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CZS21BMYDFS.city.narita\UserDoc\2345\Documents\01_本業\12_決算\決算書\HPデータ\"/>
    </mc:Choice>
  </mc:AlternateContent>
  <xr:revisionPtr revIDLastSave="0" documentId="13_ncr:1_{F157588A-D233-429C-9FCB-FF8731470163}" xr6:coauthVersionLast="47" xr6:coauthVersionMax="47" xr10:uidLastSave="{00000000-0000-0000-0000-000000000000}"/>
  <bookViews>
    <workbookView xWindow="-110" yWindow="-110" windowWidth="19420" windowHeight="10300" firstSheet="1" activeTab="6" xr2:uid="{BD9BAFCA-768B-400B-A16D-B27D6E02D011}"/>
  </bookViews>
  <sheets>
    <sheet name="中表紙  (実質収支)" sheetId="1" r:id="rId1"/>
    <sheet name="01一般会計" sheetId="2" r:id="rId2"/>
    <sheet name="中表紙  (財産)" sheetId="3" r:id="rId3"/>
    <sheet name="財産" sheetId="4" r:id="rId4"/>
    <sheet name="財産(2)" sheetId="5" r:id="rId5"/>
    <sheet name="財産(3)" sheetId="6" r:id="rId6"/>
    <sheet name="財産(4)" sheetId="7" r:id="rId7"/>
  </sheets>
  <definedNames>
    <definedName name="_xlnm.Print_Area" localSheetId="1">'01一般会計'!$A$1:$O$78</definedName>
    <definedName name="_xlnm.Print_Area" localSheetId="3">財産!$A$1:$N$63</definedName>
    <definedName name="_xlnm.Print_Area" localSheetId="4">'財産(2)'!$A$1:$G$53</definedName>
    <definedName name="_xlnm.Print_Area" localSheetId="5">'財産(3)'!$A$1:$G$95</definedName>
    <definedName name="_xlnm.Print_Area" localSheetId="6">'財産(4)'!$A$1:$I$33</definedName>
    <definedName name="一枚まるごと" localSheetId="4">#REF!</definedName>
    <definedName name="一枚まるご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3" i="7" l="1"/>
  <c r="H31" i="7" s="1"/>
  <c r="F32" i="7"/>
  <c r="D31" i="7"/>
  <c r="D27" i="7"/>
  <c r="H26" i="7"/>
  <c r="H25" i="7"/>
  <c r="D21" i="7"/>
  <c r="H20" i="7"/>
  <c r="H19" i="7"/>
  <c r="D14" i="7"/>
  <c r="H14" i="7" s="1"/>
  <c r="H13" i="7"/>
  <c r="H12" i="7"/>
  <c r="H11" i="7"/>
  <c r="H10" i="7"/>
  <c r="D6" i="7"/>
  <c r="H6" i="7" s="1"/>
  <c r="H4" i="7" s="1"/>
  <c r="F5" i="7"/>
  <c r="H21" i="7" l="1"/>
  <c r="H27" i="7"/>
  <c r="F31" i="7"/>
  <c r="F33" i="7" s="1"/>
  <c r="F4" i="7"/>
  <c r="F6" i="7" s="1"/>
  <c r="I41" i="6"/>
  <c r="D53" i="5"/>
  <c r="F48" i="5"/>
  <c r="D48" i="5"/>
  <c r="B48" i="5"/>
  <c r="D47" i="5"/>
  <c r="D46" i="5"/>
  <c r="D45" i="5"/>
  <c r="D44" i="5"/>
  <c r="F38" i="5"/>
  <c r="F37" i="5"/>
  <c r="F30" i="5"/>
  <c r="F18" i="5"/>
  <c r="F13" i="5"/>
  <c r="F3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D15" authorId="0" shapeId="0" xr:uid="{D04A4FC4-9B30-4A58-8DB6-A581A7E78C83}">
      <text>
        <r>
          <rPr>
            <b/>
            <sz val="9"/>
            <color indexed="81"/>
            <rFont val="MS P ゴシック"/>
            <family val="3"/>
            <charset val="128"/>
          </rPr>
          <t>増減高△911,326円を残高差引で切り上げ（通常は四捨五入）</t>
        </r>
      </text>
    </comment>
    <comment ref="D40" authorId="0" shapeId="0" xr:uid="{6F51993F-921A-47FF-8C4E-57464A625DD8}">
      <text>
        <r>
          <rPr>
            <b/>
            <sz val="9"/>
            <color indexed="81"/>
            <rFont val="MS P ゴシック"/>
            <family val="3"/>
            <charset val="128"/>
          </rPr>
          <t>増減高△36,504,520円を残高差引で切り捨て（通常は四捨五入）</t>
        </r>
      </text>
    </comment>
    <comment ref="A72" authorId="0" shapeId="0" xr:uid="{7B1874CE-4DF0-4CAB-8549-24684364B044}">
      <text>
        <r>
          <rPr>
            <b/>
            <sz val="9"/>
            <color indexed="81"/>
            <rFont val="MS P ゴシック"/>
            <family val="3"/>
            <charset val="128"/>
          </rPr>
          <t>天昌寺川整備基金廃止</t>
        </r>
      </text>
    </comment>
  </commentList>
</comments>
</file>

<file path=xl/sharedStrings.xml><?xml version="1.0" encoding="utf-8"?>
<sst xmlns="http://schemas.openxmlformats.org/spreadsheetml/2006/main" count="601" uniqueCount="189">
  <si>
    <t>実 質 収 支 に 関 す る 調 書</t>
    <rPh sb="0" eb="1">
      <t>ジツ</t>
    </rPh>
    <rPh sb="2" eb="3">
      <t>シツ</t>
    </rPh>
    <rPh sb="4" eb="5">
      <t>オサム</t>
    </rPh>
    <rPh sb="6" eb="7">
      <t>ササ</t>
    </rPh>
    <rPh sb="10" eb="11">
      <t>カン</t>
    </rPh>
    <rPh sb="16" eb="17">
      <t>チョウ</t>
    </rPh>
    <rPh sb="18" eb="19">
      <t>ショ</t>
    </rPh>
    <phoneticPr fontId="2"/>
  </si>
  <si>
    <t xml:space="preserve"> 一般会計</t>
  </si>
  <si>
    <t>（単位 千円）</t>
  </si>
  <si>
    <t xml:space="preserve"> 国民健康保険特別会計（事業勘定）</t>
  </si>
  <si>
    <t>区               分</t>
  </si>
  <si>
    <t>金        額</t>
  </si>
  <si>
    <t>1.</t>
  </si>
  <si>
    <t>歳入総額</t>
  </si>
  <si>
    <t>2.</t>
  </si>
  <si>
    <t>歳出総額</t>
  </si>
  <si>
    <t>3.</t>
  </si>
  <si>
    <t>歳入歳出差引額</t>
  </si>
  <si>
    <t xml:space="preserve"> (1)継続費逓次繰越額</t>
  </si>
  <si>
    <t>4.</t>
  </si>
  <si>
    <t>翌年度に繰り</t>
  </si>
  <si>
    <t xml:space="preserve"> (2)繰越明許費繰越額</t>
  </si>
  <si>
    <t>越すべき財源</t>
  </si>
  <si>
    <t xml:space="preserve"> (3)事故繰越し繰越額</t>
  </si>
  <si>
    <t>計</t>
  </si>
  <si>
    <t>5.</t>
  </si>
  <si>
    <t>実質収支額</t>
  </si>
  <si>
    <t>6.</t>
  </si>
  <si>
    <t>実質収支額のうち地方自治法第２３３条の２</t>
  </si>
  <si>
    <t>の規定による基金繰入額</t>
  </si>
  <si>
    <t xml:space="preserve"> 国民健康保険特別会計（施設勘定）</t>
  </si>
  <si>
    <t xml:space="preserve"> 公設地方卸売市場特別会計</t>
  </si>
  <si>
    <t xml:space="preserve"> 介護保険特別会計</t>
  </si>
  <si>
    <t xml:space="preserve"> 後期高齢者医療特別会計</t>
  </si>
  <si>
    <t>財 産 に 関 す る 調 書</t>
    <rPh sb="0" eb="1">
      <t>ザイ</t>
    </rPh>
    <rPh sb="2" eb="3">
      <t>サン</t>
    </rPh>
    <rPh sb="6" eb="7">
      <t>カン</t>
    </rPh>
    <rPh sb="12" eb="13">
      <t>チョウ</t>
    </rPh>
    <rPh sb="14" eb="15">
      <t>ショ</t>
    </rPh>
    <phoneticPr fontId="2"/>
  </si>
  <si>
    <t>1.公有財産</t>
    <rPh sb="2" eb="4">
      <t>コウユウ</t>
    </rPh>
    <rPh sb="4" eb="6">
      <t>ザイサン</t>
    </rPh>
    <phoneticPr fontId="18"/>
  </si>
  <si>
    <t>(1)土地及び建物</t>
    <rPh sb="3" eb="5">
      <t>トチ</t>
    </rPh>
    <rPh sb="5" eb="6">
      <t>オヨ</t>
    </rPh>
    <rPh sb="7" eb="9">
      <t>タテモノ</t>
    </rPh>
    <phoneticPr fontId="18"/>
  </si>
  <si>
    <t xml:space="preserve">    令和8年3月31日現在</t>
    <rPh sb="4" eb="6">
      <t>レイワ</t>
    </rPh>
    <rPh sb="7" eb="8">
      <t>ネン</t>
    </rPh>
    <rPh sb="8" eb="9">
      <t>ヘイネン</t>
    </rPh>
    <rPh sb="9" eb="10">
      <t>ガツ</t>
    </rPh>
    <rPh sb="12" eb="13">
      <t>ニチ</t>
    </rPh>
    <rPh sb="13" eb="15">
      <t>ゲンザイ</t>
    </rPh>
    <phoneticPr fontId="18"/>
  </si>
  <si>
    <t xml:space="preserve">           区  分</t>
    <rPh sb="11" eb="12">
      <t>ク</t>
    </rPh>
    <rPh sb="14" eb="15">
      <t>ブン</t>
    </rPh>
    <phoneticPr fontId="18"/>
  </si>
  <si>
    <t xml:space="preserve">        土           地 （㎡）</t>
    <rPh sb="8" eb="9">
      <t>ツチ</t>
    </rPh>
    <rPh sb="20" eb="21">
      <t>チ</t>
    </rPh>
    <phoneticPr fontId="18"/>
  </si>
  <si>
    <t xml:space="preserve">                              建                            物 （㎡）</t>
    <rPh sb="30" eb="31">
      <t>タツル</t>
    </rPh>
    <rPh sb="59" eb="60">
      <t>モノ</t>
    </rPh>
    <phoneticPr fontId="18"/>
  </si>
  <si>
    <t xml:space="preserve">           木造（延面積）</t>
    <rPh sb="11" eb="13">
      <t>モクゾウ</t>
    </rPh>
    <rPh sb="14" eb="15">
      <t>ノ</t>
    </rPh>
    <rPh sb="15" eb="17">
      <t>メンセキ</t>
    </rPh>
    <phoneticPr fontId="18"/>
  </si>
  <si>
    <t xml:space="preserve">          非木造（延面積）</t>
    <rPh sb="10" eb="11">
      <t>ヒ</t>
    </rPh>
    <rPh sb="11" eb="13">
      <t>モクゾウ</t>
    </rPh>
    <rPh sb="14" eb="15">
      <t>ノ</t>
    </rPh>
    <rPh sb="15" eb="17">
      <t>メンセキ</t>
    </rPh>
    <phoneticPr fontId="18"/>
  </si>
  <si>
    <t xml:space="preserve">         合　    　計</t>
    <rPh sb="9" eb="10">
      <t>ア</t>
    </rPh>
    <rPh sb="16" eb="17">
      <t>ケイ</t>
    </rPh>
    <phoneticPr fontId="18"/>
  </si>
  <si>
    <t>備  考</t>
    <rPh sb="0" eb="1">
      <t>ビ</t>
    </rPh>
    <rPh sb="3" eb="4">
      <t>コウ</t>
    </rPh>
    <phoneticPr fontId="18"/>
  </si>
  <si>
    <t xml:space="preserve">  名  称</t>
    <rPh sb="2" eb="3">
      <t>メイ</t>
    </rPh>
    <rPh sb="5" eb="6">
      <t>ショウ</t>
    </rPh>
    <phoneticPr fontId="18"/>
  </si>
  <si>
    <t>前年度末
現在高</t>
    <rPh sb="0" eb="1">
      <t>ゼン</t>
    </rPh>
    <rPh sb="1" eb="4">
      <t>ネンドマツ</t>
    </rPh>
    <rPh sb="5" eb="7">
      <t>ゲンザイ</t>
    </rPh>
    <rPh sb="7" eb="8">
      <t>ダカ</t>
    </rPh>
    <phoneticPr fontId="18"/>
  </si>
  <si>
    <t>決算年度中
増減高</t>
    <rPh sb="0" eb="2">
      <t>ケッサン</t>
    </rPh>
    <rPh sb="2" eb="4">
      <t>ネンド</t>
    </rPh>
    <rPh sb="4" eb="5">
      <t>チュウ</t>
    </rPh>
    <rPh sb="6" eb="8">
      <t>ゾウゲン</t>
    </rPh>
    <rPh sb="8" eb="9">
      <t>タカ</t>
    </rPh>
    <phoneticPr fontId="18"/>
  </si>
  <si>
    <t>決算年度末
現在高</t>
    <rPh sb="0" eb="2">
      <t>ケッサン</t>
    </rPh>
    <rPh sb="2" eb="5">
      <t>ネンドマツ</t>
    </rPh>
    <rPh sb="6" eb="9">
      <t>ゲンザイダカ</t>
    </rPh>
    <phoneticPr fontId="18"/>
  </si>
  <si>
    <t>庁舎</t>
    <rPh sb="0" eb="2">
      <t>チョウシャ</t>
    </rPh>
    <phoneticPr fontId="18"/>
  </si>
  <si>
    <t>消防</t>
    <rPh sb="0" eb="2">
      <t>ショウボウ</t>
    </rPh>
    <phoneticPr fontId="18"/>
  </si>
  <si>
    <t>共同利用施設</t>
    <rPh sb="0" eb="2">
      <t>キョウドウ</t>
    </rPh>
    <rPh sb="2" eb="4">
      <t>リヨウ</t>
    </rPh>
    <rPh sb="4" eb="6">
      <t>シセツ</t>
    </rPh>
    <phoneticPr fontId="18"/>
  </si>
  <si>
    <t>駐在所等</t>
    <rPh sb="0" eb="3">
      <t>チュウザイショ</t>
    </rPh>
    <rPh sb="3" eb="4">
      <t>トウ</t>
    </rPh>
    <phoneticPr fontId="18"/>
  </si>
  <si>
    <t>火葬場</t>
    <rPh sb="0" eb="3">
      <t>カソウバ</t>
    </rPh>
    <phoneticPr fontId="18"/>
  </si>
  <si>
    <t>霊園</t>
    <rPh sb="0" eb="2">
      <t>レイエン</t>
    </rPh>
    <phoneticPr fontId="18"/>
  </si>
  <si>
    <t>ごみ・し尿処理場</t>
    <rPh sb="4" eb="5">
      <t>ニョウ</t>
    </rPh>
    <rPh sb="5" eb="8">
      <t>ショリジョウ</t>
    </rPh>
    <phoneticPr fontId="18"/>
  </si>
  <si>
    <t>大気汚染測定局</t>
    <rPh sb="0" eb="4">
      <t>タイキオセン</t>
    </rPh>
    <rPh sb="4" eb="7">
      <t>ソクテイキョク</t>
    </rPh>
    <phoneticPr fontId="18"/>
  </si>
  <si>
    <t>子ども館</t>
    <rPh sb="0" eb="1">
      <t>コ</t>
    </rPh>
    <rPh sb="3" eb="4">
      <t>カン</t>
    </rPh>
    <phoneticPr fontId="18"/>
  </si>
  <si>
    <t>保育園</t>
    <rPh sb="0" eb="3">
      <t>ホイクエン</t>
    </rPh>
    <phoneticPr fontId="18"/>
  </si>
  <si>
    <t>児童ホーム</t>
    <rPh sb="0" eb="2">
      <t>ジドウ</t>
    </rPh>
    <phoneticPr fontId="18"/>
  </si>
  <si>
    <t>老人福祉センター等</t>
    <rPh sb="0" eb="2">
      <t>ロウジン</t>
    </rPh>
    <rPh sb="2" eb="4">
      <t>フクシ</t>
    </rPh>
    <rPh sb="8" eb="9">
      <t>トウ</t>
    </rPh>
    <phoneticPr fontId="18"/>
  </si>
  <si>
    <t>福祉作業所等</t>
    <rPh sb="0" eb="2">
      <t>フクシ</t>
    </rPh>
    <rPh sb="2" eb="4">
      <t>サギョウ</t>
    </rPh>
    <rPh sb="4" eb="5">
      <t>ジョ</t>
    </rPh>
    <rPh sb="5" eb="6">
      <t>トウ</t>
    </rPh>
    <phoneticPr fontId="18"/>
  </si>
  <si>
    <t>公衆便所</t>
    <rPh sb="0" eb="2">
      <t>コウシュウ</t>
    </rPh>
    <rPh sb="2" eb="4">
      <t>ベンジョ</t>
    </rPh>
    <phoneticPr fontId="18"/>
  </si>
  <si>
    <t>駐車場</t>
    <rPh sb="0" eb="3">
      <t>チュウシャジョウ</t>
    </rPh>
    <phoneticPr fontId="18"/>
  </si>
  <si>
    <t>観光館</t>
    <rPh sb="0" eb="2">
      <t>カンコウ</t>
    </rPh>
    <rPh sb="2" eb="3">
      <t>カン</t>
    </rPh>
    <phoneticPr fontId="18"/>
  </si>
  <si>
    <t>勤労会館</t>
    <rPh sb="0" eb="2">
      <t>キンロウ</t>
    </rPh>
    <rPh sb="2" eb="4">
      <t>カイカン</t>
    </rPh>
    <phoneticPr fontId="18"/>
  </si>
  <si>
    <t>総合運動場</t>
    <rPh sb="0" eb="2">
      <t>ソウゴウ</t>
    </rPh>
    <rPh sb="2" eb="5">
      <t>ウンドウジョウ</t>
    </rPh>
    <phoneticPr fontId="18"/>
  </si>
  <si>
    <t>多目的広場</t>
    <rPh sb="0" eb="3">
      <t>タモクテキ</t>
    </rPh>
    <rPh sb="3" eb="5">
      <t>ヒロバ</t>
    </rPh>
    <phoneticPr fontId="18"/>
  </si>
  <si>
    <t>公園</t>
    <rPh sb="0" eb="2">
      <t>コウエン</t>
    </rPh>
    <phoneticPr fontId="18"/>
  </si>
  <si>
    <t>市営住宅</t>
    <rPh sb="0" eb="4">
      <t>シエイジュウタク</t>
    </rPh>
    <phoneticPr fontId="18"/>
  </si>
  <si>
    <t>小学校</t>
    <rPh sb="0" eb="3">
      <t>ショウガッコウ</t>
    </rPh>
    <phoneticPr fontId="18"/>
  </si>
  <si>
    <t>中学校</t>
    <rPh sb="0" eb="3">
      <t>チュウガッコウ</t>
    </rPh>
    <phoneticPr fontId="18"/>
  </si>
  <si>
    <t>教職員住宅</t>
    <rPh sb="0" eb="3">
      <t>キョウショクイン</t>
    </rPh>
    <rPh sb="3" eb="5">
      <t>ジュウタク</t>
    </rPh>
    <phoneticPr fontId="18"/>
  </si>
  <si>
    <t>公民館</t>
    <rPh sb="0" eb="3">
      <t>コウミンカン</t>
    </rPh>
    <phoneticPr fontId="18"/>
  </si>
  <si>
    <t>集会所等</t>
    <rPh sb="0" eb="3">
      <t>シュウカイジョ</t>
    </rPh>
    <rPh sb="3" eb="4">
      <t>トウ</t>
    </rPh>
    <phoneticPr fontId="18"/>
  </si>
  <si>
    <t>国際文化会館</t>
    <rPh sb="0" eb="2">
      <t>コクサイ</t>
    </rPh>
    <rPh sb="2" eb="4">
      <t>ブンカ</t>
    </rPh>
    <rPh sb="4" eb="6">
      <t>カイカン</t>
    </rPh>
    <phoneticPr fontId="18"/>
  </si>
  <si>
    <t>図書館</t>
    <rPh sb="0" eb="3">
      <t>トショカン</t>
    </rPh>
    <phoneticPr fontId="18"/>
  </si>
  <si>
    <t>給食センター</t>
    <rPh sb="0" eb="2">
      <t>キュウショク</t>
    </rPh>
    <phoneticPr fontId="18"/>
  </si>
  <si>
    <t>教育文化施設</t>
    <rPh sb="0" eb="2">
      <t>キョウイク</t>
    </rPh>
    <rPh sb="2" eb="4">
      <t>ブンカ</t>
    </rPh>
    <rPh sb="4" eb="6">
      <t>シセツ</t>
    </rPh>
    <phoneticPr fontId="18"/>
  </si>
  <si>
    <t>保健福祉館</t>
    <rPh sb="0" eb="2">
      <t>ホケン</t>
    </rPh>
    <rPh sb="2" eb="4">
      <t>フクシ</t>
    </rPh>
    <rPh sb="4" eb="5">
      <t>カン</t>
    </rPh>
    <phoneticPr fontId="18"/>
  </si>
  <si>
    <t>農村広場公衆便所</t>
    <rPh sb="0" eb="2">
      <t>ノウソン</t>
    </rPh>
    <rPh sb="2" eb="4">
      <t>ヒロバ</t>
    </rPh>
    <rPh sb="4" eb="6">
      <t>コウシュウ</t>
    </rPh>
    <rPh sb="6" eb="8">
      <t>ベンジョ</t>
    </rPh>
    <phoneticPr fontId="18"/>
  </si>
  <si>
    <t>農産物加工施設</t>
  </si>
  <si>
    <t>普通建物</t>
    <rPh sb="0" eb="2">
      <t>フツウ</t>
    </rPh>
    <rPh sb="2" eb="4">
      <t>タテモノ</t>
    </rPh>
    <phoneticPr fontId="18"/>
  </si>
  <si>
    <t>宅地</t>
    <rPh sb="0" eb="2">
      <t>タクチ</t>
    </rPh>
    <phoneticPr fontId="18"/>
  </si>
  <si>
    <t>田畑</t>
    <rPh sb="0" eb="2">
      <t>タハタ</t>
    </rPh>
    <phoneticPr fontId="18"/>
  </si>
  <si>
    <t>山林</t>
    <rPh sb="0" eb="2">
      <t>サンリン</t>
    </rPh>
    <phoneticPr fontId="18"/>
  </si>
  <si>
    <t>原野等</t>
    <rPh sb="0" eb="2">
      <t>ゲンヤ</t>
    </rPh>
    <rPh sb="2" eb="3">
      <t>トウ</t>
    </rPh>
    <phoneticPr fontId="18"/>
  </si>
  <si>
    <t>（墓地）</t>
    <rPh sb="1" eb="3">
      <t>ボチ</t>
    </rPh>
    <phoneticPr fontId="18"/>
  </si>
  <si>
    <t>（雑種地）</t>
    <rPh sb="1" eb="3">
      <t>ザッシュ</t>
    </rPh>
    <rPh sb="3" eb="4">
      <t>チ</t>
    </rPh>
    <phoneticPr fontId="18"/>
  </si>
  <si>
    <t>（溜池）</t>
    <rPh sb="1" eb="3">
      <t>タメイケ</t>
    </rPh>
    <phoneticPr fontId="18"/>
  </si>
  <si>
    <t>（原野）</t>
    <rPh sb="1" eb="3">
      <t>ゲンヤ</t>
    </rPh>
    <phoneticPr fontId="18"/>
  </si>
  <si>
    <t>小計</t>
    <rPh sb="0" eb="2">
      <t>ショウケイ</t>
    </rPh>
    <phoneticPr fontId="18"/>
  </si>
  <si>
    <t>卸売市場</t>
    <rPh sb="0" eb="2">
      <t>オロシウリ</t>
    </rPh>
    <rPh sb="2" eb="4">
      <t>イチバ</t>
    </rPh>
    <phoneticPr fontId="18"/>
  </si>
  <si>
    <t>国保大栄診療所</t>
  </si>
  <si>
    <t>農業集落排水</t>
    <rPh sb="1" eb="2">
      <t>ギョウ</t>
    </rPh>
    <phoneticPr fontId="2"/>
  </si>
  <si>
    <t>合計</t>
    <rPh sb="0" eb="2">
      <t>ゴウケイ</t>
    </rPh>
    <phoneticPr fontId="2"/>
  </si>
  <si>
    <t>合計</t>
    <rPh sb="0" eb="2">
      <t>ゴウケイ</t>
    </rPh>
    <phoneticPr fontId="18"/>
  </si>
  <si>
    <t>(2)物　　　　　権</t>
    <rPh sb="3" eb="4">
      <t>ブッケン</t>
    </rPh>
    <rPh sb="9" eb="10">
      <t>ケンリ</t>
    </rPh>
    <phoneticPr fontId="2"/>
  </si>
  <si>
    <t>区分</t>
    <rPh sb="0" eb="2">
      <t>クブン</t>
    </rPh>
    <phoneticPr fontId="2"/>
  </si>
  <si>
    <t>前年度末現在高</t>
    <rPh sb="0" eb="3">
      <t>ゼンネンド</t>
    </rPh>
    <rPh sb="3" eb="4">
      <t>マツ</t>
    </rPh>
    <rPh sb="4" eb="7">
      <t>ゲンザイダカ</t>
    </rPh>
    <phoneticPr fontId="2"/>
  </si>
  <si>
    <t>決算年度中増減高</t>
    <rPh sb="0" eb="2">
      <t>ケッサン</t>
    </rPh>
    <rPh sb="2" eb="5">
      <t>ネンドチュウ</t>
    </rPh>
    <rPh sb="5" eb="7">
      <t>ゾウゲン</t>
    </rPh>
    <rPh sb="7" eb="8">
      <t>ダカ</t>
    </rPh>
    <phoneticPr fontId="2"/>
  </si>
  <si>
    <t>決算年度末現在高</t>
    <rPh sb="0" eb="2">
      <t>ケッサン</t>
    </rPh>
    <rPh sb="2" eb="4">
      <t>ネンド</t>
    </rPh>
    <rPh sb="4" eb="5">
      <t>マツ</t>
    </rPh>
    <rPh sb="5" eb="8">
      <t>ゲンザイダカ</t>
    </rPh>
    <phoneticPr fontId="2"/>
  </si>
  <si>
    <t>地上権</t>
    <rPh sb="0" eb="3">
      <t>チジョウケン</t>
    </rPh>
    <phoneticPr fontId="2"/>
  </si>
  <si>
    <t>㎡</t>
  </si>
  <si>
    <t>(3)有　価　証　券</t>
    <rPh sb="3" eb="4">
      <t>ユウ</t>
    </rPh>
    <rPh sb="5" eb="6">
      <t>アタイ</t>
    </rPh>
    <rPh sb="7" eb="8">
      <t>アカシ</t>
    </rPh>
    <rPh sb="9" eb="10">
      <t>ケン</t>
    </rPh>
    <phoneticPr fontId="2"/>
  </si>
  <si>
    <t>株券</t>
    <rPh sb="0" eb="2">
      <t>カブケン</t>
    </rPh>
    <phoneticPr fontId="2"/>
  </si>
  <si>
    <t>千円</t>
    <rPh sb="0" eb="2">
      <t>センエン</t>
    </rPh>
    <phoneticPr fontId="2"/>
  </si>
  <si>
    <t>(4)出資による権利</t>
    <rPh sb="3" eb="5">
      <t>シュッシ</t>
    </rPh>
    <rPh sb="8" eb="10">
      <t>ケンリ</t>
    </rPh>
    <phoneticPr fontId="2"/>
  </si>
  <si>
    <t>千葉県農業信用基金協会出資金</t>
    <rPh sb="0" eb="3">
      <t>チバケン</t>
    </rPh>
    <rPh sb="3" eb="5">
      <t>ノウギョウ</t>
    </rPh>
    <rPh sb="5" eb="7">
      <t>シンヨウ</t>
    </rPh>
    <rPh sb="7" eb="9">
      <t>キキン</t>
    </rPh>
    <rPh sb="9" eb="11">
      <t>キョウカイ</t>
    </rPh>
    <rPh sb="11" eb="14">
      <t>シュッシキン</t>
    </rPh>
    <phoneticPr fontId="2"/>
  </si>
  <si>
    <t>千葉県畜産協会出資金</t>
    <rPh sb="0" eb="3">
      <t>チバケン</t>
    </rPh>
    <rPh sb="3" eb="5">
      <t>チクサン</t>
    </rPh>
    <rPh sb="5" eb="7">
      <t>キョウカイ</t>
    </rPh>
    <rPh sb="7" eb="10">
      <t>シュッシキン</t>
    </rPh>
    <phoneticPr fontId="2"/>
  </si>
  <si>
    <t>千葉県信用保証協会出捐金</t>
    <rPh sb="0" eb="3">
      <t>チバケン</t>
    </rPh>
    <rPh sb="3" eb="5">
      <t>シンヨウ</t>
    </rPh>
    <rPh sb="5" eb="7">
      <t>ホショウ</t>
    </rPh>
    <rPh sb="7" eb="9">
      <t>キョウカイ</t>
    </rPh>
    <rPh sb="9" eb="10">
      <t>シュツ</t>
    </rPh>
    <rPh sb="11" eb="12">
      <t>キン</t>
    </rPh>
    <phoneticPr fontId="2"/>
  </si>
  <si>
    <t>千葉県消防協会出捐金</t>
    <rPh sb="0" eb="3">
      <t>チバケン</t>
    </rPh>
    <rPh sb="3" eb="5">
      <t>ショウボウ</t>
    </rPh>
    <rPh sb="5" eb="7">
      <t>キョウカイ</t>
    </rPh>
    <phoneticPr fontId="2"/>
  </si>
  <si>
    <t>印旛・柏文化財センター出資金</t>
    <rPh sb="0" eb="2">
      <t>インバ</t>
    </rPh>
    <rPh sb="3" eb="4">
      <t>カシワ</t>
    </rPh>
    <rPh sb="4" eb="7">
      <t>ブンカザイ</t>
    </rPh>
    <rPh sb="11" eb="14">
      <t>シュッシキン</t>
    </rPh>
    <phoneticPr fontId="2"/>
  </si>
  <si>
    <t>千葉県文化振興財団出捐金</t>
    <rPh sb="0" eb="3">
      <t>チバケン</t>
    </rPh>
    <rPh sb="3" eb="5">
      <t>ブンカ</t>
    </rPh>
    <rPh sb="5" eb="7">
      <t>シンコウ</t>
    </rPh>
    <rPh sb="7" eb="9">
      <t>ザイダン</t>
    </rPh>
    <rPh sb="9" eb="10">
      <t>デ</t>
    </rPh>
    <phoneticPr fontId="2"/>
  </si>
  <si>
    <t>リバーフロント研究所出捐金</t>
    <rPh sb="7" eb="10">
      <t>ケンキュウジョ</t>
    </rPh>
    <rPh sb="10" eb="11">
      <t>デ</t>
    </rPh>
    <phoneticPr fontId="2"/>
  </si>
  <si>
    <t>印旛郡市広域市町村圏事務組合出資金</t>
    <rPh sb="0" eb="3">
      <t>インバグン</t>
    </rPh>
    <rPh sb="3" eb="4">
      <t>シ</t>
    </rPh>
    <rPh sb="4" eb="6">
      <t>コウイキ</t>
    </rPh>
    <rPh sb="6" eb="9">
      <t>シチョウソン</t>
    </rPh>
    <rPh sb="9" eb="10">
      <t>ケン</t>
    </rPh>
    <rPh sb="10" eb="12">
      <t>ジム</t>
    </rPh>
    <rPh sb="12" eb="14">
      <t>クミアイ</t>
    </rPh>
    <rPh sb="14" eb="17">
      <t>シュッシキン</t>
    </rPh>
    <phoneticPr fontId="2"/>
  </si>
  <si>
    <t>ちば国際コンベンションビューロー出捐金</t>
    <rPh sb="2" eb="4">
      <t>コクサイ</t>
    </rPh>
    <phoneticPr fontId="2"/>
  </si>
  <si>
    <t>千葉県暴力追放運動推進センター出捐金</t>
    <rPh sb="0" eb="3">
      <t>チバケン</t>
    </rPh>
    <rPh sb="3" eb="5">
      <t>ボウリョク</t>
    </rPh>
    <rPh sb="5" eb="7">
      <t>ツイホウ</t>
    </rPh>
    <rPh sb="7" eb="9">
      <t>ウンドウ</t>
    </rPh>
    <rPh sb="9" eb="11">
      <t>スイシン</t>
    </rPh>
    <rPh sb="15" eb="17">
      <t>シュツエン</t>
    </rPh>
    <rPh sb="17" eb="18">
      <t>キン</t>
    </rPh>
    <phoneticPr fontId="2"/>
  </si>
  <si>
    <t>成田市スポーツ・みどり振興財団出資金</t>
    <rPh sb="0" eb="3">
      <t>ナリタシ</t>
    </rPh>
    <rPh sb="11" eb="13">
      <t>シンコウ</t>
    </rPh>
    <rPh sb="13" eb="15">
      <t>ザイダン</t>
    </rPh>
    <rPh sb="15" eb="18">
      <t>シュッシキン</t>
    </rPh>
    <phoneticPr fontId="2"/>
  </si>
  <si>
    <t>千葉ヘルス財団出捐金</t>
    <rPh sb="0" eb="2">
      <t>チバ</t>
    </rPh>
    <rPh sb="5" eb="7">
      <t>ザイダン</t>
    </rPh>
    <phoneticPr fontId="2"/>
  </si>
  <si>
    <t>印旛沼環境基金出捐金</t>
    <rPh sb="0" eb="3">
      <t>インバヌマ</t>
    </rPh>
    <rPh sb="3" eb="5">
      <t>カンキョウ</t>
    </rPh>
    <rPh sb="5" eb="7">
      <t>キキン</t>
    </rPh>
    <phoneticPr fontId="2"/>
  </si>
  <si>
    <t>砂防フロンティア整備推進機構出捐金</t>
    <rPh sb="0" eb="2">
      <t>サボウ</t>
    </rPh>
    <rPh sb="8" eb="10">
      <t>セイビ</t>
    </rPh>
    <rPh sb="10" eb="12">
      <t>スイシン</t>
    </rPh>
    <rPh sb="12" eb="14">
      <t>キコウ</t>
    </rPh>
    <phoneticPr fontId="2"/>
  </si>
  <si>
    <t>成田市土地開発公社出資金</t>
    <rPh sb="0" eb="3">
      <t>ナリタシ</t>
    </rPh>
    <rPh sb="3" eb="5">
      <t>トチ</t>
    </rPh>
    <rPh sb="5" eb="7">
      <t>カイハツ</t>
    </rPh>
    <rPh sb="7" eb="9">
      <t>コウシャ</t>
    </rPh>
    <rPh sb="9" eb="12">
      <t>シュッシキン</t>
    </rPh>
    <phoneticPr fontId="2"/>
  </si>
  <si>
    <t>千葉県動物保護管理協会出捐金</t>
    <rPh sb="0" eb="3">
      <t>チバケン</t>
    </rPh>
    <rPh sb="3" eb="5">
      <t>ドウブツ</t>
    </rPh>
    <rPh sb="5" eb="7">
      <t>ホゴ</t>
    </rPh>
    <rPh sb="7" eb="9">
      <t>カンリ</t>
    </rPh>
    <rPh sb="9" eb="11">
      <t>キョウカイ</t>
    </rPh>
    <phoneticPr fontId="2"/>
  </si>
  <si>
    <t>千葉県建設技術センター出捐金</t>
    <rPh sb="0" eb="3">
      <t>チバケン</t>
    </rPh>
    <rPh sb="3" eb="5">
      <t>ケンセツ</t>
    </rPh>
    <rPh sb="5" eb="7">
      <t>ギジュツ</t>
    </rPh>
    <phoneticPr fontId="2"/>
  </si>
  <si>
    <t>成田空港周辺地域共生財団出捐金</t>
    <rPh sb="0" eb="2">
      <t>ナリタ</t>
    </rPh>
    <rPh sb="2" eb="4">
      <t>クウコウ</t>
    </rPh>
    <rPh sb="4" eb="6">
      <t>シュウヘン</t>
    </rPh>
    <rPh sb="6" eb="8">
      <t>チイキ</t>
    </rPh>
    <rPh sb="8" eb="10">
      <t>キョウセイ</t>
    </rPh>
    <rPh sb="10" eb="12">
      <t>ザイダン</t>
    </rPh>
    <phoneticPr fontId="2"/>
  </si>
  <si>
    <t>　</t>
    <phoneticPr fontId="2"/>
  </si>
  <si>
    <t>千葉園芸プラスチック加工</t>
    <rPh sb="0" eb="2">
      <t>チバ</t>
    </rPh>
    <rPh sb="2" eb="4">
      <t>エンゲイ</t>
    </rPh>
    <rPh sb="10" eb="12">
      <t>カコウ</t>
    </rPh>
    <phoneticPr fontId="2"/>
  </si>
  <si>
    <t>株式会社出資金</t>
    <rPh sb="0" eb="4">
      <t>カブシキガイシャ</t>
    </rPh>
    <rPh sb="4" eb="7">
      <t>シュッシキン</t>
    </rPh>
    <phoneticPr fontId="2"/>
  </si>
  <si>
    <t>成田市農業センター出捐金</t>
    <rPh sb="0" eb="3">
      <t>ナリタシ</t>
    </rPh>
    <rPh sb="3" eb="5">
      <t>ノウギョウ</t>
    </rPh>
    <phoneticPr fontId="2"/>
  </si>
  <si>
    <t>成田高速鉄道アクセス株式会社出資金</t>
    <rPh sb="0" eb="2">
      <t>ナリタ</t>
    </rPh>
    <rPh sb="2" eb="4">
      <t>コウソク</t>
    </rPh>
    <rPh sb="4" eb="6">
      <t>テツドウ</t>
    </rPh>
    <rPh sb="10" eb="14">
      <t>カブシキガイシャ</t>
    </rPh>
    <rPh sb="15" eb="16">
      <t>シ</t>
    </rPh>
    <phoneticPr fontId="2"/>
  </si>
  <si>
    <t>有限会社ティ・ティ・エス出資金</t>
    <rPh sb="0" eb="4">
      <t>ユウゲンガイシャ</t>
    </rPh>
    <rPh sb="12" eb="15">
      <t>シュッシキン</t>
    </rPh>
    <phoneticPr fontId="2"/>
  </si>
  <si>
    <t>地方公共団体金融機構出資金</t>
    <rPh sb="0" eb="2">
      <t>チホウ</t>
    </rPh>
    <rPh sb="2" eb="4">
      <t>コウキョウ</t>
    </rPh>
    <rPh sb="4" eb="6">
      <t>ダンタイ</t>
    </rPh>
    <rPh sb="6" eb="8">
      <t>キンユウ</t>
    </rPh>
    <rPh sb="8" eb="10">
      <t>キコウ</t>
    </rPh>
    <rPh sb="10" eb="13">
      <t>シュッシキン</t>
    </rPh>
    <phoneticPr fontId="2"/>
  </si>
  <si>
    <t>株式会社成田香取エネルギー出資金</t>
    <rPh sb="0" eb="2">
      <t>カブシキ</t>
    </rPh>
    <rPh sb="2" eb="4">
      <t>ガイシャ</t>
    </rPh>
    <rPh sb="4" eb="6">
      <t>ナリタ</t>
    </rPh>
    <rPh sb="6" eb="8">
      <t>カトリ</t>
    </rPh>
    <rPh sb="13" eb="16">
      <t>シュッシキン</t>
    </rPh>
    <phoneticPr fontId="2"/>
  </si>
  <si>
    <t>成田国際医療都市機構出資金</t>
    <rPh sb="0" eb="2">
      <t>ナリタ</t>
    </rPh>
    <rPh sb="2" eb="4">
      <t>コクサイ</t>
    </rPh>
    <rPh sb="4" eb="6">
      <t>イリョウ</t>
    </rPh>
    <rPh sb="6" eb="8">
      <t>トシ</t>
    </rPh>
    <rPh sb="8" eb="10">
      <t>キコウ</t>
    </rPh>
    <rPh sb="10" eb="13">
      <t>シュッシキン</t>
    </rPh>
    <phoneticPr fontId="2"/>
  </si>
  <si>
    <t>2.物　　　　　品</t>
  </si>
  <si>
    <t>（価格1,000千円未満を除く）</t>
    <rPh sb="1" eb="3">
      <t>カカク</t>
    </rPh>
    <rPh sb="8" eb="10">
      <t>センエン</t>
    </rPh>
    <rPh sb="10" eb="12">
      <t>ミマン</t>
    </rPh>
    <rPh sb="13" eb="14">
      <t>ノゾ</t>
    </rPh>
    <phoneticPr fontId="2"/>
  </si>
  <si>
    <t>区分</t>
  </si>
  <si>
    <t>前年度末現在高</t>
    <phoneticPr fontId="2"/>
  </si>
  <si>
    <t>決算年度中増減高</t>
    <phoneticPr fontId="2"/>
  </si>
  <si>
    <t>決算年度末現在高</t>
    <phoneticPr fontId="2"/>
  </si>
  <si>
    <t>乗用自動車</t>
  </si>
  <si>
    <t>台</t>
  </si>
  <si>
    <t>貨物自動車</t>
  </si>
  <si>
    <t>特殊作業自動車</t>
  </si>
  <si>
    <t>その他</t>
  </si>
  <si>
    <t>合計</t>
  </si>
  <si>
    <t>3.債　　　　　権</t>
    <rPh sb="2" eb="3">
      <t>サイ</t>
    </rPh>
    <rPh sb="8" eb="9">
      <t>ケン</t>
    </rPh>
    <phoneticPr fontId="2"/>
  </si>
  <si>
    <t>看護師等修学資金貸付金</t>
    <rPh sb="0" eb="2">
      <t>カンゴ</t>
    </rPh>
    <rPh sb="2" eb="3">
      <t>シ</t>
    </rPh>
    <rPh sb="3" eb="4">
      <t>トウ</t>
    </rPh>
    <rPh sb="4" eb="6">
      <t>シュウガク</t>
    </rPh>
    <rPh sb="6" eb="8">
      <t>シキン</t>
    </rPh>
    <rPh sb="8" eb="10">
      <t>カシツケ</t>
    </rPh>
    <rPh sb="10" eb="11">
      <t>キン</t>
    </rPh>
    <phoneticPr fontId="2"/>
  </si>
  <si>
    <t>円</t>
    <rPh sb="0" eb="1">
      <t>エン</t>
    </rPh>
    <phoneticPr fontId="2"/>
  </si>
  <si>
    <t>4．基　　　　金</t>
    <rPh sb="2" eb="8">
      <t>キキン</t>
    </rPh>
    <phoneticPr fontId="2"/>
  </si>
  <si>
    <t>　(1)積立基金</t>
    <rPh sb="4" eb="6">
      <t>ツミタテ</t>
    </rPh>
    <rPh sb="6" eb="8">
      <t>キキン</t>
    </rPh>
    <phoneticPr fontId="2"/>
  </si>
  <si>
    <t>　　　ア．財政調整基金</t>
    <rPh sb="5" eb="7">
      <t>ザイセイ</t>
    </rPh>
    <rPh sb="7" eb="9">
      <t>チョウセイ</t>
    </rPh>
    <rPh sb="9" eb="11">
      <t>キキン</t>
    </rPh>
    <phoneticPr fontId="2"/>
  </si>
  <si>
    <t>区分　</t>
    <rPh sb="0" eb="2">
      <t>クブン</t>
    </rPh>
    <phoneticPr fontId="2"/>
  </si>
  <si>
    <t>決算年度中増減高</t>
    <rPh sb="0" eb="2">
      <t>ケッサン</t>
    </rPh>
    <rPh sb="2" eb="4">
      <t>ネンド</t>
    </rPh>
    <rPh sb="4" eb="5">
      <t>チュウ</t>
    </rPh>
    <rPh sb="5" eb="7">
      <t>ゾウゲン</t>
    </rPh>
    <rPh sb="7" eb="8">
      <t>ダカ</t>
    </rPh>
    <phoneticPr fontId="2"/>
  </si>
  <si>
    <t>現金</t>
    <rPh sb="0" eb="2">
      <t>ゲンキン</t>
    </rPh>
    <phoneticPr fontId="2"/>
  </si>
  <si>
    <t>有価証券</t>
    <rPh sb="0" eb="2">
      <t>ユウカ</t>
    </rPh>
    <rPh sb="2" eb="4">
      <t>ショウケン</t>
    </rPh>
    <phoneticPr fontId="2"/>
  </si>
  <si>
    <t>　　　イ．庁舎再建設基金</t>
    <rPh sb="5" eb="7">
      <t>チョウシャ</t>
    </rPh>
    <rPh sb="7" eb="10">
      <t>サイケンセツ</t>
    </rPh>
    <rPh sb="10" eb="12">
      <t>キキン</t>
    </rPh>
    <phoneticPr fontId="2"/>
  </si>
  <si>
    <t>区分　</t>
  </si>
  <si>
    <t>現金</t>
  </si>
  <si>
    <t>　千円</t>
  </si>
  <si>
    <t>　　　ウ．減債基金</t>
    <rPh sb="5" eb="7">
      <t>ゲンサイ</t>
    </rPh>
    <rPh sb="7" eb="9">
      <t>キキン</t>
    </rPh>
    <phoneticPr fontId="2"/>
  </si>
  <si>
    <t>　　　エ．社会福祉事業基金</t>
    <rPh sb="5" eb="7">
      <t>シャカイ</t>
    </rPh>
    <rPh sb="7" eb="9">
      <t>フクシ</t>
    </rPh>
    <rPh sb="9" eb="11">
      <t>ジギョウ</t>
    </rPh>
    <rPh sb="11" eb="13">
      <t>キキン</t>
    </rPh>
    <phoneticPr fontId="2"/>
  </si>
  <si>
    <t>　　　オ．一世紀夢の基金</t>
    <rPh sb="5" eb="8">
      <t>イッセイキ</t>
    </rPh>
    <rPh sb="8" eb="9">
      <t>ユメ</t>
    </rPh>
    <rPh sb="10" eb="12">
      <t>キキン</t>
    </rPh>
    <phoneticPr fontId="2"/>
  </si>
  <si>
    <t>　　　カ．ふるさと基金</t>
    <rPh sb="9" eb="11">
      <t>キキン</t>
    </rPh>
    <phoneticPr fontId="2"/>
  </si>
  <si>
    <t>0</t>
    <phoneticPr fontId="2"/>
  </si>
  <si>
    <t>　　　キ．空港周辺対策事業基金</t>
    <rPh sb="5" eb="7">
      <t>クウコウ</t>
    </rPh>
    <rPh sb="7" eb="9">
      <t>シュウヘン</t>
    </rPh>
    <rPh sb="9" eb="11">
      <t>タイサク</t>
    </rPh>
    <rPh sb="11" eb="13">
      <t>ジギョウ</t>
    </rPh>
    <rPh sb="13" eb="15">
      <t>キキン</t>
    </rPh>
    <phoneticPr fontId="2"/>
  </si>
  <si>
    <t>　　　ク．国際交流基金</t>
    <rPh sb="5" eb="7">
      <t>コクサイ</t>
    </rPh>
    <rPh sb="7" eb="9">
      <t>コウリュウ</t>
    </rPh>
    <rPh sb="9" eb="11">
      <t>キキン</t>
    </rPh>
    <phoneticPr fontId="2"/>
  </si>
  <si>
    <t>　　　ケ．高齢者社会対策基金</t>
    <rPh sb="5" eb="8">
      <t>コウレイシャ</t>
    </rPh>
    <rPh sb="8" eb="10">
      <t>シャカイ</t>
    </rPh>
    <rPh sb="10" eb="12">
      <t>タイサク</t>
    </rPh>
    <rPh sb="12" eb="14">
      <t>キキン</t>
    </rPh>
    <phoneticPr fontId="2"/>
  </si>
  <si>
    <t>　　　コ．国民健康保険財政調整基金(事業勘定）</t>
    <rPh sb="5" eb="7">
      <t>コクミン</t>
    </rPh>
    <rPh sb="7" eb="9">
      <t>ケンコウ</t>
    </rPh>
    <rPh sb="9" eb="11">
      <t>ホケン</t>
    </rPh>
    <rPh sb="11" eb="13">
      <t>ザイセイ</t>
    </rPh>
    <rPh sb="13" eb="15">
      <t>チョウセイ</t>
    </rPh>
    <rPh sb="15" eb="17">
      <t>キキン</t>
    </rPh>
    <rPh sb="18" eb="20">
      <t>ジギョウ</t>
    </rPh>
    <rPh sb="20" eb="22">
      <t>カンジョウ</t>
    </rPh>
    <phoneticPr fontId="2"/>
  </si>
  <si>
    <t>　千円</t>
    <phoneticPr fontId="2"/>
  </si>
  <si>
    <t>　　　サ．国民健康保険財政調整基金(施設勘定)</t>
    <rPh sb="5" eb="7">
      <t>コクミン</t>
    </rPh>
    <rPh sb="7" eb="9">
      <t>ケンコウ</t>
    </rPh>
    <rPh sb="9" eb="11">
      <t>ホケン</t>
    </rPh>
    <rPh sb="11" eb="13">
      <t>ザイセイ</t>
    </rPh>
    <rPh sb="13" eb="15">
      <t>チョウセイ</t>
    </rPh>
    <rPh sb="15" eb="17">
      <t>キキン</t>
    </rPh>
    <rPh sb="18" eb="20">
      <t>シセツ</t>
    </rPh>
    <rPh sb="20" eb="22">
      <t>カンジョウ</t>
    </rPh>
    <phoneticPr fontId="2"/>
  </si>
  <si>
    <t>　　　シ．と畜場跡地整備基金</t>
    <rPh sb="6" eb="7">
      <t>チク</t>
    </rPh>
    <rPh sb="7" eb="8">
      <t>ジョウ</t>
    </rPh>
    <rPh sb="8" eb="10">
      <t>アトチ</t>
    </rPh>
    <rPh sb="10" eb="12">
      <t>セイビ</t>
    </rPh>
    <rPh sb="12" eb="14">
      <t>キキン</t>
    </rPh>
    <phoneticPr fontId="2"/>
  </si>
  <si>
    <r>
      <t>　　　ス</t>
    </r>
    <r>
      <rPr>
        <sz val="11"/>
        <rFont val="ＭＳ 明朝"/>
        <family val="1"/>
        <charset val="128"/>
      </rPr>
      <t>．</t>
    </r>
    <r>
      <rPr>
        <sz val="12"/>
        <rFont val="ＭＳ 明朝"/>
        <family val="1"/>
        <charset val="128"/>
      </rPr>
      <t>介護保険財政調整基金</t>
    </r>
    <rPh sb="5" eb="7">
      <t>カイゴ</t>
    </rPh>
    <rPh sb="7" eb="9">
      <t>ホケン</t>
    </rPh>
    <rPh sb="9" eb="11">
      <t>ザイセイ</t>
    </rPh>
    <rPh sb="11" eb="13">
      <t>チョウセイ</t>
    </rPh>
    <rPh sb="13" eb="15">
      <t>キキン</t>
    </rPh>
    <phoneticPr fontId="2"/>
  </si>
  <si>
    <r>
      <t>　　　セ</t>
    </r>
    <r>
      <rPr>
        <sz val="11"/>
        <rFont val="ＭＳ 明朝"/>
        <family val="1"/>
        <charset val="128"/>
      </rPr>
      <t>．</t>
    </r>
    <r>
      <rPr>
        <sz val="12"/>
        <rFont val="ＭＳ 明朝"/>
        <family val="1"/>
        <charset val="128"/>
      </rPr>
      <t>子ども夢基金</t>
    </r>
    <rPh sb="5" eb="6">
      <t>コ</t>
    </rPh>
    <rPh sb="8" eb="9">
      <t>ユメ</t>
    </rPh>
    <rPh sb="9" eb="11">
      <t>キキン</t>
    </rPh>
    <phoneticPr fontId="2"/>
  </si>
  <si>
    <t>　　　ソ．大栄工業団地汚水処理施設等維持管理基金</t>
    <rPh sb="5" eb="7">
      <t>タイエイ</t>
    </rPh>
    <rPh sb="7" eb="9">
      <t>コウギョウ</t>
    </rPh>
    <rPh sb="9" eb="11">
      <t>ダンチ</t>
    </rPh>
    <rPh sb="11" eb="13">
      <t>オスイ</t>
    </rPh>
    <rPh sb="13" eb="15">
      <t>ショリ</t>
    </rPh>
    <rPh sb="15" eb="17">
      <t>シセツ</t>
    </rPh>
    <rPh sb="17" eb="18">
      <t>トウ</t>
    </rPh>
    <rPh sb="18" eb="20">
      <t>イジ</t>
    </rPh>
    <rPh sb="20" eb="22">
      <t>カンリ</t>
    </rPh>
    <rPh sb="22" eb="24">
      <t>キキン</t>
    </rPh>
    <phoneticPr fontId="2"/>
  </si>
  <si>
    <t>　　　タ．準用河川天昌寺川整備基金</t>
    <rPh sb="5" eb="7">
      <t>ジュンヨウ</t>
    </rPh>
    <rPh sb="7" eb="9">
      <t>カセン</t>
    </rPh>
    <rPh sb="9" eb="10">
      <t>テン</t>
    </rPh>
    <rPh sb="10" eb="11">
      <t>ショウ</t>
    </rPh>
    <rPh sb="11" eb="12">
      <t>テラ</t>
    </rPh>
    <rPh sb="12" eb="13">
      <t>カワ</t>
    </rPh>
    <rPh sb="13" eb="15">
      <t>セイビ</t>
    </rPh>
    <rPh sb="15" eb="17">
      <t>キキン</t>
    </rPh>
    <phoneticPr fontId="2"/>
  </si>
  <si>
    <t>　　　タ．文化基金</t>
    <rPh sb="5" eb="7">
      <t>ブンカ</t>
    </rPh>
    <phoneticPr fontId="2"/>
  </si>
  <si>
    <t>決算年度中増減高</t>
  </si>
  <si>
    <t>決算年度末現在高</t>
  </si>
  <si>
    <t>現金</t>
    <rPh sb="0" eb="1">
      <t>ゲン</t>
    </rPh>
    <rPh sb="1" eb="2">
      <t>キン</t>
    </rPh>
    <phoneticPr fontId="2"/>
  </si>
  <si>
    <t>　　　チ．森林環境整備基金</t>
    <rPh sb="5" eb="7">
      <t>シンリン</t>
    </rPh>
    <rPh sb="7" eb="9">
      <t>カンキョウ</t>
    </rPh>
    <rPh sb="9" eb="11">
      <t>セイビ</t>
    </rPh>
    <rPh sb="11" eb="13">
      <t>キキン</t>
    </rPh>
    <phoneticPr fontId="2"/>
  </si>
  <si>
    <t>　　　ツ．公設地方卸売市場財政調整基金</t>
    <rPh sb="5" eb="7">
      <t>コウセツ</t>
    </rPh>
    <rPh sb="7" eb="9">
      <t>チホウ</t>
    </rPh>
    <rPh sb="9" eb="11">
      <t>オロシウリ</t>
    </rPh>
    <rPh sb="11" eb="13">
      <t>シジョウ</t>
    </rPh>
    <rPh sb="13" eb="15">
      <t>ザイセイ</t>
    </rPh>
    <rPh sb="15" eb="17">
      <t>チョウセイ</t>
    </rPh>
    <rPh sb="17" eb="19">
      <t>キキン</t>
    </rPh>
    <phoneticPr fontId="2"/>
  </si>
  <si>
    <t>　　　テ．ゼロカーボンシティ推進基金</t>
    <rPh sb="14" eb="16">
      <t>スイシン</t>
    </rPh>
    <phoneticPr fontId="2"/>
  </si>
  <si>
    <t>　(2)定額運用基金</t>
    <rPh sb="4" eb="6">
      <t>テイガク</t>
    </rPh>
    <rPh sb="6" eb="8">
      <t>ウンヨウ</t>
    </rPh>
    <phoneticPr fontId="2"/>
  </si>
  <si>
    <t>　　  ア．交通遺児及び母子家庭等就学資金貸付基金</t>
    <rPh sb="6" eb="8">
      <t>コウツウ</t>
    </rPh>
    <rPh sb="8" eb="10">
      <t>イジ</t>
    </rPh>
    <rPh sb="10" eb="11">
      <t>オヨ</t>
    </rPh>
    <rPh sb="12" eb="14">
      <t>ボシ</t>
    </rPh>
    <rPh sb="14" eb="16">
      <t>カテイ</t>
    </rPh>
    <rPh sb="16" eb="17">
      <t>トウ</t>
    </rPh>
    <rPh sb="17" eb="19">
      <t>シュウガク</t>
    </rPh>
    <rPh sb="19" eb="21">
      <t>シキン</t>
    </rPh>
    <rPh sb="21" eb="23">
      <t>カシツケ</t>
    </rPh>
    <phoneticPr fontId="2"/>
  </si>
  <si>
    <t>貸付金</t>
    <rPh sb="0" eb="2">
      <t>カシツケ</t>
    </rPh>
    <rPh sb="2" eb="3">
      <t>キン</t>
    </rPh>
    <phoneticPr fontId="2"/>
  </si>
  <si>
    <t>　　　イ．土地開発基金</t>
    <rPh sb="5" eb="7">
      <t>トチ</t>
    </rPh>
    <rPh sb="7" eb="9">
      <t>カイハツ</t>
    </rPh>
    <phoneticPr fontId="2"/>
  </si>
  <si>
    <t>（土地代金）</t>
    <rPh sb="1" eb="3">
      <t>トチ</t>
    </rPh>
    <rPh sb="3" eb="5">
      <t>ダイキン</t>
    </rPh>
    <phoneticPr fontId="2"/>
  </si>
  <si>
    <t>土地</t>
    <rPh sb="0" eb="2">
      <t>トチ</t>
    </rPh>
    <phoneticPr fontId="2"/>
  </si>
  <si>
    <t>㎡</t>
    <phoneticPr fontId="2"/>
  </si>
  <si>
    <t>　　　ウ.　国民健康保険出産費資金貸付基金</t>
    <rPh sb="6" eb="8">
      <t>コクミン</t>
    </rPh>
    <rPh sb="8" eb="10">
      <t>ケンコウ</t>
    </rPh>
    <rPh sb="10" eb="12">
      <t>ホケン</t>
    </rPh>
    <rPh sb="12" eb="14">
      <t>シュッサン</t>
    </rPh>
    <rPh sb="14" eb="15">
      <t>ヒ</t>
    </rPh>
    <rPh sb="15" eb="17">
      <t>シキン</t>
    </rPh>
    <rPh sb="17" eb="19">
      <t>カシツケ</t>
    </rPh>
    <rPh sb="19" eb="21">
      <t>キキン</t>
    </rPh>
    <phoneticPr fontId="2"/>
  </si>
  <si>
    <t>　　　エ．国民健康保険高額医療費資金貸付基金</t>
    <rPh sb="5" eb="7">
      <t>コクミン</t>
    </rPh>
    <rPh sb="7" eb="9">
      <t>ケンコウ</t>
    </rPh>
    <rPh sb="9" eb="11">
      <t>ホケン</t>
    </rPh>
    <rPh sb="11" eb="13">
      <t>コウガク</t>
    </rPh>
    <rPh sb="13" eb="16">
      <t>イリョウヒ</t>
    </rPh>
    <rPh sb="16" eb="18">
      <t>シキン</t>
    </rPh>
    <rPh sb="18" eb="20">
      <t>カシツケ</t>
    </rPh>
    <rPh sb="20" eb="22">
      <t>キキン</t>
    </rPh>
    <phoneticPr fontId="2"/>
  </si>
  <si>
    <t>　　　イ．一般旅券収入印紙購入基金</t>
    <rPh sb="5" eb="7">
      <t>イッパン</t>
    </rPh>
    <rPh sb="7" eb="9">
      <t>リョケン</t>
    </rPh>
    <rPh sb="9" eb="11">
      <t>シュウニュウ</t>
    </rPh>
    <rPh sb="11" eb="13">
      <t>インシ</t>
    </rPh>
    <rPh sb="13" eb="15">
      <t>コウニュウ</t>
    </rPh>
    <rPh sb="15" eb="17">
      <t>キキン</t>
    </rPh>
    <phoneticPr fontId="2"/>
  </si>
  <si>
    <t>印紙</t>
    <rPh sb="0" eb="2">
      <t>インシ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</si>
</sst>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#\ \ ;&quot;△&quot;#,###\ \ "/>
    <numFmt numFmtId="177" formatCode="#,##0;&quot;△&quot;#,##0"/>
    <numFmt numFmtId="178" formatCode="#,###;&quot;△&quot;#,###"/>
    <numFmt numFmtId="179" formatCode="#,##0_);\(#,##0\)"/>
    <numFmt numFmtId="180" formatCode="#,##0;&quot;△ &quot;#,##0"/>
    <numFmt numFmtId="181" formatCode="0_);[Red]\(0\)"/>
    <numFmt numFmtId="182" formatCode="#,##0_ "/>
    <numFmt numFmtId="183" formatCode="#,##0.00;&quot;△ &quot;#,##0.00"/>
    <numFmt numFmtId="184" formatCode="#,##0;&quot;△ &quot;#,##0;\ 0"/>
    <numFmt numFmtId="185" formatCode="\(#,##0&quot;円&quot;\)"/>
    <numFmt numFmtId="186" formatCode="\(#,##0\ &quot;円&quot;\)"/>
    <numFmt numFmtId="187" formatCode="\(#,##0\ &quot;円&quot;\);\(&quot;△&quot;\ #,##0\ &quot;円&quot;\)"/>
  </numFmts>
  <fonts count="27">
    <font>
      <sz val="11"/>
      <name val="ＭＳ Ｐゴシック"/>
      <family val="3"/>
      <charset val="128"/>
    </font>
    <font>
      <b/>
      <sz val="24"/>
      <name val="ＭＳ 明朝"/>
      <family val="1"/>
      <charset val="128"/>
    </font>
    <font>
      <sz val="6"/>
      <name val="ＭＳ Ｐゴシック"/>
      <family val="3"/>
      <charset val="128"/>
    </font>
    <font>
      <b/>
      <sz val="22"/>
      <name val="ＭＳ 明朝"/>
      <family val="1"/>
      <charset val="128"/>
    </font>
    <font>
      <sz val="11"/>
      <name val="ＭＳ 明朝"/>
      <family val="1"/>
      <charset val="128"/>
    </font>
    <font>
      <sz val="24"/>
      <name val="ＭＳ 明朝"/>
      <family val="1"/>
      <charset val="128"/>
    </font>
    <font>
      <b/>
      <sz val="36"/>
      <name val="ＭＳ 明朝"/>
      <family val="1"/>
      <charset val="128"/>
    </font>
    <font>
      <sz val="26"/>
      <name val="ＭＳ 明朝"/>
      <family val="1"/>
      <charset val="128"/>
    </font>
    <font>
      <sz val="26"/>
      <name val="ＭＳ Ｐゴシック"/>
      <family val="3"/>
      <charset val="128"/>
    </font>
    <font>
      <sz val="2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rgb="FFC00000"/>
      <name val="ＭＳ 明朝"/>
      <family val="1"/>
      <charset val="128"/>
    </font>
    <font>
      <sz val="12"/>
      <name val="ＭＳ Ｐゴシック"/>
      <family val="3"/>
      <charset val="128"/>
    </font>
    <font>
      <b/>
      <sz val="9"/>
      <color indexed="81"/>
      <name val="MS P ゴシック"/>
      <family val="3"/>
      <charset val="128"/>
    </font>
    <font>
      <sz val="12"/>
      <color rgb="FFFF0000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1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0" fontId="10" fillId="0" borderId="0"/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0" fontId="10" fillId="0" borderId="0"/>
  </cellStyleXfs>
  <cellXfs count="19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9" fontId="12" fillId="0" borderId="0" xfId="1" applyNumberFormat="1" applyFont="1" applyAlignment="1">
      <alignment horizontal="left" vertical="center"/>
    </xf>
    <xf numFmtId="49" fontId="12" fillId="0" borderId="0" xfId="1" applyNumberFormat="1" applyFont="1">
      <alignment vertical="center"/>
    </xf>
    <xf numFmtId="49" fontId="12" fillId="0" borderId="0" xfId="2" applyNumberFormat="1" applyFont="1" applyAlignment="1">
      <alignment vertical="center"/>
    </xf>
    <xf numFmtId="49" fontId="14" fillId="0" borderId="0" xfId="1" applyNumberFormat="1" applyFont="1" applyAlignment="1">
      <alignment horizontal="left" vertical="center"/>
    </xf>
    <xf numFmtId="49" fontId="15" fillId="0" borderId="0" xfId="2" applyNumberFormat="1" applyFont="1" applyBorder="1" applyAlignment="1">
      <alignment horizontal="right" vertical="center"/>
    </xf>
    <xf numFmtId="49" fontId="15" fillId="0" borderId="3" xfId="2" applyNumberFormat="1" applyFont="1" applyBorder="1" applyAlignment="1">
      <alignment horizontal="center" vertical="center"/>
    </xf>
    <xf numFmtId="49" fontId="12" fillId="0" borderId="0" xfId="1" applyNumberFormat="1" applyFont="1" applyAlignment="1"/>
    <xf numFmtId="49" fontId="15" fillId="0" borderId="1" xfId="1" applyNumberFormat="1" applyFont="1" applyBorder="1" applyAlignment="1">
      <alignment horizontal="right" vertical="center"/>
    </xf>
    <xf numFmtId="49" fontId="15" fillId="0" borderId="2" xfId="1" applyNumberFormat="1" applyFont="1" applyBorder="1" applyAlignment="1">
      <alignment horizontal="right" vertical="center"/>
    </xf>
    <xf numFmtId="49" fontId="15" fillId="0" borderId="3" xfId="1" applyNumberFormat="1" applyFont="1" applyBorder="1" applyAlignment="1">
      <alignment horizontal="distributed" vertical="center"/>
    </xf>
    <xf numFmtId="176" fontId="15" fillId="0" borderId="3" xfId="2" applyNumberFormat="1" applyFont="1" applyBorder="1" applyAlignment="1">
      <alignment horizontal="right" vertical="center"/>
    </xf>
    <xf numFmtId="49" fontId="15" fillId="0" borderId="1" xfId="1" applyNumberFormat="1" applyFont="1" applyBorder="1" applyAlignment="1">
      <alignment horizontal="right" vertical="center" wrapText="1"/>
    </xf>
    <xf numFmtId="49" fontId="15" fillId="0" borderId="2" xfId="1" applyNumberFormat="1" applyFont="1" applyBorder="1" applyAlignment="1">
      <alignment horizontal="right" vertical="center" wrapText="1"/>
    </xf>
    <xf numFmtId="49" fontId="15" fillId="0" borderId="3" xfId="1" applyNumberFormat="1" applyFont="1" applyBorder="1" applyAlignment="1">
      <alignment horizontal="distributed" vertical="center" indent="1"/>
    </xf>
    <xf numFmtId="176" fontId="15" fillId="0" borderId="3" xfId="2" applyNumberFormat="1" applyFont="1" applyBorder="1" applyAlignment="1">
      <alignment horizontal="right" vertical="center" shrinkToFit="1"/>
    </xf>
    <xf numFmtId="0" fontId="12" fillId="0" borderId="0" xfId="1" applyFont="1" applyAlignment="1"/>
    <xf numFmtId="49" fontId="15" fillId="0" borderId="4" xfId="1" applyNumberFormat="1" applyFont="1" applyBorder="1" applyAlignment="1">
      <alignment horizontal="right" vertical="center" wrapText="1"/>
    </xf>
    <xf numFmtId="49" fontId="15" fillId="0" borderId="5" xfId="1" applyNumberFormat="1" applyFont="1" applyBorder="1" applyAlignment="1">
      <alignment horizontal="right" vertical="center" wrapText="1"/>
    </xf>
    <xf numFmtId="49" fontId="15" fillId="0" borderId="6" xfId="1" applyNumberFormat="1" applyFont="1" applyBorder="1" applyAlignment="1">
      <alignment horizontal="right" vertical="center" wrapText="1"/>
    </xf>
    <xf numFmtId="49" fontId="15" fillId="0" borderId="0" xfId="1" applyNumberFormat="1" applyFont="1" applyAlignment="1">
      <alignment horizontal="right" vertical="center" wrapText="1"/>
    </xf>
    <xf numFmtId="49" fontId="15" fillId="0" borderId="0" xfId="1" applyNumberFormat="1" applyFont="1" applyAlignment="1">
      <alignment horizontal="left" vertical="center" wrapText="1"/>
    </xf>
    <xf numFmtId="49" fontId="15" fillId="0" borderId="1" xfId="1" applyNumberFormat="1" applyFont="1" applyBorder="1" applyAlignment="1">
      <alignment horizontal="distributed" vertical="center" wrapText="1"/>
    </xf>
    <xf numFmtId="49" fontId="15" fillId="0" borderId="3" xfId="1" applyNumberFormat="1" applyFont="1" applyBorder="1" applyAlignment="1">
      <alignment horizontal="left" vertical="center" wrapText="1"/>
    </xf>
    <xf numFmtId="49" fontId="15" fillId="0" borderId="0" xfId="1" applyNumberFormat="1" applyFont="1" applyAlignment="1">
      <alignment horizontal="distributed" vertical="center" wrapText="1"/>
    </xf>
    <xf numFmtId="49" fontId="15" fillId="0" borderId="4" xfId="1" applyNumberFormat="1" applyFont="1" applyBorder="1" applyAlignment="1">
      <alignment horizontal="distributed" vertical="center" wrapText="1"/>
    </xf>
    <xf numFmtId="49" fontId="15" fillId="0" borderId="7" xfId="1" applyNumberFormat="1" applyFont="1" applyBorder="1" applyAlignment="1">
      <alignment horizontal="left" vertical="center" wrapText="1"/>
    </xf>
    <xf numFmtId="176" fontId="15" fillId="0" borderId="7" xfId="2" applyNumberFormat="1" applyFont="1" applyBorder="1" applyAlignment="1">
      <alignment horizontal="right" vertical="center" shrinkToFit="1"/>
    </xf>
    <xf numFmtId="49" fontId="15" fillId="0" borderId="8" xfId="1" applyNumberFormat="1" applyFont="1" applyBorder="1" applyAlignment="1">
      <alignment horizontal="left" vertical="center" wrapText="1"/>
    </xf>
    <xf numFmtId="176" fontId="15" fillId="0" borderId="8" xfId="2" applyNumberFormat="1" applyFont="1" applyBorder="1" applyAlignment="1">
      <alignment horizontal="right" vertical="center" shrinkToFit="1"/>
    </xf>
    <xf numFmtId="49" fontId="15" fillId="0" borderId="7" xfId="1" applyNumberFormat="1" applyFont="1" applyBorder="1" applyAlignment="1">
      <alignment horizontal="distributed" vertical="center" indent="1"/>
    </xf>
    <xf numFmtId="49" fontId="15" fillId="0" borderId="8" xfId="1" applyNumberFormat="1" applyFont="1" applyBorder="1" applyAlignment="1">
      <alignment horizontal="distributed" vertical="center" indent="1"/>
    </xf>
    <xf numFmtId="49" fontId="15" fillId="0" borderId="9" xfId="1" applyNumberFormat="1" applyFont="1" applyBorder="1" applyAlignment="1">
      <alignment horizontal="right" vertical="center" wrapText="1"/>
    </xf>
    <xf numFmtId="49" fontId="15" fillId="0" borderId="10" xfId="1" applyNumberFormat="1" applyFont="1" applyBorder="1" applyAlignment="1">
      <alignment horizontal="right" vertical="center" wrapText="1"/>
    </xf>
    <xf numFmtId="49" fontId="15" fillId="0" borderId="11" xfId="1" applyNumberFormat="1" applyFont="1" applyBorder="1" applyAlignment="1">
      <alignment horizontal="distributed" vertical="center" wrapText="1" indent="1"/>
    </xf>
    <xf numFmtId="177" fontId="15" fillId="0" borderId="11" xfId="2" applyNumberFormat="1" applyFont="1" applyBorder="1" applyAlignment="1">
      <alignment vertical="center" shrinkToFit="1"/>
    </xf>
    <xf numFmtId="49" fontId="12" fillId="0" borderId="0" xfId="1" applyNumberFormat="1" applyFont="1" applyAlignment="1">
      <alignment horizontal="right"/>
    </xf>
    <xf numFmtId="178" fontId="12" fillId="0" borderId="0" xfId="2" applyNumberFormat="1" applyFont="1" applyAlignment="1"/>
    <xf numFmtId="49" fontId="15" fillId="0" borderId="0" xfId="2" applyNumberFormat="1" applyFont="1" applyBorder="1" applyAlignment="1">
      <alignment horizontal="center" vertical="center"/>
    </xf>
    <xf numFmtId="49" fontId="15" fillId="0" borderId="0" xfId="1" applyNumberFormat="1" applyFont="1" applyAlignment="1">
      <alignment horizontal="right" vertical="center"/>
    </xf>
    <xf numFmtId="49" fontId="15" fillId="0" borderId="0" xfId="1" applyNumberFormat="1" applyFont="1" applyAlignment="1">
      <alignment horizontal="distributed" vertical="center"/>
    </xf>
    <xf numFmtId="176" fontId="15" fillId="0" borderId="0" xfId="2" applyNumberFormat="1" applyFont="1" applyBorder="1" applyAlignment="1">
      <alignment vertical="center"/>
    </xf>
    <xf numFmtId="49" fontId="15" fillId="0" borderId="0" xfId="1" applyNumberFormat="1" applyFont="1" applyAlignment="1">
      <alignment horizontal="distributed" vertical="center" indent="1"/>
    </xf>
    <xf numFmtId="176" fontId="15" fillId="0" borderId="0" xfId="2" applyNumberFormat="1" applyFont="1" applyBorder="1" applyAlignment="1">
      <alignment vertical="center" shrinkToFit="1"/>
    </xf>
    <xf numFmtId="49" fontId="15" fillId="0" borderId="0" xfId="1" applyNumberFormat="1" applyFont="1" applyAlignment="1">
      <alignment horizontal="distributed" vertical="center" wrapText="1" indent="1"/>
    </xf>
    <xf numFmtId="177" fontId="15" fillId="0" borderId="0" xfId="2" applyNumberFormat="1" applyFont="1" applyBorder="1" applyAlignment="1">
      <alignment vertical="center" shrinkToFit="1"/>
    </xf>
    <xf numFmtId="179" fontId="17" fillId="0" borderId="0" xfId="3" applyNumberFormat="1" applyFont="1" applyAlignment="1">
      <alignment vertical="center"/>
    </xf>
    <xf numFmtId="179" fontId="4" fillId="0" borderId="0" xfId="3" applyNumberFormat="1" applyFont="1" applyAlignment="1">
      <alignment vertical="center"/>
    </xf>
    <xf numFmtId="0" fontId="4" fillId="0" borderId="0" xfId="3" applyFont="1"/>
    <xf numFmtId="0" fontId="17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179" fontId="19" fillId="0" borderId="1" xfId="3" applyNumberFormat="1" applyFont="1" applyBorder="1" applyAlignment="1">
      <alignment vertical="center"/>
    </xf>
    <xf numFmtId="179" fontId="19" fillId="0" borderId="2" xfId="3" applyNumberFormat="1" applyFont="1" applyBorder="1" applyAlignment="1">
      <alignment vertical="center"/>
    </xf>
    <xf numFmtId="179" fontId="19" fillId="0" borderId="3" xfId="3" applyNumberFormat="1" applyFont="1" applyBorder="1" applyAlignment="1">
      <alignment vertical="center"/>
    </xf>
    <xf numFmtId="179" fontId="19" fillId="0" borderId="12" xfId="3" applyNumberFormat="1" applyFont="1" applyBorder="1" applyAlignment="1">
      <alignment vertical="center"/>
    </xf>
    <xf numFmtId="0" fontId="19" fillId="0" borderId="0" xfId="0" applyFont="1">
      <alignment vertical="center"/>
    </xf>
    <xf numFmtId="179" fontId="19" fillId="0" borderId="6" xfId="3" applyNumberFormat="1" applyFont="1" applyBorder="1" applyAlignment="1">
      <alignment vertical="center"/>
    </xf>
    <xf numFmtId="179" fontId="19" fillId="0" borderId="9" xfId="3" applyNumberFormat="1" applyFont="1" applyBorder="1" applyAlignment="1">
      <alignment vertical="center"/>
    </xf>
    <xf numFmtId="179" fontId="19" fillId="0" borderId="10" xfId="3" applyNumberFormat="1" applyFont="1" applyBorder="1" applyAlignment="1">
      <alignment vertical="center"/>
    </xf>
    <xf numFmtId="179" fontId="19" fillId="0" borderId="4" xfId="3" applyNumberFormat="1" applyFont="1" applyBorder="1" applyAlignment="1">
      <alignment vertical="center"/>
    </xf>
    <xf numFmtId="179" fontId="19" fillId="0" borderId="5" xfId="3" applyNumberFormat="1" applyFont="1" applyBorder="1" applyAlignment="1">
      <alignment vertical="center"/>
    </xf>
    <xf numFmtId="179" fontId="19" fillId="0" borderId="13" xfId="3" applyNumberFormat="1" applyFont="1" applyBorder="1" applyAlignment="1">
      <alignment horizontal="center" vertical="center"/>
    </xf>
    <xf numFmtId="179" fontId="19" fillId="0" borderId="14" xfId="3" applyNumberFormat="1" applyFont="1" applyBorder="1" applyAlignment="1">
      <alignment vertical="center"/>
    </xf>
    <xf numFmtId="179" fontId="20" fillId="0" borderId="11" xfId="3" applyNumberFormat="1" applyFont="1" applyBorder="1" applyAlignment="1">
      <alignment horizontal="distributed" vertical="center" wrapText="1"/>
    </xf>
    <xf numFmtId="179" fontId="20" fillId="0" borderId="14" xfId="3" applyNumberFormat="1" applyFont="1" applyBorder="1" applyAlignment="1">
      <alignment horizontal="distributed" vertical="center" wrapText="1"/>
    </xf>
    <xf numFmtId="179" fontId="20" fillId="0" borderId="9" xfId="3" applyNumberFormat="1" applyFont="1" applyBorder="1" applyAlignment="1">
      <alignment horizontal="distributed" vertical="center" wrapText="1"/>
    </xf>
    <xf numFmtId="179" fontId="4" fillId="0" borderId="14" xfId="3" applyNumberFormat="1" applyFont="1" applyBorder="1" applyAlignment="1">
      <alignment vertical="center"/>
    </xf>
    <xf numFmtId="179" fontId="19" fillId="0" borderId="14" xfId="3" applyNumberFormat="1" applyFont="1" applyBorder="1" applyAlignment="1">
      <alignment horizontal="distributed" vertical="center"/>
    </xf>
    <xf numFmtId="180" fontId="19" fillId="0" borderId="15" xfId="3" applyNumberFormat="1" applyFont="1" applyBorder="1" applyAlignment="1">
      <alignment vertical="center"/>
    </xf>
    <xf numFmtId="181" fontId="19" fillId="0" borderId="15" xfId="3" applyNumberFormat="1" applyFont="1" applyBorder="1" applyAlignment="1">
      <alignment vertical="center"/>
    </xf>
    <xf numFmtId="182" fontId="19" fillId="0" borderId="14" xfId="3" applyNumberFormat="1" applyFont="1" applyBorder="1" applyAlignment="1">
      <alignment vertical="center"/>
    </xf>
    <xf numFmtId="179" fontId="19" fillId="0" borderId="15" xfId="3" applyNumberFormat="1" applyFont="1" applyBorder="1" applyAlignment="1">
      <alignment horizontal="distributed" vertical="center"/>
    </xf>
    <xf numFmtId="38" fontId="19" fillId="0" borderId="15" xfId="4" applyFont="1" applyBorder="1" applyAlignment="1">
      <alignment vertical="center"/>
    </xf>
    <xf numFmtId="182" fontId="19" fillId="0" borderId="15" xfId="3" applyNumberFormat="1" applyFont="1" applyBorder="1" applyAlignment="1">
      <alignment vertical="center"/>
    </xf>
    <xf numFmtId="181" fontId="19" fillId="0" borderId="2" xfId="3" applyNumberFormat="1" applyFont="1" applyBorder="1" applyAlignment="1">
      <alignment vertical="center"/>
    </xf>
    <xf numFmtId="181" fontId="19" fillId="0" borderId="4" xfId="3" applyNumberFormat="1" applyFont="1" applyBorder="1" applyAlignment="1">
      <alignment vertical="center"/>
    </xf>
    <xf numFmtId="181" fontId="20" fillId="0" borderId="14" xfId="3" applyNumberFormat="1" applyFont="1" applyBorder="1" applyAlignment="1">
      <alignment horizontal="distributed" vertical="center" wrapText="1"/>
    </xf>
    <xf numFmtId="180" fontId="19" fillId="0" borderId="15" xfId="3" applyNumberFormat="1" applyFont="1" applyBorder="1" applyAlignment="1">
      <alignment vertical="center" shrinkToFit="1"/>
    </xf>
    <xf numFmtId="1" fontId="19" fillId="0" borderId="15" xfId="3" applyNumberFormat="1" applyFont="1" applyBorder="1" applyAlignment="1">
      <alignment vertical="center"/>
    </xf>
    <xf numFmtId="38" fontId="17" fillId="0" borderId="0" xfId="5" applyFont="1" applyFill="1" applyAlignment="1">
      <alignment vertical="center"/>
    </xf>
    <xf numFmtId="38" fontId="4" fillId="0" borderId="0" xfId="5" applyFont="1" applyFill="1" applyAlignment="1">
      <alignment vertical="center"/>
    </xf>
    <xf numFmtId="38" fontId="21" fillId="0" borderId="0" xfId="5" applyFont="1" applyFill="1" applyAlignment="1">
      <alignment horizontal="center" vertical="center"/>
    </xf>
    <xf numFmtId="38" fontId="22" fillId="0" borderId="0" xfId="5" applyFont="1" applyFill="1" applyAlignment="1">
      <alignment vertical="center"/>
    </xf>
    <xf numFmtId="38" fontId="17" fillId="0" borderId="4" xfId="5" applyFont="1" applyFill="1" applyBorder="1" applyAlignment="1">
      <alignment horizontal="distributed" vertical="center"/>
    </xf>
    <xf numFmtId="183" fontId="17" fillId="0" borderId="4" xfId="6" applyNumberFormat="1" applyFont="1" applyFill="1" applyBorder="1" applyAlignment="1">
      <alignment vertical="center"/>
    </xf>
    <xf numFmtId="38" fontId="17" fillId="0" borderId="7" xfId="5" applyFont="1" applyFill="1" applyBorder="1" applyAlignment="1">
      <alignment horizontal="center" vertical="center"/>
    </xf>
    <xf numFmtId="183" fontId="17" fillId="0" borderId="4" xfId="5" applyNumberFormat="1" applyFont="1" applyFill="1" applyBorder="1" applyAlignment="1">
      <alignment vertical="center"/>
    </xf>
    <xf numFmtId="180" fontId="23" fillId="0" borderId="0" xfId="5" applyNumberFormat="1" applyFont="1" applyFill="1" applyBorder="1" applyAlignment="1">
      <alignment vertical="center"/>
    </xf>
    <xf numFmtId="38" fontId="17" fillId="0" borderId="4" xfId="5" applyFont="1" applyFill="1" applyBorder="1" applyAlignment="1">
      <alignment vertical="center"/>
    </xf>
    <xf numFmtId="38" fontId="4" fillId="0" borderId="15" xfId="5" applyFont="1" applyFill="1" applyBorder="1" applyAlignment="1">
      <alignment horizontal="distributed" vertical="center"/>
    </xf>
    <xf numFmtId="180" fontId="17" fillId="0" borderId="4" xfId="5" applyNumberFormat="1" applyFont="1" applyFill="1" applyBorder="1" applyAlignment="1">
      <alignment vertical="center"/>
    </xf>
    <xf numFmtId="38" fontId="4" fillId="0" borderId="4" xfId="5" applyFont="1" applyFill="1" applyBorder="1" applyAlignment="1">
      <alignment horizontal="distributed" vertical="center"/>
    </xf>
    <xf numFmtId="38" fontId="4" fillId="0" borderId="12" xfId="6" applyFont="1" applyFill="1" applyBorder="1" applyAlignment="1">
      <alignment horizontal="distributed" vertical="center"/>
    </xf>
    <xf numFmtId="38" fontId="4" fillId="0" borderId="0" xfId="5" applyFont="1" applyFill="1" applyBorder="1" applyAlignment="1">
      <alignment horizontal="distributed" vertical="center"/>
    </xf>
    <xf numFmtId="38" fontId="17" fillId="0" borderId="0" xfId="5" applyFont="1" applyFill="1" applyBorder="1" applyAlignment="1">
      <alignment vertical="center"/>
    </xf>
    <xf numFmtId="38" fontId="17" fillId="0" borderId="0" xfId="5" applyFont="1" applyFill="1" applyBorder="1" applyAlignment="1">
      <alignment horizontal="center" vertical="center"/>
    </xf>
    <xf numFmtId="180" fontId="17" fillId="0" borderId="0" xfId="5" applyNumberFormat="1" applyFont="1" applyFill="1" applyBorder="1" applyAlignment="1">
      <alignment vertical="center"/>
    </xf>
    <xf numFmtId="38" fontId="17" fillId="0" borderId="1" xfId="5" applyFont="1" applyFill="1" applyBorder="1" applyAlignment="1">
      <alignment vertical="center"/>
    </xf>
    <xf numFmtId="38" fontId="17" fillId="0" borderId="3" xfId="5" applyFont="1" applyFill="1" applyBorder="1" applyAlignment="1">
      <alignment horizontal="center" vertical="center"/>
    </xf>
    <xf numFmtId="180" fontId="17" fillId="0" borderId="1" xfId="5" applyNumberFormat="1" applyFont="1" applyFill="1" applyBorder="1" applyAlignment="1">
      <alignment vertical="center"/>
    </xf>
    <xf numFmtId="38" fontId="4" fillId="0" borderId="12" xfId="5" applyFont="1" applyFill="1" applyBorder="1" applyAlignment="1">
      <alignment horizontal="distributed" vertical="center"/>
    </xf>
    <xf numFmtId="0" fontId="4" fillId="0" borderId="14" xfId="7" applyFont="1" applyBorder="1" applyAlignment="1">
      <alignment horizontal="distributed" vertical="center"/>
    </xf>
    <xf numFmtId="3" fontId="17" fillId="0" borderId="4" xfId="7" applyNumberFormat="1" applyFont="1" applyBorder="1" applyAlignment="1">
      <alignment horizontal="right" vertical="center"/>
    </xf>
    <xf numFmtId="0" fontId="23" fillId="0" borderId="7" xfId="7" applyFont="1" applyBorder="1" applyAlignment="1">
      <alignment horizontal="center" vertical="center"/>
    </xf>
    <xf numFmtId="3" fontId="17" fillId="0" borderId="5" xfId="7" applyNumberFormat="1" applyFont="1" applyBorder="1" applyAlignment="1">
      <alignment horizontal="right" vertical="center"/>
    </xf>
    <xf numFmtId="3" fontId="17" fillId="0" borderId="0" xfId="7" applyNumberFormat="1" applyFont="1" applyAlignment="1">
      <alignment horizontal="right" vertical="center"/>
    </xf>
    <xf numFmtId="38" fontId="4" fillId="0" borderId="0" xfId="5" applyFont="1" applyFill="1" applyBorder="1" applyAlignment="1">
      <alignment vertical="center"/>
    </xf>
    <xf numFmtId="180" fontId="17" fillId="0" borderId="4" xfId="5" applyNumberFormat="1" applyFont="1" applyFill="1" applyBorder="1" applyAlignment="1">
      <alignment horizontal="right" vertical="center"/>
    </xf>
    <xf numFmtId="180" fontId="17" fillId="0" borderId="0" xfId="6" applyNumberFormat="1" applyFont="1" applyFill="1"/>
    <xf numFmtId="180" fontId="25" fillId="0" borderId="0" xfId="6" applyNumberFormat="1" applyFont="1" applyFill="1"/>
    <xf numFmtId="180" fontId="17" fillId="0" borderId="0" xfId="6" applyNumberFormat="1" applyFont="1" applyFill="1" applyBorder="1"/>
    <xf numFmtId="180" fontId="17" fillId="0" borderId="15" xfId="6" applyNumberFormat="1" applyFont="1" applyFill="1" applyBorder="1" applyAlignment="1">
      <alignment horizontal="distributed" vertical="center"/>
    </xf>
    <xf numFmtId="180" fontId="17" fillId="0" borderId="4" xfId="6" applyNumberFormat="1" applyFont="1" applyFill="1" applyBorder="1" applyAlignment="1">
      <alignment horizontal="distributed" vertical="center"/>
    </xf>
    <xf numFmtId="180" fontId="17" fillId="0" borderId="0" xfId="6" applyNumberFormat="1" applyFont="1" applyFill="1" applyAlignment="1">
      <alignment horizontal="distributed" vertical="center"/>
    </xf>
    <xf numFmtId="180" fontId="17" fillId="0" borderId="4" xfId="6" applyNumberFormat="1" applyFont="1" applyFill="1" applyBorder="1" applyAlignment="1">
      <alignment horizontal="right" vertical="center"/>
    </xf>
    <xf numFmtId="180" fontId="4" fillId="0" borderId="7" xfId="6" applyNumberFormat="1" applyFont="1" applyFill="1" applyBorder="1" applyAlignment="1">
      <alignment horizontal="right" vertical="center"/>
    </xf>
    <xf numFmtId="180" fontId="17" fillId="0" borderId="0" xfId="6" applyNumberFormat="1" applyFont="1" applyFill="1" applyBorder="1" applyAlignment="1">
      <alignment horizontal="distributed" vertical="center"/>
    </xf>
    <xf numFmtId="180" fontId="17" fillId="0" borderId="0" xfId="6" applyNumberFormat="1" applyFont="1" applyFill="1" applyBorder="1" applyAlignment="1">
      <alignment horizontal="right" vertical="center"/>
    </xf>
    <xf numFmtId="180" fontId="4" fillId="0" borderId="0" xfId="6" applyNumberFormat="1" applyFont="1" applyFill="1" applyBorder="1" applyAlignment="1">
      <alignment horizontal="right" vertical="center"/>
    </xf>
    <xf numFmtId="49" fontId="17" fillId="0" borderId="4" xfId="6" applyNumberFormat="1" applyFont="1" applyFill="1" applyBorder="1" applyAlignment="1">
      <alignment horizontal="right" vertical="center"/>
    </xf>
    <xf numFmtId="184" fontId="17" fillId="0" borderId="4" xfId="6" applyNumberFormat="1" applyFont="1" applyFill="1" applyBorder="1" applyAlignment="1">
      <alignment horizontal="right" vertical="center"/>
    </xf>
    <xf numFmtId="180" fontId="17" fillId="0" borderId="7" xfId="6" applyNumberFormat="1" applyFont="1" applyFill="1" applyBorder="1" applyAlignment="1">
      <alignment vertical="center"/>
    </xf>
    <xf numFmtId="180" fontId="17" fillId="0" borderId="4" xfId="6" applyNumberFormat="1" applyFont="1" applyFill="1" applyBorder="1" applyAlignment="1">
      <alignment vertical="center"/>
    </xf>
    <xf numFmtId="180" fontId="17" fillId="0" borderId="7" xfId="6" applyNumberFormat="1" applyFont="1" applyFill="1" applyBorder="1"/>
    <xf numFmtId="180" fontId="17" fillId="0" borderId="0" xfId="6" applyNumberFormat="1" applyFont="1" applyFill="1" applyBorder="1" applyAlignment="1">
      <alignment vertical="center"/>
    </xf>
    <xf numFmtId="180" fontId="17" fillId="0" borderId="7" xfId="6" applyNumberFormat="1" applyFont="1" applyFill="1" applyBorder="1" applyAlignment="1">
      <alignment horizontal="distributed" vertical="center"/>
    </xf>
    <xf numFmtId="180" fontId="26" fillId="0" borderId="7" xfId="6" applyNumberFormat="1" applyFont="1" applyFill="1" applyBorder="1" applyAlignment="1">
      <alignment horizontal="center" vertical="center"/>
    </xf>
    <xf numFmtId="180" fontId="17" fillId="0" borderId="7" xfId="6" applyNumberFormat="1" applyFont="1" applyFill="1" applyBorder="1" applyAlignment="1">
      <alignment horizontal="center" vertical="center"/>
    </xf>
    <xf numFmtId="180" fontId="26" fillId="0" borderId="7" xfId="6" applyNumberFormat="1" applyFont="1" applyFill="1" applyBorder="1" applyAlignment="1">
      <alignment horizontal="distributed" vertical="center"/>
    </xf>
    <xf numFmtId="180" fontId="25" fillId="0" borderId="7" xfId="6" applyNumberFormat="1" applyFont="1" applyFill="1" applyBorder="1" applyAlignment="1">
      <alignment horizontal="distributed" vertical="center"/>
    </xf>
    <xf numFmtId="180" fontId="26" fillId="0" borderId="7" xfId="6" applyNumberFormat="1" applyFont="1" applyFill="1" applyBorder="1" applyAlignment="1">
      <alignment horizontal="right" vertical="center"/>
    </xf>
    <xf numFmtId="180" fontId="17" fillId="0" borderId="7" xfId="6" applyNumberFormat="1" applyFont="1" applyFill="1" applyBorder="1" applyAlignment="1">
      <alignment horizontal="right" vertical="center"/>
    </xf>
    <xf numFmtId="185" fontId="17" fillId="0" borderId="0" xfId="6" applyNumberFormat="1" applyFont="1" applyFill="1"/>
    <xf numFmtId="180" fontId="17" fillId="0" borderId="10" xfId="6" applyNumberFormat="1" applyFont="1" applyFill="1" applyBorder="1" applyAlignment="1">
      <alignment horizontal="distributed" vertical="center"/>
    </xf>
    <xf numFmtId="180" fontId="17" fillId="0" borderId="11" xfId="6" applyNumberFormat="1" applyFont="1" applyFill="1" applyBorder="1" applyAlignment="1">
      <alignment horizontal="distributed" vertical="center"/>
    </xf>
    <xf numFmtId="183" fontId="17" fillId="0" borderId="9" xfId="6" applyNumberFormat="1" applyFont="1" applyFill="1" applyBorder="1" applyAlignment="1">
      <alignment horizontal="right" vertical="center"/>
    </xf>
    <xf numFmtId="180" fontId="17" fillId="0" borderId="9" xfId="6" applyNumberFormat="1" applyFont="1" applyFill="1" applyBorder="1" applyAlignment="1">
      <alignment horizontal="right" vertical="center"/>
    </xf>
    <xf numFmtId="180" fontId="26" fillId="0" borderId="4" xfId="6" applyNumberFormat="1" applyFont="1" applyFill="1" applyBorder="1" applyAlignment="1">
      <alignment horizontal="right" vertical="center"/>
    </xf>
    <xf numFmtId="180" fontId="25" fillId="0" borderId="7" xfId="6" applyNumberFormat="1" applyFont="1" applyFill="1" applyBorder="1" applyAlignment="1">
      <alignment horizontal="right" vertical="center"/>
    </xf>
    <xf numFmtId="3" fontId="17" fillId="0" borderId="9" xfId="6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distributed" vertical="center"/>
    </xf>
    <xf numFmtId="49" fontId="15" fillId="0" borderId="0" xfId="1" applyNumberFormat="1" applyFont="1" applyAlignment="1">
      <alignment horizontal="distributed" vertical="center"/>
    </xf>
    <xf numFmtId="49" fontId="15" fillId="0" borderId="0" xfId="1" applyNumberFormat="1" applyFont="1" applyAlignment="1">
      <alignment horizontal="distributed" vertical="center" wrapText="1"/>
    </xf>
    <xf numFmtId="49" fontId="15" fillId="0" borderId="0" xfId="1" applyNumberFormat="1" applyFont="1" applyAlignment="1">
      <alignment horizontal="center" vertical="center" wrapText="1"/>
    </xf>
    <xf numFmtId="49" fontId="15" fillId="0" borderId="0" xfId="1" applyNumberFormat="1" applyFont="1" applyAlignment="1">
      <alignment horizontal="center" vertical="center"/>
    </xf>
    <xf numFmtId="49" fontId="15" fillId="0" borderId="5" xfId="1" applyNumberFormat="1" applyFont="1" applyBorder="1" applyAlignment="1">
      <alignment horizontal="distributed" vertical="center"/>
    </xf>
    <xf numFmtId="49" fontId="16" fillId="0" borderId="0" xfId="1" applyNumberFormat="1" applyFont="1" applyAlignment="1">
      <alignment horizontal="distributed" vertical="center"/>
    </xf>
    <xf numFmtId="49" fontId="16" fillId="0" borderId="10" xfId="1" applyNumberFormat="1" applyFont="1" applyBorder="1" applyAlignment="1">
      <alignment horizontal="distributed" vertical="center" wrapText="1"/>
    </xf>
    <xf numFmtId="49" fontId="15" fillId="0" borderId="2" xfId="1" applyNumberFormat="1" applyFont="1" applyBorder="1" applyAlignment="1">
      <alignment horizontal="distributed" vertical="center"/>
    </xf>
    <xf numFmtId="49" fontId="15" fillId="0" borderId="8" xfId="1" applyNumberFormat="1" applyFont="1" applyBorder="1" applyAlignment="1">
      <alignment horizontal="center" vertical="center" wrapText="1"/>
    </xf>
    <xf numFmtId="49" fontId="15" fillId="0" borderId="1" xfId="1" applyNumberFormat="1" applyFont="1" applyBorder="1" applyAlignment="1">
      <alignment horizontal="center" vertical="center"/>
    </xf>
    <xf numFmtId="49" fontId="15" fillId="0" borderId="2" xfId="1" applyNumberFormat="1" applyFont="1" applyBorder="1" applyAlignment="1">
      <alignment horizontal="center" vertical="center"/>
    </xf>
    <xf numFmtId="49" fontId="15" fillId="0" borderId="3" xfId="1" applyNumberFormat="1" applyFont="1" applyBorder="1" applyAlignment="1">
      <alignment horizontal="center" vertical="center"/>
    </xf>
    <xf numFmtId="38" fontId="17" fillId="0" borderId="10" xfId="5" applyFont="1" applyFill="1" applyBorder="1" applyAlignment="1">
      <alignment horizontal="right" vertical="center"/>
    </xf>
    <xf numFmtId="38" fontId="17" fillId="0" borderId="4" xfId="5" applyFont="1" applyFill="1" applyBorder="1" applyAlignment="1">
      <alignment horizontal="distributed" vertical="center"/>
    </xf>
    <xf numFmtId="38" fontId="17" fillId="0" borderId="7" xfId="5" applyFont="1" applyFill="1" applyBorder="1" applyAlignment="1">
      <alignment horizontal="distributed" vertical="center"/>
    </xf>
    <xf numFmtId="38" fontId="17" fillId="0" borderId="1" xfId="5" applyFont="1" applyFill="1" applyBorder="1" applyAlignment="1">
      <alignment vertical="center"/>
    </xf>
    <xf numFmtId="0" fontId="23" fillId="0" borderId="9" xfId="7" applyFont="1" applyBorder="1" applyAlignment="1">
      <alignment vertical="center"/>
    </xf>
    <xf numFmtId="38" fontId="17" fillId="0" borderId="3" xfId="5" applyFont="1" applyFill="1" applyBorder="1" applyAlignment="1">
      <alignment horizontal="center" vertical="center"/>
    </xf>
    <xf numFmtId="0" fontId="23" fillId="0" borderId="11" xfId="7" applyFont="1" applyBorder="1" applyAlignment="1">
      <alignment vertical="center"/>
    </xf>
    <xf numFmtId="180" fontId="17" fillId="0" borderId="1" xfId="5" applyNumberFormat="1" applyFont="1" applyFill="1" applyBorder="1" applyAlignment="1">
      <alignment vertical="center"/>
    </xf>
    <xf numFmtId="180" fontId="23" fillId="0" borderId="9" xfId="5" applyNumberFormat="1" applyFont="1" applyFill="1" applyBorder="1" applyAlignment="1">
      <alignment vertical="center"/>
    </xf>
    <xf numFmtId="180" fontId="17" fillId="0" borderId="4" xfId="6" applyNumberFormat="1" applyFont="1" applyFill="1" applyBorder="1" applyAlignment="1">
      <alignment horizontal="distributed" vertical="center"/>
    </xf>
    <xf numFmtId="180" fontId="23" fillId="0" borderId="5" xfId="6" applyNumberFormat="1" applyFont="1" applyFill="1" applyBorder="1" applyAlignment="1">
      <alignment horizontal="distributed" vertical="center"/>
    </xf>
    <xf numFmtId="180" fontId="23" fillId="0" borderId="7" xfId="7" applyNumberFormat="1" applyFont="1" applyBorder="1" applyAlignment="1">
      <alignment horizontal="distributed" vertical="center"/>
    </xf>
    <xf numFmtId="180" fontId="23" fillId="0" borderId="7" xfId="6" applyNumberFormat="1" applyFont="1" applyFill="1" applyBorder="1" applyAlignment="1">
      <alignment horizontal="distributed" vertical="center"/>
    </xf>
    <xf numFmtId="0" fontId="23" fillId="0" borderId="7" xfId="7" applyFont="1" applyBorder="1" applyAlignment="1">
      <alignment horizontal="distributed" vertical="center"/>
    </xf>
    <xf numFmtId="180" fontId="4" fillId="0" borderId="4" xfId="6" applyNumberFormat="1" applyFont="1" applyFill="1" applyBorder="1" applyAlignment="1">
      <alignment horizontal="distributed" vertical="center"/>
    </xf>
    <xf numFmtId="180" fontId="4" fillId="0" borderId="7" xfId="6" applyNumberFormat="1" applyFont="1" applyFill="1" applyBorder="1" applyAlignment="1">
      <alignment horizontal="distributed" vertical="center"/>
    </xf>
    <xf numFmtId="180" fontId="17" fillId="0" borderId="5" xfId="6" applyNumberFormat="1" applyFont="1" applyFill="1" applyBorder="1" applyAlignment="1">
      <alignment horizontal="distributed" vertical="center"/>
    </xf>
    <xf numFmtId="180" fontId="17" fillId="0" borderId="7" xfId="6" applyNumberFormat="1" applyFont="1" applyFill="1" applyBorder="1" applyAlignment="1">
      <alignment horizontal="distributed" vertical="center"/>
    </xf>
    <xf numFmtId="180" fontId="17" fillId="0" borderId="9" xfId="6" applyNumberFormat="1" applyFont="1" applyFill="1" applyBorder="1" applyAlignment="1">
      <alignment horizontal="distributed" vertical="center"/>
    </xf>
    <xf numFmtId="180" fontId="17" fillId="0" borderId="10" xfId="6" applyNumberFormat="1" applyFont="1" applyFill="1" applyBorder="1" applyAlignment="1">
      <alignment horizontal="distributed" vertical="center"/>
    </xf>
    <xf numFmtId="180" fontId="17" fillId="0" borderId="11" xfId="6" applyNumberFormat="1" applyFont="1" applyFill="1" applyBorder="1" applyAlignment="1">
      <alignment horizontal="distributed" vertical="center"/>
    </xf>
    <xf numFmtId="180" fontId="17" fillId="0" borderId="1" xfId="6" applyNumberFormat="1" applyFont="1" applyFill="1" applyBorder="1" applyAlignment="1">
      <alignment horizontal="distributed" vertical="center"/>
    </xf>
    <xf numFmtId="180" fontId="17" fillId="0" borderId="2" xfId="6" applyNumberFormat="1" applyFont="1" applyFill="1" applyBorder="1" applyAlignment="1">
      <alignment horizontal="distributed" vertical="center"/>
    </xf>
    <xf numFmtId="180" fontId="17" fillId="0" borderId="3" xfId="6" applyNumberFormat="1" applyFont="1" applyFill="1" applyBorder="1" applyAlignment="1">
      <alignment horizontal="distributed" vertical="center"/>
    </xf>
    <xf numFmtId="186" fontId="17" fillId="0" borderId="1" xfId="6" applyNumberFormat="1" applyFont="1" applyFill="1" applyBorder="1" applyAlignment="1">
      <alignment horizontal="right" vertical="center"/>
    </xf>
    <xf numFmtId="186" fontId="17" fillId="0" borderId="3" xfId="6" applyNumberFormat="1" applyFont="1" applyFill="1" applyBorder="1" applyAlignment="1">
      <alignment horizontal="right" vertical="center"/>
    </xf>
    <xf numFmtId="187" fontId="17" fillId="0" borderId="1" xfId="6" applyNumberFormat="1" applyFont="1" applyFill="1" applyBorder="1" applyAlignment="1">
      <alignment horizontal="right" vertical="center"/>
    </xf>
    <xf numFmtId="187" fontId="17" fillId="0" borderId="3" xfId="6" applyNumberFormat="1" applyFont="1" applyFill="1" applyBorder="1" applyAlignment="1">
      <alignment horizontal="right" vertical="center"/>
    </xf>
  </cellXfs>
  <cellStyles count="8">
    <cellStyle name="桁区切り 2" xfId="2" xr:uid="{4FC73FFE-6F36-465B-94DC-5F119EE56ABD}"/>
    <cellStyle name="桁区切り 2 2" xfId="6" xr:uid="{F6FB50AC-B738-41D8-876E-C44799FADBF4}"/>
    <cellStyle name="桁区切り 3" xfId="4" xr:uid="{3CD7B7F9-5BB8-4CAE-9336-6E6577397F60}"/>
    <cellStyle name="桁区切り 4" xfId="5" xr:uid="{E17655CE-118F-446A-A003-5A16E837AFF4}"/>
    <cellStyle name="標準" xfId="0" builtinId="0"/>
    <cellStyle name="標準 2" xfId="1" xr:uid="{666BC836-AA99-46F3-B977-44CF4B369AC2}"/>
    <cellStyle name="標準 3" xfId="7" xr:uid="{8C903FF1-953B-4EB9-B478-B76A38A292F2}"/>
    <cellStyle name="標準_１６年度財産に関する調書" xfId="3" xr:uid="{90333CCF-247D-4710-A89C-721C07D28A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sharedStrings.xml" Type="http://schemas.openxmlformats.org/officeDocument/2006/relationships/sharedStrings"/><Relationship Id="rId11" Target="calcChain.xml" Type="http://schemas.openxmlformats.org/officeDocument/2006/relationships/calcChai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theme/theme1.xml" Type="http://schemas.openxmlformats.org/officeDocument/2006/relationships/theme"/><Relationship Id="rId9" Target="styles.xml" Type="http://schemas.openxmlformats.org/officeDocument/2006/relationships/styles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9525</xdr:rowOff>
    </xdr:from>
    <xdr:to>
      <xdr:col>1</xdr:col>
      <xdr:colOff>9525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7E7ABA9F-DC6D-4724-BA43-A2577811F7F9}"/>
            </a:ext>
          </a:extLst>
        </xdr:cNvPr>
        <xdr:cNvSpPr>
          <a:spLocks noChangeShapeType="1"/>
        </xdr:cNvSpPr>
      </xdr:nvSpPr>
      <xdr:spPr bwMode="auto">
        <a:xfrm>
          <a:off x="38100" y="898525"/>
          <a:ext cx="1165225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38100</xdr:colOff>
      <xdr:row>32</xdr:row>
      <xdr:rowOff>9525</xdr:rowOff>
    </xdr:from>
    <xdr:to>
      <xdr:col>1</xdr:col>
      <xdr:colOff>9525</xdr:colOff>
      <xdr:row>35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346F9D9C-79DD-421F-B5B8-DA5FCBF6BD86}"/>
            </a:ext>
          </a:extLst>
        </xdr:cNvPr>
        <xdr:cNvSpPr>
          <a:spLocks noChangeShapeType="1"/>
        </xdr:cNvSpPr>
      </xdr:nvSpPr>
      <xdr:spPr bwMode="auto">
        <a:xfrm>
          <a:off x="38100" y="13090525"/>
          <a:ext cx="1165225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38100</xdr:colOff>
      <xdr:row>48</xdr:row>
      <xdr:rowOff>9525</xdr:rowOff>
    </xdr:from>
    <xdr:to>
      <xdr:col>1</xdr:col>
      <xdr:colOff>9525</xdr:colOff>
      <xdr:row>51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B525F09E-56A9-41E2-8DD7-7AEDECB27A83}"/>
            </a:ext>
          </a:extLst>
        </xdr:cNvPr>
        <xdr:cNvSpPr>
          <a:spLocks noChangeShapeType="1"/>
        </xdr:cNvSpPr>
      </xdr:nvSpPr>
      <xdr:spPr bwMode="auto">
        <a:xfrm>
          <a:off x="38100" y="19592925"/>
          <a:ext cx="1165225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38100</xdr:colOff>
      <xdr:row>32</xdr:row>
      <xdr:rowOff>9525</xdr:rowOff>
    </xdr:from>
    <xdr:to>
      <xdr:col>1</xdr:col>
      <xdr:colOff>9525</xdr:colOff>
      <xdr:row>35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7F661544-3FCF-41DE-B859-882AE268784E}"/>
            </a:ext>
          </a:extLst>
        </xdr:cNvPr>
        <xdr:cNvSpPr>
          <a:spLocks noChangeShapeType="1"/>
        </xdr:cNvSpPr>
      </xdr:nvSpPr>
      <xdr:spPr bwMode="auto">
        <a:xfrm>
          <a:off x="38100" y="13090525"/>
          <a:ext cx="1165225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38100</xdr:colOff>
      <xdr:row>48</xdr:row>
      <xdr:rowOff>9525</xdr:rowOff>
    </xdr:from>
    <xdr:to>
      <xdr:col>1</xdr:col>
      <xdr:colOff>9525</xdr:colOff>
      <xdr:row>51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74E6B6BC-A64C-4B8D-BCF4-EEF1D749FAD3}"/>
            </a:ext>
          </a:extLst>
        </xdr:cNvPr>
        <xdr:cNvSpPr>
          <a:spLocks noChangeShapeType="1"/>
        </xdr:cNvSpPr>
      </xdr:nvSpPr>
      <xdr:spPr bwMode="auto">
        <a:xfrm>
          <a:off x="38100" y="19592925"/>
          <a:ext cx="1165225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38100</xdr:colOff>
      <xdr:row>16</xdr:row>
      <xdr:rowOff>9525</xdr:rowOff>
    </xdr:from>
    <xdr:to>
      <xdr:col>1</xdr:col>
      <xdr:colOff>9525</xdr:colOff>
      <xdr:row>19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20C895D5-55E1-42C5-8423-620A92EEC030}"/>
            </a:ext>
          </a:extLst>
        </xdr:cNvPr>
        <xdr:cNvSpPr>
          <a:spLocks noChangeShapeType="1"/>
        </xdr:cNvSpPr>
      </xdr:nvSpPr>
      <xdr:spPr bwMode="auto">
        <a:xfrm>
          <a:off x="38100" y="6588125"/>
          <a:ext cx="1165225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38100</xdr:colOff>
      <xdr:row>16</xdr:row>
      <xdr:rowOff>9525</xdr:rowOff>
    </xdr:from>
    <xdr:to>
      <xdr:col>1</xdr:col>
      <xdr:colOff>9525</xdr:colOff>
      <xdr:row>19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65A514B-5C5C-4874-92AD-673228B73E4A}"/>
            </a:ext>
          </a:extLst>
        </xdr:cNvPr>
        <xdr:cNvSpPr>
          <a:spLocks noChangeShapeType="1"/>
        </xdr:cNvSpPr>
      </xdr:nvSpPr>
      <xdr:spPr bwMode="auto">
        <a:xfrm>
          <a:off x="38100" y="6588125"/>
          <a:ext cx="1165225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38100</xdr:colOff>
      <xdr:row>32</xdr:row>
      <xdr:rowOff>9525</xdr:rowOff>
    </xdr:from>
    <xdr:to>
      <xdr:col>1</xdr:col>
      <xdr:colOff>9525</xdr:colOff>
      <xdr:row>35</xdr:row>
      <xdr:rowOff>0</xdr:rowOff>
    </xdr:to>
    <xdr:sp macro="" textlink="">
      <xdr:nvSpPr>
        <xdr:cNvPr id="9" name="Line 1">
          <a:extLst>
            <a:ext uri="{FF2B5EF4-FFF2-40B4-BE49-F238E27FC236}">
              <a16:creationId xmlns:a16="http://schemas.microsoft.com/office/drawing/2014/main" id="{B82BF0DF-9091-4FC2-8CE4-A9F66C0AD2C5}"/>
            </a:ext>
          </a:extLst>
        </xdr:cNvPr>
        <xdr:cNvSpPr>
          <a:spLocks noChangeShapeType="1"/>
        </xdr:cNvSpPr>
      </xdr:nvSpPr>
      <xdr:spPr bwMode="auto">
        <a:xfrm>
          <a:off x="38100" y="13090525"/>
          <a:ext cx="1165225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38100</xdr:colOff>
      <xdr:row>48</xdr:row>
      <xdr:rowOff>9525</xdr:rowOff>
    </xdr:from>
    <xdr:to>
      <xdr:col>1</xdr:col>
      <xdr:colOff>9525</xdr:colOff>
      <xdr:row>51</xdr:row>
      <xdr:rowOff>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8B2B1C2F-97C0-4592-B53B-733BFE5C2F60}"/>
            </a:ext>
          </a:extLst>
        </xdr:cNvPr>
        <xdr:cNvSpPr>
          <a:spLocks noChangeShapeType="1"/>
        </xdr:cNvSpPr>
      </xdr:nvSpPr>
      <xdr:spPr bwMode="auto">
        <a:xfrm>
          <a:off x="38100" y="19592925"/>
          <a:ext cx="1165225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38100</xdr:colOff>
      <xdr:row>16</xdr:row>
      <xdr:rowOff>9525</xdr:rowOff>
    </xdr:from>
    <xdr:to>
      <xdr:col>1</xdr:col>
      <xdr:colOff>9525</xdr:colOff>
      <xdr:row>19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B19E4184-BD4D-447C-8BFF-E91562B953C0}"/>
            </a:ext>
          </a:extLst>
        </xdr:cNvPr>
        <xdr:cNvSpPr>
          <a:spLocks noChangeShapeType="1"/>
        </xdr:cNvSpPr>
      </xdr:nvSpPr>
      <xdr:spPr bwMode="auto">
        <a:xfrm>
          <a:off x="38100" y="6588125"/>
          <a:ext cx="1165225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38100</xdr:colOff>
      <xdr:row>32</xdr:row>
      <xdr:rowOff>9525</xdr:rowOff>
    </xdr:from>
    <xdr:to>
      <xdr:col>1</xdr:col>
      <xdr:colOff>9525</xdr:colOff>
      <xdr:row>35</xdr:row>
      <xdr:rowOff>0</xdr:rowOff>
    </xdr:to>
    <xdr:sp macro="" textlink="">
      <xdr:nvSpPr>
        <xdr:cNvPr id="12" name="Line 1">
          <a:extLst>
            <a:ext uri="{FF2B5EF4-FFF2-40B4-BE49-F238E27FC236}">
              <a16:creationId xmlns:a16="http://schemas.microsoft.com/office/drawing/2014/main" id="{2CF6C931-8337-41ED-A8C7-1395EF3D91EF}"/>
            </a:ext>
          </a:extLst>
        </xdr:cNvPr>
        <xdr:cNvSpPr>
          <a:spLocks noChangeShapeType="1"/>
        </xdr:cNvSpPr>
      </xdr:nvSpPr>
      <xdr:spPr bwMode="auto">
        <a:xfrm>
          <a:off x="38100" y="13090525"/>
          <a:ext cx="1165225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38100</xdr:colOff>
      <xdr:row>48</xdr:row>
      <xdr:rowOff>9525</xdr:rowOff>
    </xdr:from>
    <xdr:to>
      <xdr:col>1</xdr:col>
      <xdr:colOff>9525</xdr:colOff>
      <xdr:row>51</xdr:row>
      <xdr:rowOff>0</xdr:rowOff>
    </xdr:to>
    <xdr:sp macro="" textlink="">
      <xdr:nvSpPr>
        <xdr:cNvPr id="13" name="Line 1">
          <a:extLst>
            <a:ext uri="{FF2B5EF4-FFF2-40B4-BE49-F238E27FC236}">
              <a16:creationId xmlns:a16="http://schemas.microsoft.com/office/drawing/2014/main" id="{97D49728-5833-4413-91AC-F3E603AA83DD}"/>
            </a:ext>
          </a:extLst>
        </xdr:cNvPr>
        <xdr:cNvSpPr>
          <a:spLocks noChangeShapeType="1"/>
        </xdr:cNvSpPr>
      </xdr:nvSpPr>
      <xdr:spPr bwMode="auto">
        <a:xfrm>
          <a:off x="38100" y="19592925"/>
          <a:ext cx="1165225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38100</xdr:colOff>
      <xdr:row>16</xdr:row>
      <xdr:rowOff>9525</xdr:rowOff>
    </xdr:from>
    <xdr:to>
      <xdr:col>1</xdr:col>
      <xdr:colOff>9525</xdr:colOff>
      <xdr:row>19</xdr:row>
      <xdr:rowOff>0</xdr:rowOff>
    </xdr:to>
    <xdr:sp macro="" textlink="">
      <xdr:nvSpPr>
        <xdr:cNvPr id="14" name="Line 1">
          <a:extLst>
            <a:ext uri="{FF2B5EF4-FFF2-40B4-BE49-F238E27FC236}">
              <a16:creationId xmlns:a16="http://schemas.microsoft.com/office/drawing/2014/main" id="{36E14114-6C5E-4A39-9657-C59E815115E8}"/>
            </a:ext>
          </a:extLst>
        </xdr:cNvPr>
        <xdr:cNvSpPr>
          <a:spLocks noChangeShapeType="1"/>
        </xdr:cNvSpPr>
      </xdr:nvSpPr>
      <xdr:spPr bwMode="auto">
        <a:xfrm>
          <a:off x="38100" y="6588125"/>
          <a:ext cx="1165225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38100</xdr:colOff>
      <xdr:row>32</xdr:row>
      <xdr:rowOff>9525</xdr:rowOff>
    </xdr:from>
    <xdr:to>
      <xdr:col>1</xdr:col>
      <xdr:colOff>9525</xdr:colOff>
      <xdr:row>35</xdr:row>
      <xdr:rowOff>0</xdr:rowOff>
    </xdr:to>
    <xdr:sp macro="" textlink="">
      <xdr:nvSpPr>
        <xdr:cNvPr id="15" name="Line 1">
          <a:extLst>
            <a:ext uri="{FF2B5EF4-FFF2-40B4-BE49-F238E27FC236}">
              <a16:creationId xmlns:a16="http://schemas.microsoft.com/office/drawing/2014/main" id="{00002D92-6DF1-4B47-BBA3-D34E25DE9D5D}"/>
            </a:ext>
          </a:extLst>
        </xdr:cNvPr>
        <xdr:cNvSpPr>
          <a:spLocks noChangeShapeType="1"/>
        </xdr:cNvSpPr>
      </xdr:nvSpPr>
      <xdr:spPr bwMode="auto">
        <a:xfrm>
          <a:off x="38100" y="13090525"/>
          <a:ext cx="1165225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38100</xdr:colOff>
      <xdr:row>48</xdr:row>
      <xdr:rowOff>9525</xdr:rowOff>
    </xdr:from>
    <xdr:to>
      <xdr:col>1</xdr:col>
      <xdr:colOff>9525</xdr:colOff>
      <xdr:row>51</xdr:row>
      <xdr:rowOff>0</xdr:rowOff>
    </xdr:to>
    <xdr:sp macro="" textlink="">
      <xdr:nvSpPr>
        <xdr:cNvPr id="16" name="Line 1">
          <a:extLst>
            <a:ext uri="{FF2B5EF4-FFF2-40B4-BE49-F238E27FC236}">
              <a16:creationId xmlns:a16="http://schemas.microsoft.com/office/drawing/2014/main" id="{1085F7F8-B143-43FC-AC39-6B3E23765868}"/>
            </a:ext>
          </a:extLst>
        </xdr:cNvPr>
        <xdr:cNvSpPr>
          <a:spLocks noChangeShapeType="1"/>
        </xdr:cNvSpPr>
      </xdr:nvSpPr>
      <xdr:spPr bwMode="auto">
        <a:xfrm>
          <a:off x="38100" y="19592925"/>
          <a:ext cx="1165225" cy="1209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yes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_rels/sheet5.xml.rels><?xml version="1.0" encoding="UTF-8" standalone="yes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yes"?><Relationships xmlns="http://schemas.openxmlformats.org/package/2006/relationships"><Relationship Id="rId1" Target="../printerSettings/printerSettings6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7.xml.rels><?xml version="1.0" encoding="UTF-8" standalone="yes"?><Relationships xmlns="http://schemas.openxmlformats.org/package/2006/relationships"><Relationship Id="rId1" Target="../printerSettings/printerSettings7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AD1EE-CFA0-42A5-94CD-F718860EB819}">
  <dimension ref="A9:R16"/>
  <sheetViews>
    <sheetView view="pageBreakPreview" zoomScale="60" zoomScaleNormal="100" workbookViewId="0"/>
  </sheetViews>
  <sheetFormatPr defaultColWidth="7.90625" defaultRowHeight="13"/>
  <cols>
    <col min="1" max="16384" width="7.90625" style="3"/>
  </cols>
  <sheetData>
    <row r="9" spans="1:18" ht="28">
      <c r="A9" s="1"/>
      <c r="B9" s="1"/>
      <c r="C9" s="1"/>
      <c r="D9" s="1"/>
      <c r="E9" s="1"/>
      <c r="F9" s="146"/>
      <c r="G9" s="146"/>
      <c r="H9" s="146"/>
      <c r="I9" s="146"/>
      <c r="J9" s="146"/>
      <c r="K9" s="146"/>
      <c r="L9" s="146"/>
      <c r="M9" s="146"/>
      <c r="N9" s="146"/>
      <c r="O9" s="146"/>
      <c r="P9" s="2"/>
      <c r="Q9" s="2"/>
      <c r="R9" s="2"/>
    </row>
    <row r="10" spans="1:18" ht="22.5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3" spans="1:18" ht="56.25" customHeight="1">
      <c r="A13" s="5"/>
      <c r="B13" s="5"/>
      <c r="C13" s="5"/>
      <c r="D13" s="147" t="s">
        <v>0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8"/>
      <c r="R13" s="6"/>
    </row>
    <row r="16" spans="1:18" ht="31.5" customHeight="1">
      <c r="A16" s="4"/>
      <c r="B16" s="4"/>
      <c r="C16" s="4"/>
      <c r="D16" s="4"/>
      <c r="E16" s="4"/>
      <c r="F16" s="4"/>
      <c r="G16" s="149"/>
      <c r="H16" s="149"/>
      <c r="I16" s="149"/>
      <c r="J16" s="149"/>
      <c r="K16" s="149"/>
      <c r="L16" s="149"/>
      <c r="M16" s="149"/>
      <c r="N16" s="149"/>
      <c r="O16" s="4"/>
      <c r="P16" s="4"/>
      <c r="Q16" s="4"/>
      <c r="R16" s="4"/>
    </row>
  </sheetData>
  <mergeCells count="3">
    <mergeCell ref="F9:O9"/>
    <mergeCell ref="D13:Q13"/>
    <mergeCell ref="G16:N16"/>
  </mergeCells>
  <phoneticPr fontId="2"/>
  <pageMargins left="0.41" right="0.2" top="0.94" bottom="0.51" header="0.51200000000000001" footer="0.27"/>
  <pageSetup paperSize="9" scale="8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BC999-0936-4BC9-B67B-5539625DFADF}">
  <dimension ref="A1:O100"/>
  <sheetViews>
    <sheetView showGridLines="0" view="pageBreakPreview" topLeftCell="A58" zoomScale="70" zoomScaleNormal="70" zoomScaleSheetLayoutView="70" workbookViewId="0"/>
  </sheetViews>
  <sheetFormatPr defaultColWidth="9" defaultRowHeight="25.5" customHeight="1"/>
  <cols>
    <col min="1" max="1" width="3.6328125" style="42" customWidth="1"/>
    <col min="2" max="2" width="0.7265625" style="42" customWidth="1"/>
    <col min="3" max="3" width="19.08984375" style="42" customWidth="1"/>
    <col min="4" max="4" width="0.7265625" style="42" customWidth="1"/>
    <col min="5" max="5" width="20.7265625" style="13" customWidth="1"/>
    <col min="6" max="6" width="1.6328125" style="13" customWidth="1"/>
    <col min="7" max="7" width="18.36328125" style="43" customWidth="1"/>
    <col min="8" max="8" width="10.7265625" style="22" customWidth="1"/>
    <col min="9" max="9" width="3.6328125" style="42" customWidth="1"/>
    <col min="10" max="10" width="0.7265625" style="42" customWidth="1"/>
    <col min="11" max="11" width="19.08984375" style="42" customWidth="1"/>
    <col min="12" max="12" width="0.7265625" style="42" customWidth="1"/>
    <col min="13" max="13" width="20.7265625" style="13" customWidth="1"/>
    <col min="14" max="14" width="1.6328125" style="13" customWidth="1"/>
    <col min="15" max="15" width="18.36328125" style="43" customWidth="1"/>
    <col min="16" max="256" width="9" style="22"/>
    <col min="257" max="257" width="3.6328125" style="22" customWidth="1"/>
    <col min="258" max="258" width="0.7265625" style="22" customWidth="1"/>
    <col min="259" max="259" width="19.08984375" style="22" customWidth="1"/>
    <col min="260" max="260" width="0.7265625" style="22" customWidth="1"/>
    <col min="261" max="261" width="20.7265625" style="22" customWidth="1"/>
    <col min="262" max="262" width="1.6328125" style="22" customWidth="1"/>
    <col min="263" max="263" width="18.36328125" style="22" customWidth="1"/>
    <col min="264" max="264" width="10.7265625" style="22" customWidth="1"/>
    <col min="265" max="265" width="3.6328125" style="22" customWidth="1"/>
    <col min="266" max="266" width="0.7265625" style="22" customWidth="1"/>
    <col min="267" max="267" width="19.08984375" style="22" customWidth="1"/>
    <col min="268" max="268" width="0.7265625" style="22" customWidth="1"/>
    <col min="269" max="269" width="20.7265625" style="22" customWidth="1"/>
    <col min="270" max="270" width="1.6328125" style="22" customWidth="1"/>
    <col min="271" max="271" width="18.36328125" style="22" customWidth="1"/>
    <col min="272" max="512" width="9" style="22"/>
    <col min="513" max="513" width="3.6328125" style="22" customWidth="1"/>
    <col min="514" max="514" width="0.7265625" style="22" customWidth="1"/>
    <col min="515" max="515" width="19.08984375" style="22" customWidth="1"/>
    <col min="516" max="516" width="0.7265625" style="22" customWidth="1"/>
    <col min="517" max="517" width="20.7265625" style="22" customWidth="1"/>
    <col min="518" max="518" width="1.6328125" style="22" customWidth="1"/>
    <col min="519" max="519" width="18.36328125" style="22" customWidth="1"/>
    <col min="520" max="520" width="10.7265625" style="22" customWidth="1"/>
    <col min="521" max="521" width="3.6328125" style="22" customWidth="1"/>
    <col min="522" max="522" width="0.7265625" style="22" customWidth="1"/>
    <col min="523" max="523" width="19.08984375" style="22" customWidth="1"/>
    <col min="524" max="524" width="0.7265625" style="22" customWidth="1"/>
    <col min="525" max="525" width="20.7265625" style="22" customWidth="1"/>
    <col min="526" max="526" width="1.6328125" style="22" customWidth="1"/>
    <col min="527" max="527" width="18.36328125" style="22" customWidth="1"/>
    <col min="528" max="768" width="9" style="22"/>
    <col min="769" max="769" width="3.6328125" style="22" customWidth="1"/>
    <col min="770" max="770" width="0.7265625" style="22" customWidth="1"/>
    <col min="771" max="771" width="19.08984375" style="22" customWidth="1"/>
    <col min="772" max="772" width="0.7265625" style="22" customWidth="1"/>
    <col min="773" max="773" width="20.7265625" style="22" customWidth="1"/>
    <col min="774" max="774" width="1.6328125" style="22" customWidth="1"/>
    <col min="775" max="775" width="18.36328125" style="22" customWidth="1"/>
    <col min="776" max="776" width="10.7265625" style="22" customWidth="1"/>
    <col min="777" max="777" width="3.6328125" style="22" customWidth="1"/>
    <col min="778" max="778" width="0.7265625" style="22" customWidth="1"/>
    <col min="779" max="779" width="19.08984375" style="22" customWidth="1"/>
    <col min="780" max="780" width="0.7265625" style="22" customWidth="1"/>
    <col min="781" max="781" width="20.7265625" style="22" customWidth="1"/>
    <col min="782" max="782" width="1.6328125" style="22" customWidth="1"/>
    <col min="783" max="783" width="18.36328125" style="22" customWidth="1"/>
    <col min="784" max="1024" width="9" style="22"/>
    <col min="1025" max="1025" width="3.6328125" style="22" customWidth="1"/>
    <col min="1026" max="1026" width="0.7265625" style="22" customWidth="1"/>
    <col min="1027" max="1027" width="19.08984375" style="22" customWidth="1"/>
    <col min="1028" max="1028" width="0.7265625" style="22" customWidth="1"/>
    <col min="1029" max="1029" width="20.7265625" style="22" customWidth="1"/>
    <col min="1030" max="1030" width="1.6328125" style="22" customWidth="1"/>
    <col min="1031" max="1031" width="18.36328125" style="22" customWidth="1"/>
    <col min="1032" max="1032" width="10.7265625" style="22" customWidth="1"/>
    <col min="1033" max="1033" width="3.6328125" style="22" customWidth="1"/>
    <col min="1034" max="1034" width="0.7265625" style="22" customWidth="1"/>
    <col min="1035" max="1035" width="19.08984375" style="22" customWidth="1"/>
    <col min="1036" max="1036" width="0.7265625" style="22" customWidth="1"/>
    <col min="1037" max="1037" width="20.7265625" style="22" customWidth="1"/>
    <col min="1038" max="1038" width="1.6328125" style="22" customWidth="1"/>
    <col min="1039" max="1039" width="18.36328125" style="22" customWidth="1"/>
    <col min="1040" max="1280" width="9" style="22"/>
    <col min="1281" max="1281" width="3.6328125" style="22" customWidth="1"/>
    <col min="1282" max="1282" width="0.7265625" style="22" customWidth="1"/>
    <col min="1283" max="1283" width="19.08984375" style="22" customWidth="1"/>
    <col min="1284" max="1284" width="0.7265625" style="22" customWidth="1"/>
    <col min="1285" max="1285" width="20.7265625" style="22" customWidth="1"/>
    <col min="1286" max="1286" width="1.6328125" style="22" customWidth="1"/>
    <col min="1287" max="1287" width="18.36328125" style="22" customWidth="1"/>
    <col min="1288" max="1288" width="10.7265625" style="22" customWidth="1"/>
    <col min="1289" max="1289" width="3.6328125" style="22" customWidth="1"/>
    <col min="1290" max="1290" width="0.7265625" style="22" customWidth="1"/>
    <col min="1291" max="1291" width="19.08984375" style="22" customWidth="1"/>
    <col min="1292" max="1292" width="0.7265625" style="22" customWidth="1"/>
    <col min="1293" max="1293" width="20.7265625" style="22" customWidth="1"/>
    <col min="1294" max="1294" width="1.6328125" style="22" customWidth="1"/>
    <col min="1295" max="1295" width="18.36328125" style="22" customWidth="1"/>
    <col min="1296" max="1536" width="9" style="22"/>
    <col min="1537" max="1537" width="3.6328125" style="22" customWidth="1"/>
    <col min="1538" max="1538" width="0.7265625" style="22" customWidth="1"/>
    <col min="1539" max="1539" width="19.08984375" style="22" customWidth="1"/>
    <col min="1540" max="1540" width="0.7265625" style="22" customWidth="1"/>
    <col min="1541" max="1541" width="20.7265625" style="22" customWidth="1"/>
    <col min="1542" max="1542" width="1.6328125" style="22" customWidth="1"/>
    <col min="1543" max="1543" width="18.36328125" style="22" customWidth="1"/>
    <col min="1544" max="1544" width="10.7265625" style="22" customWidth="1"/>
    <col min="1545" max="1545" width="3.6328125" style="22" customWidth="1"/>
    <col min="1546" max="1546" width="0.7265625" style="22" customWidth="1"/>
    <col min="1547" max="1547" width="19.08984375" style="22" customWidth="1"/>
    <col min="1548" max="1548" width="0.7265625" style="22" customWidth="1"/>
    <col min="1549" max="1549" width="20.7265625" style="22" customWidth="1"/>
    <col min="1550" max="1550" width="1.6328125" style="22" customWidth="1"/>
    <col min="1551" max="1551" width="18.36328125" style="22" customWidth="1"/>
    <col min="1552" max="1792" width="9" style="22"/>
    <col min="1793" max="1793" width="3.6328125" style="22" customWidth="1"/>
    <col min="1794" max="1794" width="0.7265625" style="22" customWidth="1"/>
    <col min="1795" max="1795" width="19.08984375" style="22" customWidth="1"/>
    <col min="1796" max="1796" width="0.7265625" style="22" customWidth="1"/>
    <col min="1797" max="1797" width="20.7265625" style="22" customWidth="1"/>
    <col min="1798" max="1798" width="1.6328125" style="22" customWidth="1"/>
    <col min="1799" max="1799" width="18.36328125" style="22" customWidth="1"/>
    <col min="1800" max="1800" width="10.7265625" style="22" customWidth="1"/>
    <col min="1801" max="1801" width="3.6328125" style="22" customWidth="1"/>
    <col min="1802" max="1802" width="0.7265625" style="22" customWidth="1"/>
    <col min="1803" max="1803" width="19.08984375" style="22" customWidth="1"/>
    <col min="1804" max="1804" width="0.7265625" style="22" customWidth="1"/>
    <col min="1805" max="1805" width="20.7265625" style="22" customWidth="1"/>
    <col min="1806" max="1806" width="1.6328125" style="22" customWidth="1"/>
    <col min="1807" max="1807" width="18.36328125" style="22" customWidth="1"/>
    <col min="1808" max="2048" width="9" style="22"/>
    <col min="2049" max="2049" width="3.6328125" style="22" customWidth="1"/>
    <col min="2050" max="2050" width="0.7265625" style="22" customWidth="1"/>
    <col min="2051" max="2051" width="19.08984375" style="22" customWidth="1"/>
    <col min="2052" max="2052" width="0.7265625" style="22" customWidth="1"/>
    <col min="2053" max="2053" width="20.7265625" style="22" customWidth="1"/>
    <col min="2054" max="2054" width="1.6328125" style="22" customWidth="1"/>
    <col min="2055" max="2055" width="18.36328125" style="22" customWidth="1"/>
    <col min="2056" max="2056" width="10.7265625" style="22" customWidth="1"/>
    <col min="2057" max="2057" width="3.6328125" style="22" customWidth="1"/>
    <col min="2058" max="2058" width="0.7265625" style="22" customWidth="1"/>
    <col min="2059" max="2059" width="19.08984375" style="22" customWidth="1"/>
    <col min="2060" max="2060" width="0.7265625" style="22" customWidth="1"/>
    <col min="2061" max="2061" width="20.7265625" style="22" customWidth="1"/>
    <col min="2062" max="2062" width="1.6328125" style="22" customWidth="1"/>
    <col min="2063" max="2063" width="18.36328125" style="22" customWidth="1"/>
    <col min="2064" max="2304" width="9" style="22"/>
    <col min="2305" max="2305" width="3.6328125" style="22" customWidth="1"/>
    <col min="2306" max="2306" width="0.7265625" style="22" customWidth="1"/>
    <col min="2307" max="2307" width="19.08984375" style="22" customWidth="1"/>
    <col min="2308" max="2308" width="0.7265625" style="22" customWidth="1"/>
    <col min="2309" max="2309" width="20.7265625" style="22" customWidth="1"/>
    <col min="2310" max="2310" width="1.6328125" style="22" customWidth="1"/>
    <col min="2311" max="2311" width="18.36328125" style="22" customWidth="1"/>
    <col min="2312" max="2312" width="10.7265625" style="22" customWidth="1"/>
    <col min="2313" max="2313" width="3.6328125" style="22" customWidth="1"/>
    <col min="2314" max="2314" width="0.7265625" style="22" customWidth="1"/>
    <col min="2315" max="2315" width="19.08984375" style="22" customWidth="1"/>
    <col min="2316" max="2316" width="0.7265625" style="22" customWidth="1"/>
    <col min="2317" max="2317" width="20.7265625" style="22" customWidth="1"/>
    <col min="2318" max="2318" width="1.6328125" style="22" customWidth="1"/>
    <col min="2319" max="2319" width="18.36328125" style="22" customWidth="1"/>
    <col min="2320" max="2560" width="9" style="22"/>
    <col min="2561" max="2561" width="3.6328125" style="22" customWidth="1"/>
    <col min="2562" max="2562" width="0.7265625" style="22" customWidth="1"/>
    <col min="2563" max="2563" width="19.08984375" style="22" customWidth="1"/>
    <col min="2564" max="2564" width="0.7265625" style="22" customWidth="1"/>
    <col min="2565" max="2565" width="20.7265625" style="22" customWidth="1"/>
    <col min="2566" max="2566" width="1.6328125" style="22" customWidth="1"/>
    <col min="2567" max="2567" width="18.36328125" style="22" customWidth="1"/>
    <col min="2568" max="2568" width="10.7265625" style="22" customWidth="1"/>
    <col min="2569" max="2569" width="3.6328125" style="22" customWidth="1"/>
    <col min="2570" max="2570" width="0.7265625" style="22" customWidth="1"/>
    <col min="2571" max="2571" width="19.08984375" style="22" customWidth="1"/>
    <col min="2572" max="2572" width="0.7265625" style="22" customWidth="1"/>
    <col min="2573" max="2573" width="20.7265625" style="22" customWidth="1"/>
    <col min="2574" max="2574" width="1.6328125" style="22" customWidth="1"/>
    <col min="2575" max="2575" width="18.36328125" style="22" customWidth="1"/>
    <col min="2576" max="2816" width="9" style="22"/>
    <col min="2817" max="2817" width="3.6328125" style="22" customWidth="1"/>
    <col min="2818" max="2818" width="0.7265625" style="22" customWidth="1"/>
    <col min="2819" max="2819" width="19.08984375" style="22" customWidth="1"/>
    <col min="2820" max="2820" width="0.7265625" style="22" customWidth="1"/>
    <col min="2821" max="2821" width="20.7265625" style="22" customWidth="1"/>
    <col min="2822" max="2822" width="1.6328125" style="22" customWidth="1"/>
    <col min="2823" max="2823" width="18.36328125" style="22" customWidth="1"/>
    <col min="2824" max="2824" width="10.7265625" style="22" customWidth="1"/>
    <col min="2825" max="2825" width="3.6328125" style="22" customWidth="1"/>
    <col min="2826" max="2826" width="0.7265625" style="22" customWidth="1"/>
    <col min="2827" max="2827" width="19.08984375" style="22" customWidth="1"/>
    <col min="2828" max="2828" width="0.7265625" style="22" customWidth="1"/>
    <col min="2829" max="2829" width="20.7265625" style="22" customWidth="1"/>
    <col min="2830" max="2830" width="1.6328125" style="22" customWidth="1"/>
    <col min="2831" max="2831" width="18.36328125" style="22" customWidth="1"/>
    <col min="2832" max="3072" width="9" style="22"/>
    <col min="3073" max="3073" width="3.6328125" style="22" customWidth="1"/>
    <col min="3074" max="3074" width="0.7265625" style="22" customWidth="1"/>
    <col min="3075" max="3075" width="19.08984375" style="22" customWidth="1"/>
    <col min="3076" max="3076" width="0.7265625" style="22" customWidth="1"/>
    <col min="3077" max="3077" width="20.7265625" style="22" customWidth="1"/>
    <col min="3078" max="3078" width="1.6328125" style="22" customWidth="1"/>
    <col min="3079" max="3079" width="18.36328125" style="22" customWidth="1"/>
    <col min="3080" max="3080" width="10.7265625" style="22" customWidth="1"/>
    <col min="3081" max="3081" width="3.6328125" style="22" customWidth="1"/>
    <col min="3082" max="3082" width="0.7265625" style="22" customWidth="1"/>
    <col min="3083" max="3083" width="19.08984375" style="22" customWidth="1"/>
    <col min="3084" max="3084" width="0.7265625" style="22" customWidth="1"/>
    <col min="3085" max="3085" width="20.7265625" style="22" customWidth="1"/>
    <col min="3086" max="3086" width="1.6328125" style="22" customWidth="1"/>
    <col min="3087" max="3087" width="18.36328125" style="22" customWidth="1"/>
    <col min="3088" max="3328" width="9" style="22"/>
    <col min="3329" max="3329" width="3.6328125" style="22" customWidth="1"/>
    <col min="3330" max="3330" width="0.7265625" style="22" customWidth="1"/>
    <col min="3331" max="3331" width="19.08984375" style="22" customWidth="1"/>
    <col min="3332" max="3332" width="0.7265625" style="22" customWidth="1"/>
    <col min="3333" max="3333" width="20.7265625" style="22" customWidth="1"/>
    <col min="3334" max="3334" width="1.6328125" style="22" customWidth="1"/>
    <col min="3335" max="3335" width="18.36328125" style="22" customWidth="1"/>
    <col min="3336" max="3336" width="10.7265625" style="22" customWidth="1"/>
    <col min="3337" max="3337" width="3.6328125" style="22" customWidth="1"/>
    <col min="3338" max="3338" width="0.7265625" style="22" customWidth="1"/>
    <col min="3339" max="3339" width="19.08984375" style="22" customWidth="1"/>
    <col min="3340" max="3340" width="0.7265625" style="22" customWidth="1"/>
    <col min="3341" max="3341" width="20.7265625" style="22" customWidth="1"/>
    <col min="3342" max="3342" width="1.6328125" style="22" customWidth="1"/>
    <col min="3343" max="3343" width="18.36328125" style="22" customWidth="1"/>
    <col min="3344" max="3584" width="9" style="22"/>
    <col min="3585" max="3585" width="3.6328125" style="22" customWidth="1"/>
    <col min="3586" max="3586" width="0.7265625" style="22" customWidth="1"/>
    <col min="3587" max="3587" width="19.08984375" style="22" customWidth="1"/>
    <col min="3588" max="3588" width="0.7265625" style="22" customWidth="1"/>
    <col min="3589" max="3589" width="20.7265625" style="22" customWidth="1"/>
    <col min="3590" max="3590" width="1.6328125" style="22" customWidth="1"/>
    <col min="3591" max="3591" width="18.36328125" style="22" customWidth="1"/>
    <col min="3592" max="3592" width="10.7265625" style="22" customWidth="1"/>
    <col min="3593" max="3593" width="3.6328125" style="22" customWidth="1"/>
    <col min="3594" max="3594" width="0.7265625" style="22" customWidth="1"/>
    <col min="3595" max="3595" width="19.08984375" style="22" customWidth="1"/>
    <col min="3596" max="3596" width="0.7265625" style="22" customWidth="1"/>
    <col min="3597" max="3597" width="20.7265625" style="22" customWidth="1"/>
    <col min="3598" max="3598" width="1.6328125" style="22" customWidth="1"/>
    <col min="3599" max="3599" width="18.36328125" style="22" customWidth="1"/>
    <col min="3600" max="3840" width="9" style="22"/>
    <col min="3841" max="3841" width="3.6328125" style="22" customWidth="1"/>
    <col min="3842" max="3842" width="0.7265625" style="22" customWidth="1"/>
    <col min="3843" max="3843" width="19.08984375" style="22" customWidth="1"/>
    <col min="3844" max="3844" width="0.7265625" style="22" customWidth="1"/>
    <col min="3845" max="3845" width="20.7265625" style="22" customWidth="1"/>
    <col min="3846" max="3846" width="1.6328125" style="22" customWidth="1"/>
    <col min="3847" max="3847" width="18.36328125" style="22" customWidth="1"/>
    <col min="3848" max="3848" width="10.7265625" style="22" customWidth="1"/>
    <col min="3849" max="3849" width="3.6328125" style="22" customWidth="1"/>
    <col min="3850" max="3850" width="0.7265625" style="22" customWidth="1"/>
    <col min="3851" max="3851" width="19.08984375" style="22" customWidth="1"/>
    <col min="3852" max="3852" width="0.7265625" style="22" customWidth="1"/>
    <col min="3853" max="3853" width="20.7265625" style="22" customWidth="1"/>
    <col min="3854" max="3854" width="1.6328125" style="22" customWidth="1"/>
    <col min="3855" max="3855" width="18.36328125" style="22" customWidth="1"/>
    <col min="3856" max="4096" width="9" style="22"/>
    <col min="4097" max="4097" width="3.6328125" style="22" customWidth="1"/>
    <col min="4098" max="4098" width="0.7265625" style="22" customWidth="1"/>
    <col min="4099" max="4099" width="19.08984375" style="22" customWidth="1"/>
    <col min="4100" max="4100" width="0.7265625" style="22" customWidth="1"/>
    <col min="4101" max="4101" width="20.7265625" style="22" customWidth="1"/>
    <col min="4102" max="4102" width="1.6328125" style="22" customWidth="1"/>
    <col min="4103" max="4103" width="18.36328125" style="22" customWidth="1"/>
    <col min="4104" max="4104" width="10.7265625" style="22" customWidth="1"/>
    <col min="4105" max="4105" width="3.6328125" style="22" customWidth="1"/>
    <col min="4106" max="4106" width="0.7265625" style="22" customWidth="1"/>
    <col min="4107" max="4107" width="19.08984375" style="22" customWidth="1"/>
    <col min="4108" max="4108" width="0.7265625" style="22" customWidth="1"/>
    <col min="4109" max="4109" width="20.7265625" style="22" customWidth="1"/>
    <col min="4110" max="4110" width="1.6328125" style="22" customWidth="1"/>
    <col min="4111" max="4111" width="18.36328125" style="22" customWidth="1"/>
    <col min="4112" max="4352" width="9" style="22"/>
    <col min="4353" max="4353" width="3.6328125" style="22" customWidth="1"/>
    <col min="4354" max="4354" width="0.7265625" style="22" customWidth="1"/>
    <col min="4355" max="4355" width="19.08984375" style="22" customWidth="1"/>
    <col min="4356" max="4356" width="0.7265625" style="22" customWidth="1"/>
    <col min="4357" max="4357" width="20.7265625" style="22" customWidth="1"/>
    <col min="4358" max="4358" width="1.6328125" style="22" customWidth="1"/>
    <col min="4359" max="4359" width="18.36328125" style="22" customWidth="1"/>
    <col min="4360" max="4360" width="10.7265625" style="22" customWidth="1"/>
    <col min="4361" max="4361" width="3.6328125" style="22" customWidth="1"/>
    <col min="4362" max="4362" width="0.7265625" style="22" customWidth="1"/>
    <col min="4363" max="4363" width="19.08984375" style="22" customWidth="1"/>
    <col min="4364" max="4364" width="0.7265625" style="22" customWidth="1"/>
    <col min="4365" max="4365" width="20.7265625" style="22" customWidth="1"/>
    <col min="4366" max="4366" width="1.6328125" style="22" customWidth="1"/>
    <col min="4367" max="4367" width="18.36328125" style="22" customWidth="1"/>
    <col min="4368" max="4608" width="9" style="22"/>
    <col min="4609" max="4609" width="3.6328125" style="22" customWidth="1"/>
    <col min="4610" max="4610" width="0.7265625" style="22" customWidth="1"/>
    <col min="4611" max="4611" width="19.08984375" style="22" customWidth="1"/>
    <col min="4612" max="4612" width="0.7265625" style="22" customWidth="1"/>
    <col min="4613" max="4613" width="20.7265625" style="22" customWidth="1"/>
    <col min="4614" max="4614" width="1.6328125" style="22" customWidth="1"/>
    <col min="4615" max="4615" width="18.36328125" style="22" customWidth="1"/>
    <col min="4616" max="4616" width="10.7265625" style="22" customWidth="1"/>
    <col min="4617" max="4617" width="3.6328125" style="22" customWidth="1"/>
    <col min="4618" max="4618" width="0.7265625" style="22" customWidth="1"/>
    <col min="4619" max="4619" width="19.08984375" style="22" customWidth="1"/>
    <col min="4620" max="4620" width="0.7265625" style="22" customWidth="1"/>
    <col min="4621" max="4621" width="20.7265625" style="22" customWidth="1"/>
    <col min="4622" max="4622" width="1.6328125" style="22" customWidth="1"/>
    <col min="4623" max="4623" width="18.36328125" style="22" customWidth="1"/>
    <col min="4624" max="4864" width="9" style="22"/>
    <col min="4865" max="4865" width="3.6328125" style="22" customWidth="1"/>
    <col min="4866" max="4866" width="0.7265625" style="22" customWidth="1"/>
    <col min="4867" max="4867" width="19.08984375" style="22" customWidth="1"/>
    <col min="4868" max="4868" width="0.7265625" style="22" customWidth="1"/>
    <col min="4869" max="4869" width="20.7265625" style="22" customWidth="1"/>
    <col min="4870" max="4870" width="1.6328125" style="22" customWidth="1"/>
    <col min="4871" max="4871" width="18.36328125" style="22" customWidth="1"/>
    <col min="4872" max="4872" width="10.7265625" style="22" customWidth="1"/>
    <col min="4873" max="4873" width="3.6328125" style="22" customWidth="1"/>
    <col min="4874" max="4874" width="0.7265625" style="22" customWidth="1"/>
    <col min="4875" max="4875" width="19.08984375" style="22" customWidth="1"/>
    <col min="4876" max="4876" width="0.7265625" style="22" customWidth="1"/>
    <col min="4877" max="4877" width="20.7265625" style="22" customWidth="1"/>
    <col min="4878" max="4878" width="1.6328125" style="22" customWidth="1"/>
    <col min="4879" max="4879" width="18.36328125" style="22" customWidth="1"/>
    <col min="4880" max="5120" width="9" style="22"/>
    <col min="5121" max="5121" width="3.6328125" style="22" customWidth="1"/>
    <col min="5122" max="5122" width="0.7265625" style="22" customWidth="1"/>
    <col min="5123" max="5123" width="19.08984375" style="22" customWidth="1"/>
    <col min="5124" max="5124" width="0.7265625" style="22" customWidth="1"/>
    <col min="5125" max="5125" width="20.7265625" style="22" customWidth="1"/>
    <col min="5126" max="5126" width="1.6328125" style="22" customWidth="1"/>
    <col min="5127" max="5127" width="18.36328125" style="22" customWidth="1"/>
    <col min="5128" max="5128" width="10.7265625" style="22" customWidth="1"/>
    <col min="5129" max="5129" width="3.6328125" style="22" customWidth="1"/>
    <col min="5130" max="5130" width="0.7265625" style="22" customWidth="1"/>
    <col min="5131" max="5131" width="19.08984375" style="22" customWidth="1"/>
    <col min="5132" max="5132" width="0.7265625" style="22" customWidth="1"/>
    <col min="5133" max="5133" width="20.7265625" style="22" customWidth="1"/>
    <col min="5134" max="5134" width="1.6328125" style="22" customWidth="1"/>
    <col min="5135" max="5135" width="18.36328125" style="22" customWidth="1"/>
    <col min="5136" max="5376" width="9" style="22"/>
    <col min="5377" max="5377" width="3.6328125" style="22" customWidth="1"/>
    <col min="5378" max="5378" width="0.7265625" style="22" customWidth="1"/>
    <col min="5379" max="5379" width="19.08984375" style="22" customWidth="1"/>
    <col min="5380" max="5380" width="0.7265625" style="22" customWidth="1"/>
    <col min="5381" max="5381" width="20.7265625" style="22" customWidth="1"/>
    <col min="5382" max="5382" width="1.6328125" style="22" customWidth="1"/>
    <col min="5383" max="5383" width="18.36328125" style="22" customWidth="1"/>
    <col min="5384" max="5384" width="10.7265625" style="22" customWidth="1"/>
    <col min="5385" max="5385" width="3.6328125" style="22" customWidth="1"/>
    <col min="5386" max="5386" width="0.7265625" style="22" customWidth="1"/>
    <col min="5387" max="5387" width="19.08984375" style="22" customWidth="1"/>
    <col min="5388" max="5388" width="0.7265625" style="22" customWidth="1"/>
    <col min="5389" max="5389" width="20.7265625" style="22" customWidth="1"/>
    <col min="5390" max="5390" width="1.6328125" style="22" customWidth="1"/>
    <col min="5391" max="5391" width="18.36328125" style="22" customWidth="1"/>
    <col min="5392" max="5632" width="9" style="22"/>
    <col min="5633" max="5633" width="3.6328125" style="22" customWidth="1"/>
    <col min="5634" max="5634" width="0.7265625" style="22" customWidth="1"/>
    <col min="5635" max="5635" width="19.08984375" style="22" customWidth="1"/>
    <col min="5636" max="5636" width="0.7265625" style="22" customWidth="1"/>
    <col min="5637" max="5637" width="20.7265625" style="22" customWidth="1"/>
    <col min="5638" max="5638" width="1.6328125" style="22" customWidth="1"/>
    <col min="5639" max="5639" width="18.36328125" style="22" customWidth="1"/>
    <col min="5640" max="5640" width="10.7265625" style="22" customWidth="1"/>
    <col min="5641" max="5641" width="3.6328125" style="22" customWidth="1"/>
    <col min="5642" max="5642" width="0.7265625" style="22" customWidth="1"/>
    <col min="5643" max="5643" width="19.08984375" style="22" customWidth="1"/>
    <col min="5644" max="5644" width="0.7265625" style="22" customWidth="1"/>
    <col min="5645" max="5645" width="20.7265625" style="22" customWidth="1"/>
    <col min="5646" max="5646" width="1.6328125" style="22" customWidth="1"/>
    <col min="5647" max="5647" width="18.36328125" style="22" customWidth="1"/>
    <col min="5648" max="5888" width="9" style="22"/>
    <col min="5889" max="5889" width="3.6328125" style="22" customWidth="1"/>
    <col min="5890" max="5890" width="0.7265625" style="22" customWidth="1"/>
    <col min="5891" max="5891" width="19.08984375" style="22" customWidth="1"/>
    <col min="5892" max="5892" width="0.7265625" style="22" customWidth="1"/>
    <col min="5893" max="5893" width="20.7265625" style="22" customWidth="1"/>
    <col min="5894" max="5894" width="1.6328125" style="22" customWidth="1"/>
    <col min="5895" max="5895" width="18.36328125" style="22" customWidth="1"/>
    <col min="5896" max="5896" width="10.7265625" style="22" customWidth="1"/>
    <col min="5897" max="5897" width="3.6328125" style="22" customWidth="1"/>
    <col min="5898" max="5898" width="0.7265625" style="22" customWidth="1"/>
    <col min="5899" max="5899" width="19.08984375" style="22" customWidth="1"/>
    <col min="5900" max="5900" width="0.7265625" style="22" customWidth="1"/>
    <col min="5901" max="5901" width="20.7265625" style="22" customWidth="1"/>
    <col min="5902" max="5902" width="1.6328125" style="22" customWidth="1"/>
    <col min="5903" max="5903" width="18.36328125" style="22" customWidth="1"/>
    <col min="5904" max="6144" width="9" style="22"/>
    <col min="6145" max="6145" width="3.6328125" style="22" customWidth="1"/>
    <col min="6146" max="6146" width="0.7265625" style="22" customWidth="1"/>
    <col min="6147" max="6147" width="19.08984375" style="22" customWidth="1"/>
    <col min="6148" max="6148" width="0.7265625" style="22" customWidth="1"/>
    <col min="6149" max="6149" width="20.7265625" style="22" customWidth="1"/>
    <col min="6150" max="6150" width="1.6328125" style="22" customWidth="1"/>
    <col min="6151" max="6151" width="18.36328125" style="22" customWidth="1"/>
    <col min="6152" max="6152" width="10.7265625" style="22" customWidth="1"/>
    <col min="6153" max="6153" width="3.6328125" style="22" customWidth="1"/>
    <col min="6154" max="6154" width="0.7265625" style="22" customWidth="1"/>
    <col min="6155" max="6155" width="19.08984375" style="22" customWidth="1"/>
    <col min="6156" max="6156" width="0.7265625" style="22" customWidth="1"/>
    <col min="6157" max="6157" width="20.7265625" style="22" customWidth="1"/>
    <col min="6158" max="6158" width="1.6328125" style="22" customWidth="1"/>
    <col min="6159" max="6159" width="18.36328125" style="22" customWidth="1"/>
    <col min="6160" max="6400" width="9" style="22"/>
    <col min="6401" max="6401" width="3.6328125" style="22" customWidth="1"/>
    <col min="6402" max="6402" width="0.7265625" style="22" customWidth="1"/>
    <col min="6403" max="6403" width="19.08984375" style="22" customWidth="1"/>
    <col min="6404" max="6404" width="0.7265625" style="22" customWidth="1"/>
    <col min="6405" max="6405" width="20.7265625" style="22" customWidth="1"/>
    <col min="6406" max="6406" width="1.6328125" style="22" customWidth="1"/>
    <col min="6407" max="6407" width="18.36328125" style="22" customWidth="1"/>
    <col min="6408" max="6408" width="10.7265625" style="22" customWidth="1"/>
    <col min="6409" max="6409" width="3.6328125" style="22" customWidth="1"/>
    <col min="6410" max="6410" width="0.7265625" style="22" customWidth="1"/>
    <col min="6411" max="6411" width="19.08984375" style="22" customWidth="1"/>
    <col min="6412" max="6412" width="0.7265625" style="22" customWidth="1"/>
    <col min="6413" max="6413" width="20.7265625" style="22" customWidth="1"/>
    <col min="6414" max="6414" width="1.6328125" style="22" customWidth="1"/>
    <col min="6415" max="6415" width="18.36328125" style="22" customWidth="1"/>
    <col min="6416" max="6656" width="9" style="22"/>
    <col min="6657" max="6657" width="3.6328125" style="22" customWidth="1"/>
    <col min="6658" max="6658" width="0.7265625" style="22" customWidth="1"/>
    <col min="6659" max="6659" width="19.08984375" style="22" customWidth="1"/>
    <col min="6660" max="6660" width="0.7265625" style="22" customWidth="1"/>
    <col min="6661" max="6661" width="20.7265625" style="22" customWidth="1"/>
    <col min="6662" max="6662" width="1.6328125" style="22" customWidth="1"/>
    <col min="6663" max="6663" width="18.36328125" style="22" customWidth="1"/>
    <col min="6664" max="6664" width="10.7265625" style="22" customWidth="1"/>
    <col min="6665" max="6665" width="3.6328125" style="22" customWidth="1"/>
    <col min="6666" max="6666" width="0.7265625" style="22" customWidth="1"/>
    <col min="6667" max="6667" width="19.08984375" style="22" customWidth="1"/>
    <col min="6668" max="6668" width="0.7265625" style="22" customWidth="1"/>
    <col min="6669" max="6669" width="20.7265625" style="22" customWidth="1"/>
    <col min="6670" max="6670" width="1.6328125" style="22" customWidth="1"/>
    <col min="6671" max="6671" width="18.36328125" style="22" customWidth="1"/>
    <col min="6672" max="6912" width="9" style="22"/>
    <col min="6913" max="6913" width="3.6328125" style="22" customWidth="1"/>
    <col min="6914" max="6914" width="0.7265625" style="22" customWidth="1"/>
    <col min="6915" max="6915" width="19.08984375" style="22" customWidth="1"/>
    <col min="6916" max="6916" width="0.7265625" style="22" customWidth="1"/>
    <col min="6917" max="6917" width="20.7265625" style="22" customWidth="1"/>
    <col min="6918" max="6918" width="1.6328125" style="22" customWidth="1"/>
    <col min="6919" max="6919" width="18.36328125" style="22" customWidth="1"/>
    <col min="6920" max="6920" width="10.7265625" style="22" customWidth="1"/>
    <col min="6921" max="6921" width="3.6328125" style="22" customWidth="1"/>
    <col min="6922" max="6922" width="0.7265625" style="22" customWidth="1"/>
    <col min="6923" max="6923" width="19.08984375" style="22" customWidth="1"/>
    <col min="6924" max="6924" width="0.7265625" style="22" customWidth="1"/>
    <col min="6925" max="6925" width="20.7265625" style="22" customWidth="1"/>
    <col min="6926" max="6926" width="1.6328125" style="22" customWidth="1"/>
    <col min="6927" max="6927" width="18.36328125" style="22" customWidth="1"/>
    <col min="6928" max="7168" width="9" style="22"/>
    <col min="7169" max="7169" width="3.6328125" style="22" customWidth="1"/>
    <col min="7170" max="7170" width="0.7265625" style="22" customWidth="1"/>
    <col min="7171" max="7171" width="19.08984375" style="22" customWidth="1"/>
    <col min="7172" max="7172" width="0.7265625" style="22" customWidth="1"/>
    <col min="7173" max="7173" width="20.7265625" style="22" customWidth="1"/>
    <col min="7174" max="7174" width="1.6328125" style="22" customWidth="1"/>
    <col min="7175" max="7175" width="18.36328125" style="22" customWidth="1"/>
    <col min="7176" max="7176" width="10.7265625" style="22" customWidth="1"/>
    <col min="7177" max="7177" width="3.6328125" style="22" customWidth="1"/>
    <col min="7178" max="7178" width="0.7265625" style="22" customWidth="1"/>
    <col min="7179" max="7179" width="19.08984375" style="22" customWidth="1"/>
    <col min="7180" max="7180" width="0.7265625" style="22" customWidth="1"/>
    <col min="7181" max="7181" width="20.7265625" style="22" customWidth="1"/>
    <col min="7182" max="7182" width="1.6328125" style="22" customWidth="1"/>
    <col min="7183" max="7183" width="18.36328125" style="22" customWidth="1"/>
    <col min="7184" max="7424" width="9" style="22"/>
    <col min="7425" max="7425" width="3.6328125" style="22" customWidth="1"/>
    <col min="7426" max="7426" width="0.7265625" style="22" customWidth="1"/>
    <col min="7427" max="7427" width="19.08984375" style="22" customWidth="1"/>
    <col min="7428" max="7428" width="0.7265625" style="22" customWidth="1"/>
    <col min="7429" max="7429" width="20.7265625" style="22" customWidth="1"/>
    <col min="7430" max="7430" width="1.6328125" style="22" customWidth="1"/>
    <col min="7431" max="7431" width="18.36328125" style="22" customWidth="1"/>
    <col min="7432" max="7432" width="10.7265625" style="22" customWidth="1"/>
    <col min="7433" max="7433" width="3.6328125" style="22" customWidth="1"/>
    <col min="7434" max="7434" width="0.7265625" style="22" customWidth="1"/>
    <col min="7435" max="7435" width="19.08984375" style="22" customWidth="1"/>
    <col min="7436" max="7436" width="0.7265625" style="22" customWidth="1"/>
    <col min="7437" max="7437" width="20.7265625" style="22" customWidth="1"/>
    <col min="7438" max="7438" width="1.6328125" style="22" customWidth="1"/>
    <col min="7439" max="7439" width="18.36328125" style="22" customWidth="1"/>
    <col min="7440" max="7680" width="9" style="22"/>
    <col min="7681" max="7681" width="3.6328125" style="22" customWidth="1"/>
    <col min="7682" max="7682" width="0.7265625" style="22" customWidth="1"/>
    <col min="7683" max="7683" width="19.08984375" style="22" customWidth="1"/>
    <col min="7684" max="7684" width="0.7265625" style="22" customWidth="1"/>
    <col min="7685" max="7685" width="20.7265625" style="22" customWidth="1"/>
    <col min="7686" max="7686" width="1.6328125" style="22" customWidth="1"/>
    <col min="7687" max="7687" width="18.36328125" style="22" customWidth="1"/>
    <col min="7688" max="7688" width="10.7265625" style="22" customWidth="1"/>
    <col min="7689" max="7689" width="3.6328125" style="22" customWidth="1"/>
    <col min="7690" max="7690" width="0.7265625" style="22" customWidth="1"/>
    <col min="7691" max="7691" width="19.08984375" style="22" customWidth="1"/>
    <col min="7692" max="7692" width="0.7265625" style="22" customWidth="1"/>
    <col min="7693" max="7693" width="20.7265625" style="22" customWidth="1"/>
    <col min="7694" max="7694" width="1.6328125" style="22" customWidth="1"/>
    <col min="7695" max="7695" width="18.36328125" style="22" customWidth="1"/>
    <col min="7696" max="7936" width="9" style="22"/>
    <col min="7937" max="7937" width="3.6328125" style="22" customWidth="1"/>
    <col min="7938" max="7938" width="0.7265625" style="22" customWidth="1"/>
    <col min="7939" max="7939" width="19.08984375" style="22" customWidth="1"/>
    <col min="7940" max="7940" width="0.7265625" style="22" customWidth="1"/>
    <col min="7941" max="7941" width="20.7265625" style="22" customWidth="1"/>
    <col min="7942" max="7942" width="1.6328125" style="22" customWidth="1"/>
    <col min="7943" max="7943" width="18.36328125" style="22" customWidth="1"/>
    <col min="7944" max="7944" width="10.7265625" style="22" customWidth="1"/>
    <col min="7945" max="7945" width="3.6328125" style="22" customWidth="1"/>
    <col min="7946" max="7946" width="0.7265625" style="22" customWidth="1"/>
    <col min="7947" max="7947" width="19.08984375" style="22" customWidth="1"/>
    <col min="7948" max="7948" width="0.7265625" style="22" customWidth="1"/>
    <col min="7949" max="7949" width="20.7265625" style="22" customWidth="1"/>
    <col min="7950" max="7950" width="1.6328125" style="22" customWidth="1"/>
    <col min="7951" max="7951" width="18.36328125" style="22" customWidth="1"/>
    <col min="7952" max="8192" width="9" style="22"/>
    <col min="8193" max="8193" width="3.6328125" style="22" customWidth="1"/>
    <col min="8194" max="8194" width="0.7265625" style="22" customWidth="1"/>
    <col min="8195" max="8195" width="19.08984375" style="22" customWidth="1"/>
    <col min="8196" max="8196" width="0.7265625" style="22" customWidth="1"/>
    <col min="8197" max="8197" width="20.7265625" style="22" customWidth="1"/>
    <col min="8198" max="8198" width="1.6328125" style="22" customWidth="1"/>
    <col min="8199" max="8199" width="18.36328125" style="22" customWidth="1"/>
    <col min="8200" max="8200" width="10.7265625" style="22" customWidth="1"/>
    <col min="8201" max="8201" width="3.6328125" style="22" customWidth="1"/>
    <col min="8202" max="8202" width="0.7265625" style="22" customWidth="1"/>
    <col min="8203" max="8203" width="19.08984375" style="22" customWidth="1"/>
    <col min="8204" max="8204" width="0.7265625" style="22" customWidth="1"/>
    <col min="8205" max="8205" width="20.7265625" style="22" customWidth="1"/>
    <col min="8206" max="8206" width="1.6328125" style="22" customWidth="1"/>
    <col min="8207" max="8207" width="18.36328125" style="22" customWidth="1"/>
    <col min="8208" max="8448" width="9" style="22"/>
    <col min="8449" max="8449" width="3.6328125" style="22" customWidth="1"/>
    <col min="8450" max="8450" width="0.7265625" style="22" customWidth="1"/>
    <col min="8451" max="8451" width="19.08984375" style="22" customWidth="1"/>
    <col min="8452" max="8452" width="0.7265625" style="22" customWidth="1"/>
    <col min="8453" max="8453" width="20.7265625" style="22" customWidth="1"/>
    <col min="8454" max="8454" width="1.6328125" style="22" customWidth="1"/>
    <col min="8455" max="8455" width="18.36328125" style="22" customWidth="1"/>
    <col min="8456" max="8456" width="10.7265625" style="22" customWidth="1"/>
    <col min="8457" max="8457" width="3.6328125" style="22" customWidth="1"/>
    <col min="8458" max="8458" width="0.7265625" style="22" customWidth="1"/>
    <col min="8459" max="8459" width="19.08984375" style="22" customWidth="1"/>
    <col min="8460" max="8460" width="0.7265625" style="22" customWidth="1"/>
    <col min="8461" max="8461" width="20.7265625" style="22" customWidth="1"/>
    <col min="8462" max="8462" width="1.6328125" style="22" customWidth="1"/>
    <col min="8463" max="8463" width="18.36328125" style="22" customWidth="1"/>
    <col min="8464" max="8704" width="9" style="22"/>
    <col min="8705" max="8705" width="3.6328125" style="22" customWidth="1"/>
    <col min="8706" max="8706" width="0.7265625" style="22" customWidth="1"/>
    <col min="8707" max="8707" width="19.08984375" style="22" customWidth="1"/>
    <col min="8708" max="8708" width="0.7265625" style="22" customWidth="1"/>
    <col min="8709" max="8709" width="20.7265625" style="22" customWidth="1"/>
    <col min="8710" max="8710" width="1.6328125" style="22" customWidth="1"/>
    <col min="8711" max="8711" width="18.36328125" style="22" customWidth="1"/>
    <col min="8712" max="8712" width="10.7265625" style="22" customWidth="1"/>
    <col min="8713" max="8713" width="3.6328125" style="22" customWidth="1"/>
    <col min="8714" max="8714" width="0.7265625" style="22" customWidth="1"/>
    <col min="8715" max="8715" width="19.08984375" style="22" customWidth="1"/>
    <col min="8716" max="8716" width="0.7265625" style="22" customWidth="1"/>
    <col min="8717" max="8717" width="20.7265625" style="22" customWidth="1"/>
    <col min="8718" max="8718" width="1.6328125" style="22" customWidth="1"/>
    <col min="8719" max="8719" width="18.36328125" style="22" customWidth="1"/>
    <col min="8720" max="8960" width="9" style="22"/>
    <col min="8961" max="8961" width="3.6328125" style="22" customWidth="1"/>
    <col min="8962" max="8962" width="0.7265625" style="22" customWidth="1"/>
    <col min="8963" max="8963" width="19.08984375" style="22" customWidth="1"/>
    <col min="8964" max="8964" width="0.7265625" style="22" customWidth="1"/>
    <col min="8965" max="8965" width="20.7265625" style="22" customWidth="1"/>
    <col min="8966" max="8966" width="1.6328125" style="22" customWidth="1"/>
    <col min="8967" max="8967" width="18.36328125" style="22" customWidth="1"/>
    <col min="8968" max="8968" width="10.7265625" style="22" customWidth="1"/>
    <col min="8969" max="8969" width="3.6328125" style="22" customWidth="1"/>
    <col min="8970" max="8970" width="0.7265625" style="22" customWidth="1"/>
    <col min="8971" max="8971" width="19.08984375" style="22" customWidth="1"/>
    <col min="8972" max="8972" width="0.7265625" style="22" customWidth="1"/>
    <col min="8973" max="8973" width="20.7265625" style="22" customWidth="1"/>
    <col min="8974" max="8974" width="1.6328125" style="22" customWidth="1"/>
    <col min="8975" max="8975" width="18.36328125" style="22" customWidth="1"/>
    <col min="8976" max="9216" width="9" style="22"/>
    <col min="9217" max="9217" width="3.6328125" style="22" customWidth="1"/>
    <col min="9218" max="9218" width="0.7265625" style="22" customWidth="1"/>
    <col min="9219" max="9219" width="19.08984375" style="22" customWidth="1"/>
    <col min="9220" max="9220" width="0.7265625" style="22" customWidth="1"/>
    <col min="9221" max="9221" width="20.7265625" style="22" customWidth="1"/>
    <col min="9222" max="9222" width="1.6328125" style="22" customWidth="1"/>
    <col min="9223" max="9223" width="18.36328125" style="22" customWidth="1"/>
    <col min="9224" max="9224" width="10.7265625" style="22" customWidth="1"/>
    <col min="9225" max="9225" width="3.6328125" style="22" customWidth="1"/>
    <col min="9226" max="9226" width="0.7265625" style="22" customWidth="1"/>
    <col min="9227" max="9227" width="19.08984375" style="22" customWidth="1"/>
    <col min="9228" max="9228" width="0.7265625" style="22" customWidth="1"/>
    <col min="9229" max="9229" width="20.7265625" style="22" customWidth="1"/>
    <col min="9230" max="9230" width="1.6328125" style="22" customWidth="1"/>
    <col min="9231" max="9231" width="18.36328125" style="22" customWidth="1"/>
    <col min="9232" max="9472" width="9" style="22"/>
    <col min="9473" max="9473" width="3.6328125" style="22" customWidth="1"/>
    <col min="9474" max="9474" width="0.7265625" style="22" customWidth="1"/>
    <col min="9475" max="9475" width="19.08984375" style="22" customWidth="1"/>
    <col min="9476" max="9476" width="0.7265625" style="22" customWidth="1"/>
    <col min="9477" max="9477" width="20.7265625" style="22" customWidth="1"/>
    <col min="9478" max="9478" width="1.6328125" style="22" customWidth="1"/>
    <col min="9479" max="9479" width="18.36328125" style="22" customWidth="1"/>
    <col min="9480" max="9480" width="10.7265625" style="22" customWidth="1"/>
    <col min="9481" max="9481" width="3.6328125" style="22" customWidth="1"/>
    <col min="9482" max="9482" width="0.7265625" style="22" customWidth="1"/>
    <col min="9483" max="9483" width="19.08984375" style="22" customWidth="1"/>
    <col min="9484" max="9484" width="0.7265625" style="22" customWidth="1"/>
    <col min="9485" max="9485" width="20.7265625" style="22" customWidth="1"/>
    <col min="9486" max="9486" width="1.6328125" style="22" customWidth="1"/>
    <col min="9487" max="9487" width="18.36328125" style="22" customWidth="1"/>
    <col min="9488" max="9728" width="9" style="22"/>
    <col min="9729" max="9729" width="3.6328125" style="22" customWidth="1"/>
    <col min="9730" max="9730" width="0.7265625" style="22" customWidth="1"/>
    <col min="9731" max="9731" width="19.08984375" style="22" customWidth="1"/>
    <col min="9732" max="9732" width="0.7265625" style="22" customWidth="1"/>
    <col min="9733" max="9733" width="20.7265625" style="22" customWidth="1"/>
    <col min="9734" max="9734" width="1.6328125" style="22" customWidth="1"/>
    <col min="9735" max="9735" width="18.36328125" style="22" customWidth="1"/>
    <col min="9736" max="9736" width="10.7265625" style="22" customWidth="1"/>
    <col min="9737" max="9737" width="3.6328125" style="22" customWidth="1"/>
    <col min="9738" max="9738" width="0.7265625" style="22" customWidth="1"/>
    <col min="9739" max="9739" width="19.08984375" style="22" customWidth="1"/>
    <col min="9740" max="9740" width="0.7265625" style="22" customWidth="1"/>
    <col min="9741" max="9741" width="20.7265625" style="22" customWidth="1"/>
    <col min="9742" max="9742" width="1.6328125" style="22" customWidth="1"/>
    <col min="9743" max="9743" width="18.36328125" style="22" customWidth="1"/>
    <col min="9744" max="9984" width="9" style="22"/>
    <col min="9985" max="9985" width="3.6328125" style="22" customWidth="1"/>
    <col min="9986" max="9986" width="0.7265625" style="22" customWidth="1"/>
    <col min="9987" max="9987" width="19.08984375" style="22" customWidth="1"/>
    <col min="9988" max="9988" width="0.7265625" style="22" customWidth="1"/>
    <col min="9989" max="9989" width="20.7265625" style="22" customWidth="1"/>
    <col min="9990" max="9990" width="1.6328125" style="22" customWidth="1"/>
    <col min="9991" max="9991" width="18.36328125" style="22" customWidth="1"/>
    <col min="9992" max="9992" width="10.7265625" style="22" customWidth="1"/>
    <col min="9993" max="9993" width="3.6328125" style="22" customWidth="1"/>
    <col min="9994" max="9994" width="0.7265625" style="22" customWidth="1"/>
    <col min="9995" max="9995" width="19.08984375" style="22" customWidth="1"/>
    <col min="9996" max="9996" width="0.7265625" style="22" customWidth="1"/>
    <col min="9997" max="9997" width="20.7265625" style="22" customWidth="1"/>
    <col min="9998" max="9998" width="1.6328125" style="22" customWidth="1"/>
    <col min="9999" max="9999" width="18.36328125" style="22" customWidth="1"/>
    <col min="10000" max="10240" width="9" style="22"/>
    <col min="10241" max="10241" width="3.6328125" style="22" customWidth="1"/>
    <col min="10242" max="10242" width="0.7265625" style="22" customWidth="1"/>
    <col min="10243" max="10243" width="19.08984375" style="22" customWidth="1"/>
    <col min="10244" max="10244" width="0.7265625" style="22" customWidth="1"/>
    <col min="10245" max="10245" width="20.7265625" style="22" customWidth="1"/>
    <col min="10246" max="10246" width="1.6328125" style="22" customWidth="1"/>
    <col min="10247" max="10247" width="18.36328125" style="22" customWidth="1"/>
    <col min="10248" max="10248" width="10.7265625" style="22" customWidth="1"/>
    <col min="10249" max="10249" width="3.6328125" style="22" customWidth="1"/>
    <col min="10250" max="10250" width="0.7265625" style="22" customWidth="1"/>
    <col min="10251" max="10251" width="19.08984375" style="22" customWidth="1"/>
    <col min="10252" max="10252" width="0.7265625" style="22" customWidth="1"/>
    <col min="10253" max="10253" width="20.7265625" style="22" customWidth="1"/>
    <col min="10254" max="10254" width="1.6328125" style="22" customWidth="1"/>
    <col min="10255" max="10255" width="18.36328125" style="22" customWidth="1"/>
    <col min="10256" max="10496" width="9" style="22"/>
    <col min="10497" max="10497" width="3.6328125" style="22" customWidth="1"/>
    <col min="10498" max="10498" width="0.7265625" style="22" customWidth="1"/>
    <col min="10499" max="10499" width="19.08984375" style="22" customWidth="1"/>
    <col min="10500" max="10500" width="0.7265625" style="22" customWidth="1"/>
    <col min="10501" max="10501" width="20.7265625" style="22" customWidth="1"/>
    <col min="10502" max="10502" width="1.6328125" style="22" customWidth="1"/>
    <col min="10503" max="10503" width="18.36328125" style="22" customWidth="1"/>
    <col min="10504" max="10504" width="10.7265625" style="22" customWidth="1"/>
    <col min="10505" max="10505" width="3.6328125" style="22" customWidth="1"/>
    <col min="10506" max="10506" width="0.7265625" style="22" customWidth="1"/>
    <col min="10507" max="10507" width="19.08984375" style="22" customWidth="1"/>
    <col min="10508" max="10508" width="0.7265625" style="22" customWidth="1"/>
    <col min="10509" max="10509" width="20.7265625" style="22" customWidth="1"/>
    <col min="10510" max="10510" width="1.6328125" style="22" customWidth="1"/>
    <col min="10511" max="10511" width="18.36328125" style="22" customWidth="1"/>
    <col min="10512" max="10752" width="9" style="22"/>
    <col min="10753" max="10753" width="3.6328125" style="22" customWidth="1"/>
    <col min="10754" max="10754" width="0.7265625" style="22" customWidth="1"/>
    <col min="10755" max="10755" width="19.08984375" style="22" customWidth="1"/>
    <col min="10756" max="10756" width="0.7265625" style="22" customWidth="1"/>
    <col min="10757" max="10757" width="20.7265625" style="22" customWidth="1"/>
    <col min="10758" max="10758" width="1.6328125" style="22" customWidth="1"/>
    <col min="10759" max="10759" width="18.36328125" style="22" customWidth="1"/>
    <col min="10760" max="10760" width="10.7265625" style="22" customWidth="1"/>
    <col min="10761" max="10761" width="3.6328125" style="22" customWidth="1"/>
    <col min="10762" max="10762" width="0.7265625" style="22" customWidth="1"/>
    <col min="10763" max="10763" width="19.08984375" style="22" customWidth="1"/>
    <col min="10764" max="10764" width="0.7265625" style="22" customWidth="1"/>
    <col min="10765" max="10765" width="20.7265625" style="22" customWidth="1"/>
    <col min="10766" max="10766" width="1.6328125" style="22" customWidth="1"/>
    <col min="10767" max="10767" width="18.36328125" style="22" customWidth="1"/>
    <col min="10768" max="11008" width="9" style="22"/>
    <col min="11009" max="11009" width="3.6328125" style="22" customWidth="1"/>
    <col min="11010" max="11010" width="0.7265625" style="22" customWidth="1"/>
    <col min="11011" max="11011" width="19.08984375" style="22" customWidth="1"/>
    <col min="11012" max="11012" width="0.7265625" style="22" customWidth="1"/>
    <col min="11013" max="11013" width="20.7265625" style="22" customWidth="1"/>
    <col min="11014" max="11014" width="1.6328125" style="22" customWidth="1"/>
    <col min="11015" max="11015" width="18.36328125" style="22" customWidth="1"/>
    <col min="11016" max="11016" width="10.7265625" style="22" customWidth="1"/>
    <col min="11017" max="11017" width="3.6328125" style="22" customWidth="1"/>
    <col min="11018" max="11018" width="0.7265625" style="22" customWidth="1"/>
    <col min="11019" max="11019" width="19.08984375" style="22" customWidth="1"/>
    <col min="11020" max="11020" width="0.7265625" style="22" customWidth="1"/>
    <col min="11021" max="11021" width="20.7265625" style="22" customWidth="1"/>
    <col min="11022" max="11022" width="1.6328125" style="22" customWidth="1"/>
    <col min="11023" max="11023" width="18.36328125" style="22" customWidth="1"/>
    <col min="11024" max="11264" width="9" style="22"/>
    <col min="11265" max="11265" width="3.6328125" style="22" customWidth="1"/>
    <col min="11266" max="11266" width="0.7265625" style="22" customWidth="1"/>
    <col min="11267" max="11267" width="19.08984375" style="22" customWidth="1"/>
    <col min="11268" max="11268" width="0.7265625" style="22" customWidth="1"/>
    <col min="11269" max="11269" width="20.7265625" style="22" customWidth="1"/>
    <col min="11270" max="11270" width="1.6328125" style="22" customWidth="1"/>
    <col min="11271" max="11271" width="18.36328125" style="22" customWidth="1"/>
    <col min="11272" max="11272" width="10.7265625" style="22" customWidth="1"/>
    <col min="11273" max="11273" width="3.6328125" style="22" customWidth="1"/>
    <col min="11274" max="11274" width="0.7265625" style="22" customWidth="1"/>
    <col min="11275" max="11275" width="19.08984375" style="22" customWidth="1"/>
    <col min="11276" max="11276" width="0.7265625" style="22" customWidth="1"/>
    <col min="11277" max="11277" width="20.7265625" style="22" customWidth="1"/>
    <col min="11278" max="11278" width="1.6328125" style="22" customWidth="1"/>
    <col min="11279" max="11279" width="18.36328125" style="22" customWidth="1"/>
    <col min="11280" max="11520" width="9" style="22"/>
    <col min="11521" max="11521" width="3.6328125" style="22" customWidth="1"/>
    <col min="11522" max="11522" width="0.7265625" style="22" customWidth="1"/>
    <col min="11523" max="11523" width="19.08984375" style="22" customWidth="1"/>
    <col min="11524" max="11524" width="0.7265625" style="22" customWidth="1"/>
    <col min="11525" max="11525" width="20.7265625" style="22" customWidth="1"/>
    <col min="11526" max="11526" width="1.6328125" style="22" customWidth="1"/>
    <col min="11527" max="11527" width="18.36328125" style="22" customWidth="1"/>
    <col min="11528" max="11528" width="10.7265625" style="22" customWidth="1"/>
    <col min="11529" max="11529" width="3.6328125" style="22" customWidth="1"/>
    <col min="11530" max="11530" width="0.7265625" style="22" customWidth="1"/>
    <col min="11531" max="11531" width="19.08984375" style="22" customWidth="1"/>
    <col min="11532" max="11532" width="0.7265625" style="22" customWidth="1"/>
    <col min="11533" max="11533" width="20.7265625" style="22" customWidth="1"/>
    <col min="11534" max="11534" width="1.6328125" style="22" customWidth="1"/>
    <col min="11535" max="11535" width="18.36328125" style="22" customWidth="1"/>
    <col min="11536" max="11776" width="9" style="22"/>
    <col min="11777" max="11777" width="3.6328125" style="22" customWidth="1"/>
    <col min="11778" max="11778" width="0.7265625" style="22" customWidth="1"/>
    <col min="11779" max="11779" width="19.08984375" style="22" customWidth="1"/>
    <col min="11780" max="11780" width="0.7265625" style="22" customWidth="1"/>
    <col min="11781" max="11781" width="20.7265625" style="22" customWidth="1"/>
    <col min="11782" max="11782" width="1.6328125" style="22" customWidth="1"/>
    <col min="11783" max="11783" width="18.36328125" style="22" customWidth="1"/>
    <col min="11784" max="11784" width="10.7265625" style="22" customWidth="1"/>
    <col min="11785" max="11785" width="3.6328125" style="22" customWidth="1"/>
    <col min="11786" max="11786" width="0.7265625" style="22" customWidth="1"/>
    <col min="11787" max="11787" width="19.08984375" style="22" customWidth="1"/>
    <col min="11788" max="11788" width="0.7265625" style="22" customWidth="1"/>
    <col min="11789" max="11789" width="20.7265625" style="22" customWidth="1"/>
    <col min="11790" max="11790" width="1.6328125" style="22" customWidth="1"/>
    <col min="11791" max="11791" width="18.36328125" style="22" customWidth="1"/>
    <col min="11792" max="12032" width="9" style="22"/>
    <col min="12033" max="12033" width="3.6328125" style="22" customWidth="1"/>
    <col min="12034" max="12034" width="0.7265625" style="22" customWidth="1"/>
    <col min="12035" max="12035" width="19.08984375" style="22" customWidth="1"/>
    <col min="12036" max="12036" width="0.7265625" style="22" customWidth="1"/>
    <col min="12037" max="12037" width="20.7265625" style="22" customWidth="1"/>
    <col min="12038" max="12038" width="1.6328125" style="22" customWidth="1"/>
    <col min="12039" max="12039" width="18.36328125" style="22" customWidth="1"/>
    <col min="12040" max="12040" width="10.7265625" style="22" customWidth="1"/>
    <col min="12041" max="12041" width="3.6328125" style="22" customWidth="1"/>
    <col min="12042" max="12042" width="0.7265625" style="22" customWidth="1"/>
    <col min="12043" max="12043" width="19.08984375" style="22" customWidth="1"/>
    <col min="12044" max="12044" width="0.7265625" style="22" customWidth="1"/>
    <col min="12045" max="12045" width="20.7265625" style="22" customWidth="1"/>
    <col min="12046" max="12046" width="1.6328125" style="22" customWidth="1"/>
    <col min="12047" max="12047" width="18.36328125" style="22" customWidth="1"/>
    <col min="12048" max="12288" width="9" style="22"/>
    <col min="12289" max="12289" width="3.6328125" style="22" customWidth="1"/>
    <col min="12290" max="12290" width="0.7265625" style="22" customWidth="1"/>
    <col min="12291" max="12291" width="19.08984375" style="22" customWidth="1"/>
    <col min="12292" max="12292" width="0.7265625" style="22" customWidth="1"/>
    <col min="12293" max="12293" width="20.7265625" style="22" customWidth="1"/>
    <col min="12294" max="12294" width="1.6328125" style="22" customWidth="1"/>
    <col min="12295" max="12295" width="18.36328125" style="22" customWidth="1"/>
    <col min="12296" max="12296" width="10.7265625" style="22" customWidth="1"/>
    <col min="12297" max="12297" width="3.6328125" style="22" customWidth="1"/>
    <col min="12298" max="12298" width="0.7265625" style="22" customWidth="1"/>
    <col min="12299" max="12299" width="19.08984375" style="22" customWidth="1"/>
    <col min="12300" max="12300" width="0.7265625" style="22" customWidth="1"/>
    <col min="12301" max="12301" width="20.7265625" style="22" customWidth="1"/>
    <col min="12302" max="12302" width="1.6328125" style="22" customWidth="1"/>
    <col min="12303" max="12303" width="18.36328125" style="22" customWidth="1"/>
    <col min="12304" max="12544" width="9" style="22"/>
    <col min="12545" max="12545" width="3.6328125" style="22" customWidth="1"/>
    <col min="12546" max="12546" width="0.7265625" style="22" customWidth="1"/>
    <col min="12547" max="12547" width="19.08984375" style="22" customWidth="1"/>
    <col min="12548" max="12548" width="0.7265625" style="22" customWidth="1"/>
    <col min="12549" max="12549" width="20.7265625" style="22" customWidth="1"/>
    <col min="12550" max="12550" width="1.6328125" style="22" customWidth="1"/>
    <col min="12551" max="12551" width="18.36328125" style="22" customWidth="1"/>
    <col min="12552" max="12552" width="10.7265625" style="22" customWidth="1"/>
    <col min="12553" max="12553" width="3.6328125" style="22" customWidth="1"/>
    <col min="12554" max="12554" width="0.7265625" style="22" customWidth="1"/>
    <col min="12555" max="12555" width="19.08984375" style="22" customWidth="1"/>
    <col min="12556" max="12556" width="0.7265625" style="22" customWidth="1"/>
    <col min="12557" max="12557" width="20.7265625" style="22" customWidth="1"/>
    <col min="12558" max="12558" width="1.6328125" style="22" customWidth="1"/>
    <col min="12559" max="12559" width="18.36328125" style="22" customWidth="1"/>
    <col min="12560" max="12800" width="9" style="22"/>
    <col min="12801" max="12801" width="3.6328125" style="22" customWidth="1"/>
    <col min="12802" max="12802" width="0.7265625" style="22" customWidth="1"/>
    <col min="12803" max="12803" width="19.08984375" style="22" customWidth="1"/>
    <col min="12804" max="12804" width="0.7265625" style="22" customWidth="1"/>
    <col min="12805" max="12805" width="20.7265625" style="22" customWidth="1"/>
    <col min="12806" max="12806" width="1.6328125" style="22" customWidth="1"/>
    <col min="12807" max="12807" width="18.36328125" style="22" customWidth="1"/>
    <col min="12808" max="12808" width="10.7265625" style="22" customWidth="1"/>
    <col min="12809" max="12809" width="3.6328125" style="22" customWidth="1"/>
    <col min="12810" max="12810" width="0.7265625" style="22" customWidth="1"/>
    <col min="12811" max="12811" width="19.08984375" style="22" customWidth="1"/>
    <col min="12812" max="12812" width="0.7265625" style="22" customWidth="1"/>
    <col min="12813" max="12813" width="20.7265625" style="22" customWidth="1"/>
    <col min="12814" max="12814" width="1.6328125" style="22" customWidth="1"/>
    <col min="12815" max="12815" width="18.36328125" style="22" customWidth="1"/>
    <col min="12816" max="13056" width="9" style="22"/>
    <col min="13057" max="13057" width="3.6328125" style="22" customWidth="1"/>
    <col min="13058" max="13058" width="0.7265625" style="22" customWidth="1"/>
    <col min="13059" max="13059" width="19.08984375" style="22" customWidth="1"/>
    <col min="13060" max="13060" width="0.7265625" style="22" customWidth="1"/>
    <col min="13061" max="13061" width="20.7265625" style="22" customWidth="1"/>
    <col min="13062" max="13062" width="1.6328125" style="22" customWidth="1"/>
    <col min="13063" max="13063" width="18.36328125" style="22" customWidth="1"/>
    <col min="13064" max="13064" width="10.7265625" style="22" customWidth="1"/>
    <col min="13065" max="13065" width="3.6328125" style="22" customWidth="1"/>
    <col min="13066" max="13066" width="0.7265625" style="22" customWidth="1"/>
    <col min="13067" max="13067" width="19.08984375" style="22" customWidth="1"/>
    <col min="13068" max="13068" width="0.7265625" style="22" customWidth="1"/>
    <col min="13069" max="13069" width="20.7265625" style="22" customWidth="1"/>
    <col min="13070" max="13070" width="1.6328125" style="22" customWidth="1"/>
    <col min="13071" max="13071" width="18.36328125" style="22" customWidth="1"/>
    <col min="13072" max="13312" width="9" style="22"/>
    <col min="13313" max="13313" width="3.6328125" style="22" customWidth="1"/>
    <col min="13314" max="13314" width="0.7265625" style="22" customWidth="1"/>
    <col min="13315" max="13315" width="19.08984375" style="22" customWidth="1"/>
    <col min="13316" max="13316" width="0.7265625" style="22" customWidth="1"/>
    <col min="13317" max="13317" width="20.7265625" style="22" customWidth="1"/>
    <col min="13318" max="13318" width="1.6328125" style="22" customWidth="1"/>
    <col min="13319" max="13319" width="18.36328125" style="22" customWidth="1"/>
    <col min="13320" max="13320" width="10.7265625" style="22" customWidth="1"/>
    <col min="13321" max="13321" width="3.6328125" style="22" customWidth="1"/>
    <col min="13322" max="13322" width="0.7265625" style="22" customWidth="1"/>
    <col min="13323" max="13323" width="19.08984375" style="22" customWidth="1"/>
    <col min="13324" max="13324" width="0.7265625" style="22" customWidth="1"/>
    <col min="13325" max="13325" width="20.7265625" style="22" customWidth="1"/>
    <col min="13326" max="13326" width="1.6328125" style="22" customWidth="1"/>
    <col min="13327" max="13327" width="18.36328125" style="22" customWidth="1"/>
    <col min="13328" max="13568" width="9" style="22"/>
    <col min="13569" max="13569" width="3.6328125" style="22" customWidth="1"/>
    <col min="13570" max="13570" width="0.7265625" style="22" customWidth="1"/>
    <col min="13571" max="13571" width="19.08984375" style="22" customWidth="1"/>
    <col min="13572" max="13572" width="0.7265625" style="22" customWidth="1"/>
    <col min="13573" max="13573" width="20.7265625" style="22" customWidth="1"/>
    <col min="13574" max="13574" width="1.6328125" style="22" customWidth="1"/>
    <col min="13575" max="13575" width="18.36328125" style="22" customWidth="1"/>
    <col min="13576" max="13576" width="10.7265625" style="22" customWidth="1"/>
    <col min="13577" max="13577" width="3.6328125" style="22" customWidth="1"/>
    <col min="13578" max="13578" width="0.7265625" style="22" customWidth="1"/>
    <col min="13579" max="13579" width="19.08984375" style="22" customWidth="1"/>
    <col min="13580" max="13580" width="0.7265625" style="22" customWidth="1"/>
    <col min="13581" max="13581" width="20.7265625" style="22" customWidth="1"/>
    <col min="13582" max="13582" width="1.6328125" style="22" customWidth="1"/>
    <col min="13583" max="13583" width="18.36328125" style="22" customWidth="1"/>
    <col min="13584" max="13824" width="9" style="22"/>
    <col min="13825" max="13825" width="3.6328125" style="22" customWidth="1"/>
    <col min="13826" max="13826" width="0.7265625" style="22" customWidth="1"/>
    <col min="13827" max="13827" width="19.08984375" style="22" customWidth="1"/>
    <col min="13828" max="13828" width="0.7265625" style="22" customWidth="1"/>
    <col min="13829" max="13829" width="20.7265625" style="22" customWidth="1"/>
    <col min="13830" max="13830" width="1.6328125" style="22" customWidth="1"/>
    <col min="13831" max="13831" width="18.36328125" style="22" customWidth="1"/>
    <col min="13832" max="13832" width="10.7265625" style="22" customWidth="1"/>
    <col min="13833" max="13833" width="3.6328125" style="22" customWidth="1"/>
    <col min="13834" max="13834" width="0.7265625" style="22" customWidth="1"/>
    <col min="13835" max="13835" width="19.08984375" style="22" customWidth="1"/>
    <col min="13836" max="13836" width="0.7265625" style="22" customWidth="1"/>
    <col min="13837" max="13837" width="20.7265625" style="22" customWidth="1"/>
    <col min="13838" max="13838" width="1.6328125" style="22" customWidth="1"/>
    <col min="13839" max="13839" width="18.36328125" style="22" customWidth="1"/>
    <col min="13840" max="14080" width="9" style="22"/>
    <col min="14081" max="14081" width="3.6328125" style="22" customWidth="1"/>
    <col min="14082" max="14082" width="0.7265625" style="22" customWidth="1"/>
    <col min="14083" max="14083" width="19.08984375" style="22" customWidth="1"/>
    <col min="14084" max="14084" width="0.7265625" style="22" customWidth="1"/>
    <col min="14085" max="14085" width="20.7265625" style="22" customWidth="1"/>
    <col min="14086" max="14086" width="1.6328125" style="22" customWidth="1"/>
    <col min="14087" max="14087" width="18.36328125" style="22" customWidth="1"/>
    <col min="14088" max="14088" width="10.7265625" style="22" customWidth="1"/>
    <col min="14089" max="14089" width="3.6328125" style="22" customWidth="1"/>
    <col min="14090" max="14090" width="0.7265625" style="22" customWidth="1"/>
    <col min="14091" max="14091" width="19.08984375" style="22" customWidth="1"/>
    <col min="14092" max="14092" width="0.7265625" style="22" customWidth="1"/>
    <col min="14093" max="14093" width="20.7265625" style="22" customWidth="1"/>
    <col min="14094" max="14094" width="1.6328125" style="22" customWidth="1"/>
    <col min="14095" max="14095" width="18.36328125" style="22" customWidth="1"/>
    <col min="14096" max="14336" width="9" style="22"/>
    <col min="14337" max="14337" width="3.6328125" style="22" customWidth="1"/>
    <col min="14338" max="14338" width="0.7265625" style="22" customWidth="1"/>
    <col min="14339" max="14339" width="19.08984375" style="22" customWidth="1"/>
    <col min="14340" max="14340" width="0.7265625" style="22" customWidth="1"/>
    <col min="14341" max="14341" width="20.7265625" style="22" customWidth="1"/>
    <col min="14342" max="14342" width="1.6328125" style="22" customWidth="1"/>
    <col min="14343" max="14343" width="18.36328125" style="22" customWidth="1"/>
    <col min="14344" max="14344" width="10.7265625" style="22" customWidth="1"/>
    <col min="14345" max="14345" width="3.6328125" style="22" customWidth="1"/>
    <col min="14346" max="14346" width="0.7265625" style="22" customWidth="1"/>
    <col min="14347" max="14347" width="19.08984375" style="22" customWidth="1"/>
    <col min="14348" max="14348" width="0.7265625" style="22" customWidth="1"/>
    <col min="14349" max="14349" width="20.7265625" style="22" customWidth="1"/>
    <col min="14350" max="14350" width="1.6328125" style="22" customWidth="1"/>
    <col min="14351" max="14351" width="18.36328125" style="22" customWidth="1"/>
    <col min="14352" max="14592" width="9" style="22"/>
    <col min="14593" max="14593" width="3.6328125" style="22" customWidth="1"/>
    <col min="14594" max="14594" width="0.7265625" style="22" customWidth="1"/>
    <col min="14595" max="14595" width="19.08984375" style="22" customWidth="1"/>
    <col min="14596" max="14596" width="0.7265625" style="22" customWidth="1"/>
    <col min="14597" max="14597" width="20.7265625" style="22" customWidth="1"/>
    <col min="14598" max="14598" width="1.6328125" style="22" customWidth="1"/>
    <col min="14599" max="14599" width="18.36328125" style="22" customWidth="1"/>
    <col min="14600" max="14600" width="10.7265625" style="22" customWidth="1"/>
    <col min="14601" max="14601" width="3.6328125" style="22" customWidth="1"/>
    <col min="14602" max="14602" width="0.7265625" style="22" customWidth="1"/>
    <col min="14603" max="14603" width="19.08984375" style="22" customWidth="1"/>
    <col min="14604" max="14604" width="0.7265625" style="22" customWidth="1"/>
    <col min="14605" max="14605" width="20.7265625" style="22" customWidth="1"/>
    <col min="14606" max="14606" width="1.6328125" style="22" customWidth="1"/>
    <col min="14607" max="14607" width="18.36328125" style="22" customWidth="1"/>
    <col min="14608" max="14848" width="9" style="22"/>
    <col min="14849" max="14849" width="3.6328125" style="22" customWidth="1"/>
    <col min="14850" max="14850" width="0.7265625" style="22" customWidth="1"/>
    <col min="14851" max="14851" width="19.08984375" style="22" customWidth="1"/>
    <col min="14852" max="14852" width="0.7265625" style="22" customWidth="1"/>
    <col min="14853" max="14853" width="20.7265625" style="22" customWidth="1"/>
    <col min="14854" max="14854" width="1.6328125" style="22" customWidth="1"/>
    <col min="14855" max="14855" width="18.36328125" style="22" customWidth="1"/>
    <col min="14856" max="14856" width="10.7265625" style="22" customWidth="1"/>
    <col min="14857" max="14857" width="3.6328125" style="22" customWidth="1"/>
    <col min="14858" max="14858" width="0.7265625" style="22" customWidth="1"/>
    <col min="14859" max="14859" width="19.08984375" style="22" customWidth="1"/>
    <col min="14860" max="14860" width="0.7265625" style="22" customWidth="1"/>
    <col min="14861" max="14861" width="20.7265625" style="22" customWidth="1"/>
    <col min="14862" max="14862" width="1.6328125" style="22" customWidth="1"/>
    <col min="14863" max="14863" width="18.36328125" style="22" customWidth="1"/>
    <col min="14864" max="15104" width="9" style="22"/>
    <col min="15105" max="15105" width="3.6328125" style="22" customWidth="1"/>
    <col min="15106" max="15106" width="0.7265625" style="22" customWidth="1"/>
    <col min="15107" max="15107" width="19.08984375" style="22" customWidth="1"/>
    <col min="15108" max="15108" width="0.7265625" style="22" customWidth="1"/>
    <col min="15109" max="15109" width="20.7265625" style="22" customWidth="1"/>
    <col min="15110" max="15110" width="1.6328125" style="22" customWidth="1"/>
    <col min="15111" max="15111" width="18.36328125" style="22" customWidth="1"/>
    <col min="15112" max="15112" width="10.7265625" style="22" customWidth="1"/>
    <col min="15113" max="15113" width="3.6328125" style="22" customWidth="1"/>
    <col min="15114" max="15114" width="0.7265625" style="22" customWidth="1"/>
    <col min="15115" max="15115" width="19.08984375" style="22" customWidth="1"/>
    <col min="15116" max="15116" width="0.7265625" style="22" customWidth="1"/>
    <col min="15117" max="15117" width="20.7265625" style="22" customWidth="1"/>
    <col min="15118" max="15118" width="1.6328125" style="22" customWidth="1"/>
    <col min="15119" max="15119" width="18.36328125" style="22" customWidth="1"/>
    <col min="15120" max="15360" width="9" style="22"/>
    <col min="15361" max="15361" width="3.6328125" style="22" customWidth="1"/>
    <col min="15362" max="15362" width="0.7265625" style="22" customWidth="1"/>
    <col min="15363" max="15363" width="19.08984375" style="22" customWidth="1"/>
    <col min="15364" max="15364" width="0.7265625" style="22" customWidth="1"/>
    <col min="15365" max="15365" width="20.7265625" style="22" customWidth="1"/>
    <col min="15366" max="15366" width="1.6328125" style="22" customWidth="1"/>
    <col min="15367" max="15367" width="18.36328125" style="22" customWidth="1"/>
    <col min="15368" max="15368" width="10.7265625" style="22" customWidth="1"/>
    <col min="15369" max="15369" width="3.6328125" style="22" customWidth="1"/>
    <col min="15370" max="15370" width="0.7265625" style="22" customWidth="1"/>
    <col min="15371" max="15371" width="19.08984375" style="22" customWidth="1"/>
    <col min="15372" max="15372" width="0.7265625" style="22" customWidth="1"/>
    <col min="15373" max="15373" width="20.7265625" style="22" customWidth="1"/>
    <col min="15374" max="15374" width="1.6328125" style="22" customWidth="1"/>
    <col min="15375" max="15375" width="18.36328125" style="22" customWidth="1"/>
    <col min="15376" max="15616" width="9" style="22"/>
    <col min="15617" max="15617" width="3.6328125" style="22" customWidth="1"/>
    <col min="15618" max="15618" width="0.7265625" style="22" customWidth="1"/>
    <col min="15619" max="15619" width="19.08984375" style="22" customWidth="1"/>
    <col min="15620" max="15620" width="0.7265625" style="22" customWidth="1"/>
    <col min="15621" max="15621" width="20.7265625" style="22" customWidth="1"/>
    <col min="15622" max="15622" width="1.6328125" style="22" customWidth="1"/>
    <col min="15623" max="15623" width="18.36328125" style="22" customWidth="1"/>
    <col min="15624" max="15624" width="10.7265625" style="22" customWidth="1"/>
    <col min="15625" max="15625" width="3.6328125" style="22" customWidth="1"/>
    <col min="15626" max="15626" width="0.7265625" style="22" customWidth="1"/>
    <col min="15627" max="15627" width="19.08984375" style="22" customWidth="1"/>
    <col min="15628" max="15628" width="0.7265625" style="22" customWidth="1"/>
    <col min="15629" max="15629" width="20.7265625" style="22" customWidth="1"/>
    <col min="15630" max="15630" width="1.6328125" style="22" customWidth="1"/>
    <col min="15631" max="15631" width="18.36328125" style="22" customWidth="1"/>
    <col min="15632" max="15872" width="9" style="22"/>
    <col min="15873" max="15873" width="3.6328125" style="22" customWidth="1"/>
    <col min="15874" max="15874" width="0.7265625" style="22" customWidth="1"/>
    <col min="15875" max="15875" width="19.08984375" style="22" customWidth="1"/>
    <col min="15876" max="15876" width="0.7265625" style="22" customWidth="1"/>
    <col min="15877" max="15877" width="20.7265625" style="22" customWidth="1"/>
    <col min="15878" max="15878" width="1.6328125" style="22" customWidth="1"/>
    <col min="15879" max="15879" width="18.36328125" style="22" customWidth="1"/>
    <col min="15880" max="15880" width="10.7265625" style="22" customWidth="1"/>
    <col min="15881" max="15881" width="3.6328125" style="22" customWidth="1"/>
    <col min="15882" max="15882" width="0.7265625" style="22" customWidth="1"/>
    <col min="15883" max="15883" width="19.08984375" style="22" customWidth="1"/>
    <col min="15884" max="15884" width="0.7265625" style="22" customWidth="1"/>
    <col min="15885" max="15885" width="20.7265625" style="22" customWidth="1"/>
    <col min="15886" max="15886" width="1.6328125" style="22" customWidth="1"/>
    <col min="15887" max="15887" width="18.36328125" style="22" customWidth="1"/>
    <col min="15888" max="16128" width="9" style="22"/>
    <col min="16129" max="16129" width="3.6328125" style="22" customWidth="1"/>
    <col min="16130" max="16130" width="0.7265625" style="22" customWidth="1"/>
    <col min="16131" max="16131" width="19.08984375" style="22" customWidth="1"/>
    <col min="16132" max="16132" width="0.7265625" style="22" customWidth="1"/>
    <col min="16133" max="16133" width="20.7265625" style="22" customWidth="1"/>
    <col min="16134" max="16134" width="1.6328125" style="22" customWidth="1"/>
    <col min="16135" max="16135" width="18.36328125" style="22" customWidth="1"/>
    <col min="16136" max="16136" width="10.7265625" style="22" customWidth="1"/>
    <col min="16137" max="16137" width="3.6328125" style="22" customWidth="1"/>
    <col min="16138" max="16138" width="0.7265625" style="22" customWidth="1"/>
    <col min="16139" max="16139" width="19.08984375" style="22" customWidth="1"/>
    <col min="16140" max="16140" width="0.7265625" style="22" customWidth="1"/>
    <col min="16141" max="16141" width="20.7265625" style="22" customWidth="1"/>
    <col min="16142" max="16142" width="1.6328125" style="22" customWidth="1"/>
    <col min="16143" max="16143" width="18.36328125" style="22" customWidth="1"/>
    <col min="16144" max="16384" width="9" style="22"/>
  </cols>
  <sheetData>
    <row r="1" spans="1:15" s="8" customFormat="1" ht="14">
      <c r="A1" s="7"/>
      <c r="B1" s="7"/>
      <c r="C1" s="7"/>
      <c r="D1" s="7"/>
      <c r="G1" s="9"/>
      <c r="I1" s="7"/>
      <c r="J1" s="7"/>
      <c r="K1" s="7"/>
      <c r="L1" s="7"/>
      <c r="O1" s="9"/>
    </row>
    <row r="2" spans="1:15" s="8" customFormat="1" ht="14">
      <c r="A2" s="7"/>
      <c r="B2" s="7"/>
      <c r="C2" s="7"/>
      <c r="D2" s="7"/>
      <c r="G2" s="9"/>
      <c r="I2" s="7"/>
      <c r="J2" s="7"/>
      <c r="K2" s="7"/>
      <c r="L2" s="7"/>
      <c r="O2" s="9"/>
    </row>
    <row r="3" spans="1:15" s="8" customFormat="1" ht="14">
      <c r="A3" s="7"/>
      <c r="B3" s="7"/>
      <c r="C3" s="7"/>
      <c r="D3" s="7"/>
      <c r="G3" s="9"/>
      <c r="I3" s="7"/>
      <c r="J3" s="7"/>
      <c r="K3" s="7"/>
      <c r="L3" s="7"/>
      <c r="O3" s="9"/>
    </row>
    <row r="4" spans="1:15" s="8" customFormat="1" ht="14">
      <c r="A4" s="7"/>
      <c r="B4" s="7"/>
      <c r="C4" s="7"/>
      <c r="D4" s="7"/>
      <c r="G4" s="9"/>
      <c r="I4" s="7"/>
      <c r="J4" s="7"/>
      <c r="K4" s="7"/>
      <c r="L4" s="7"/>
      <c r="O4" s="9"/>
    </row>
    <row r="5" spans="1:15" s="8" customFormat="1" ht="14">
      <c r="A5" s="7"/>
      <c r="B5" s="7"/>
      <c r="C5" s="7"/>
      <c r="D5" s="7"/>
      <c r="G5" s="9"/>
      <c r="I5" s="7"/>
      <c r="J5" s="7"/>
      <c r="K5" s="7"/>
      <c r="L5" s="7"/>
      <c r="O5" s="9"/>
    </row>
    <row r="6" spans="1:15" s="8" customFormat="1" ht="14">
      <c r="A6" s="7"/>
      <c r="B6" s="7"/>
      <c r="C6" s="7"/>
      <c r="D6" s="7"/>
      <c r="G6" s="9"/>
      <c r="I6" s="7"/>
      <c r="J6" s="7"/>
      <c r="K6" s="7"/>
      <c r="L6" s="7"/>
      <c r="O6" s="9"/>
    </row>
    <row r="7" spans="1:15" s="8" customFormat="1" ht="14">
      <c r="A7" s="7"/>
      <c r="B7" s="7"/>
      <c r="C7" s="7"/>
      <c r="D7" s="7"/>
      <c r="G7" s="9"/>
      <c r="I7" s="7"/>
      <c r="J7" s="7"/>
      <c r="K7" s="7"/>
      <c r="L7" s="7"/>
      <c r="O7" s="9"/>
    </row>
    <row r="8" spans="1:15" s="8" customFormat="1" ht="14">
      <c r="A8" s="7"/>
      <c r="B8" s="7"/>
      <c r="C8" s="7"/>
      <c r="D8" s="7"/>
      <c r="G8" s="9"/>
      <c r="I8" s="7"/>
      <c r="J8" s="7"/>
      <c r="K8" s="7"/>
      <c r="L8" s="7"/>
      <c r="O8" s="9"/>
    </row>
    <row r="9" spans="1:15" s="8" customFormat="1" ht="14">
      <c r="A9" s="7"/>
      <c r="B9" s="7"/>
      <c r="C9" s="7"/>
      <c r="D9" s="7"/>
      <c r="G9" s="9"/>
      <c r="I9" s="7"/>
      <c r="J9" s="7"/>
      <c r="K9" s="7"/>
      <c r="L9" s="7"/>
      <c r="O9" s="9"/>
    </row>
    <row r="10" spans="1:15" s="8" customFormat="1" ht="14">
      <c r="A10" s="7"/>
      <c r="B10" s="7"/>
      <c r="C10" s="7"/>
      <c r="D10" s="7"/>
      <c r="G10" s="9"/>
      <c r="I10" s="7"/>
      <c r="J10" s="7"/>
      <c r="K10" s="7"/>
      <c r="L10" s="7"/>
      <c r="O10" s="9"/>
    </row>
    <row r="11" spans="1:15" s="8" customFormat="1" ht="22.5" customHeight="1">
      <c r="A11" s="10" t="s">
        <v>1</v>
      </c>
      <c r="B11" s="10"/>
      <c r="C11" s="7"/>
      <c r="D11" s="7"/>
      <c r="G11" s="11" t="s">
        <v>2</v>
      </c>
      <c r="I11" s="10" t="s">
        <v>3</v>
      </c>
      <c r="J11" s="10"/>
      <c r="K11" s="7"/>
      <c r="L11" s="7"/>
      <c r="O11" s="11" t="s">
        <v>2</v>
      </c>
    </row>
    <row r="12" spans="1:15" s="13" customFormat="1" ht="27.75" customHeight="1">
      <c r="A12" s="159" t="s">
        <v>4</v>
      </c>
      <c r="B12" s="160"/>
      <c r="C12" s="160"/>
      <c r="D12" s="160"/>
      <c r="E12" s="160"/>
      <c r="F12" s="161"/>
      <c r="G12" s="12" t="s">
        <v>5</v>
      </c>
      <c r="I12" s="159" t="s">
        <v>4</v>
      </c>
      <c r="J12" s="160"/>
      <c r="K12" s="160"/>
      <c r="L12" s="160"/>
      <c r="M12" s="160"/>
      <c r="N12" s="161"/>
      <c r="O12" s="12" t="s">
        <v>5</v>
      </c>
    </row>
    <row r="13" spans="1:15" s="13" customFormat="1" ht="27.75" customHeight="1">
      <c r="A13" s="14" t="s">
        <v>6</v>
      </c>
      <c r="B13" s="15"/>
      <c r="C13" s="157" t="s">
        <v>7</v>
      </c>
      <c r="D13" s="157"/>
      <c r="E13" s="157"/>
      <c r="F13" s="16"/>
      <c r="G13" s="17">
        <v>76365214</v>
      </c>
      <c r="I13" s="14" t="s">
        <v>6</v>
      </c>
      <c r="J13" s="15"/>
      <c r="K13" s="157" t="s">
        <v>7</v>
      </c>
      <c r="L13" s="157"/>
      <c r="M13" s="157"/>
      <c r="N13" s="16"/>
      <c r="O13" s="17">
        <v>12499980</v>
      </c>
    </row>
    <row r="14" spans="1:15" ht="27.75" customHeight="1">
      <c r="A14" s="18" t="s">
        <v>8</v>
      </c>
      <c r="B14" s="19"/>
      <c r="C14" s="157" t="s">
        <v>9</v>
      </c>
      <c r="D14" s="157"/>
      <c r="E14" s="157"/>
      <c r="F14" s="20"/>
      <c r="G14" s="21">
        <v>73055272</v>
      </c>
      <c r="I14" s="18" t="s">
        <v>8</v>
      </c>
      <c r="J14" s="19"/>
      <c r="K14" s="157" t="s">
        <v>9</v>
      </c>
      <c r="L14" s="157"/>
      <c r="M14" s="157"/>
      <c r="N14" s="20"/>
      <c r="O14" s="21">
        <v>12352329</v>
      </c>
    </row>
    <row r="15" spans="1:15" ht="27.75" customHeight="1">
      <c r="A15" s="23" t="s">
        <v>10</v>
      </c>
      <c r="B15" s="24"/>
      <c r="C15" s="154" t="s">
        <v>11</v>
      </c>
      <c r="D15" s="154"/>
      <c r="E15" s="157"/>
      <c r="F15" s="20"/>
      <c r="G15" s="21">
        <v>3309942</v>
      </c>
      <c r="I15" s="23" t="s">
        <v>10</v>
      </c>
      <c r="J15" s="24"/>
      <c r="K15" s="154" t="s">
        <v>11</v>
      </c>
      <c r="L15" s="154"/>
      <c r="M15" s="157"/>
      <c r="N15" s="20"/>
      <c r="O15" s="21">
        <v>147651</v>
      </c>
    </row>
    <row r="16" spans="1:15" ht="27.75" customHeight="1">
      <c r="A16" s="25"/>
      <c r="B16" s="26"/>
      <c r="C16" s="27"/>
      <c r="D16" s="27"/>
      <c r="E16" s="28" t="s">
        <v>12</v>
      </c>
      <c r="F16" s="29"/>
      <c r="G16" s="21">
        <v>130668</v>
      </c>
      <c r="I16" s="25"/>
      <c r="J16" s="26"/>
      <c r="K16" s="27"/>
      <c r="L16" s="27"/>
      <c r="M16" s="28" t="s">
        <v>12</v>
      </c>
      <c r="N16" s="29"/>
      <c r="O16" s="21">
        <v>0</v>
      </c>
    </row>
    <row r="17" spans="1:15" ht="27.75" customHeight="1">
      <c r="A17" s="25" t="s">
        <v>13</v>
      </c>
      <c r="B17" s="26"/>
      <c r="C17" s="30" t="s">
        <v>14</v>
      </c>
      <c r="D17" s="30"/>
      <c r="E17" s="28" t="s">
        <v>15</v>
      </c>
      <c r="F17" s="29"/>
      <c r="G17" s="21">
        <v>85651</v>
      </c>
      <c r="I17" s="25" t="s">
        <v>13</v>
      </c>
      <c r="J17" s="26"/>
      <c r="K17" s="30" t="s">
        <v>14</v>
      </c>
      <c r="L17" s="30"/>
      <c r="M17" s="28" t="s">
        <v>15</v>
      </c>
      <c r="N17" s="29"/>
      <c r="O17" s="21">
        <v>0</v>
      </c>
    </row>
    <row r="18" spans="1:15" ht="27.75" customHeight="1">
      <c r="A18" s="25"/>
      <c r="B18" s="26"/>
      <c r="C18" s="30" t="s">
        <v>16</v>
      </c>
      <c r="D18" s="30"/>
      <c r="E18" s="31" t="s">
        <v>17</v>
      </c>
      <c r="F18" s="32"/>
      <c r="G18" s="33">
        <v>0</v>
      </c>
      <c r="I18" s="25"/>
      <c r="J18" s="26"/>
      <c r="K18" s="30" t="s">
        <v>16</v>
      </c>
      <c r="L18" s="30"/>
      <c r="M18" s="31" t="s">
        <v>17</v>
      </c>
      <c r="N18" s="32"/>
      <c r="O18" s="33">
        <v>0</v>
      </c>
    </row>
    <row r="19" spans="1:15" ht="27.75" customHeight="1">
      <c r="A19" s="25"/>
      <c r="B19" s="26"/>
      <c r="C19" s="27"/>
      <c r="D19" s="34"/>
      <c r="E19" s="152" t="s">
        <v>18</v>
      </c>
      <c r="F19" s="158"/>
      <c r="G19" s="35">
        <v>216319</v>
      </c>
      <c r="I19" s="25"/>
      <c r="J19" s="26"/>
      <c r="K19" s="27"/>
      <c r="L19" s="34"/>
      <c r="M19" s="152" t="s">
        <v>18</v>
      </c>
      <c r="N19" s="158"/>
      <c r="O19" s="35">
        <v>0</v>
      </c>
    </row>
    <row r="20" spans="1:15" ht="27.75" customHeight="1">
      <c r="A20" s="23" t="s">
        <v>19</v>
      </c>
      <c r="B20" s="24"/>
      <c r="C20" s="154" t="s">
        <v>20</v>
      </c>
      <c r="D20" s="154"/>
      <c r="E20" s="154"/>
      <c r="F20" s="36"/>
      <c r="G20" s="33">
        <v>3093623</v>
      </c>
      <c r="I20" s="23" t="s">
        <v>19</v>
      </c>
      <c r="J20" s="24"/>
      <c r="K20" s="154" t="s">
        <v>20</v>
      </c>
      <c r="L20" s="154"/>
      <c r="M20" s="154"/>
      <c r="N20" s="36"/>
      <c r="O20" s="33">
        <v>147651</v>
      </c>
    </row>
    <row r="21" spans="1:15" ht="27.75" customHeight="1">
      <c r="A21" s="25" t="s">
        <v>21</v>
      </c>
      <c r="B21" s="26"/>
      <c r="C21" s="155" t="s">
        <v>22</v>
      </c>
      <c r="D21" s="155"/>
      <c r="E21" s="155"/>
      <c r="F21" s="37"/>
      <c r="G21" s="35">
        <v>0</v>
      </c>
      <c r="I21" s="25" t="s">
        <v>21</v>
      </c>
      <c r="J21" s="26"/>
      <c r="K21" s="155" t="s">
        <v>22</v>
      </c>
      <c r="L21" s="155"/>
      <c r="M21" s="155"/>
      <c r="N21" s="37"/>
      <c r="O21" s="35">
        <v>0</v>
      </c>
    </row>
    <row r="22" spans="1:15" ht="27.75" customHeight="1">
      <c r="A22" s="38"/>
      <c r="B22" s="39"/>
      <c r="C22" s="156" t="s">
        <v>23</v>
      </c>
      <c r="D22" s="156"/>
      <c r="E22" s="156"/>
      <c r="F22" s="40"/>
      <c r="G22" s="41"/>
      <c r="I22" s="38"/>
      <c r="J22" s="39"/>
      <c r="K22" s="156" t="s">
        <v>23</v>
      </c>
      <c r="L22" s="156"/>
      <c r="M22" s="156"/>
      <c r="N22" s="40"/>
      <c r="O22" s="41"/>
    </row>
    <row r="27" spans="1:15" s="8" customFormat="1" ht="14">
      <c r="A27" s="7"/>
      <c r="B27" s="7"/>
      <c r="C27" s="7"/>
      <c r="D27" s="7"/>
      <c r="G27" s="9"/>
      <c r="I27" s="7"/>
      <c r="J27" s="7"/>
      <c r="K27" s="7"/>
      <c r="L27" s="7"/>
      <c r="O27" s="9"/>
    </row>
    <row r="28" spans="1:15" s="8" customFormat="1" ht="14">
      <c r="A28" s="7"/>
      <c r="B28" s="7"/>
      <c r="C28" s="7"/>
      <c r="D28" s="7"/>
      <c r="G28" s="9"/>
      <c r="I28" s="7"/>
      <c r="J28" s="7"/>
      <c r="K28" s="7"/>
      <c r="L28" s="7"/>
      <c r="O28" s="9"/>
    </row>
    <row r="29" spans="1:15" s="8" customFormat="1" ht="14">
      <c r="A29" s="7"/>
      <c r="B29" s="7"/>
      <c r="C29" s="7"/>
      <c r="D29" s="7"/>
      <c r="G29" s="9"/>
      <c r="I29" s="7"/>
      <c r="J29" s="7"/>
      <c r="K29" s="7"/>
      <c r="L29" s="7"/>
      <c r="O29" s="9"/>
    </row>
    <row r="30" spans="1:15" s="8" customFormat="1" ht="14">
      <c r="A30" s="7"/>
      <c r="B30" s="7"/>
      <c r="C30" s="7"/>
      <c r="D30" s="7"/>
      <c r="G30" s="9"/>
      <c r="I30" s="7"/>
      <c r="J30" s="7"/>
      <c r="K30" s="7"/>
      <c r="L30" s="7"/>
      <c r="O30" s="9"/>
    </row>
    <row r="31" spans="1:15" s="8" customFormat="1" ht="14">
      <c r="A31" s="7"/>
      <c r="B31" s="7"/>
      <c r="C31" s="7"/>
      <c r="D31" s="7"/>
      <c r="G31" s="9"/>
      <c r="I31" s="7"/>
      <c r="J31" s="7"/>
      <c r="K31" s="7"/>
      <c r="L31" s="7"/>
      <c r="O31" s="9"/>
    </row>
    <row r="32" spans="1:15" s="8" customFormat="1" ht="14">
      <c r="A32" s="7"/>
      <c r="B32" s="7"/>
      <c r="C32" s="7"/>
      <c r="D32" s="7"/>
      <c r="G32" s="9"/>
      <c r="I32" s="7"/>
      <c r="J32" s="7"/>
      <c r="K32" s="7"/>
      <c r="L32" s="7"/>
      <c r="O32" s="9"/>
    </row>
    <row r="33" spans="1:15" s="8" customFormat="1" ht="14">
      <c r="A33" s="7"/>
      <c r="B33" s="7"/>
      <c r="C33" s="7"/>
      <c r="D33" s="7"/>
      <c r="G33" s="9"/>
      <c r="I33" s="7"/>
      <c r="J33" s="7"/>
      <c r="K33" s="7"/>
      <c r="L33" s="7"/>
      <c r="O33" s="9"/>
    </row>
    <row r="34" spans="1:15" s="8" customFormat="1" ht="14">
      <c r="A34" s="7"/>
      <c r="B34" s="7"/>
      <c r="C34" s="7"/>
      <c r="D34" s="7"/>
      <c r="G34" s="9"/>
      <c r="I34" s="7"/>
      <c r="J34" s="7"/>
      <c r="K34" s="7"/>
      <c r="L34" s="7"/>
      <c r="O34" s="9"/>
    </row>
    <row r="35" spans="1:15" s="8" customFormat="1" ht="14">
      <c r="A35" s="7"/>
      <c r="B35" s="7"/>
      <c r="C35" s="7"/>
      <c r="D35" s="7"/>
      <c r="G35" s="9"/>
      <c r="I35" s="7"/>
      <c r="J35" s="7"/>
      <c r="K35" s="7"/>
      <c r="L35" s="7"/>
      <c r="O35" s="9"/>
    </row>
    <row r="36" spans="1:15" s="8" customFormat="1" ht="14">
      <c r="A36" s="7"/>
      <c r="B36" s="7"/>
      <c r="C36" s="7"/>
      <c r="D36" s="7"/>
      <c r="G36" s="9"/>
      <c r="I36" s="7"/>
      <c r="J36" s="7"/>
      <c r="K36" s="7"/>
      <c r="L36" s="7"/>
      <c r="O36" s="9"/>
    </row>
    <row r="37" spans="1:15" s="8" customFormat="1" ht="22.5" customHeight="1">
      <c r="A37" s="10" t="s">
        <v>24</v>
      </c>
      <c r="B37" s="10"/>
      <c r="C37" s="7"/>
      <c r="D37" s="7"/>
      <c r="G37" s="11" t="s">
        <v>2</v>
      </c>
      <c r="I37" s="10" t="s">
        <v>25</v>
      </c>
      <c r="J37" s="10"/>
      <c r="K37" s="7"/>
      <c r="L37" s="7"/>
      <c r="O37" s="11" t="s">
        <v>2</v>
      </c>
    </row>
    <row r="38" spans="1:15" s="13" customFormat="1" ht="27.75" customHeight="1">
      <c r="A38" s="159" t="s">
        <v>4</v>
      </c>
      <c r="B38" s="160"/>
      <c r="C38" s="160"/>
      <c r="D38" s="160"/>
      <c r="E38" s="160"/>
      <c r="F38" s="161"/>
      <c r="G38" s="12" t="s">
        <v>5</v>
      </c>
      <c r="I38" s="159" t="s">
        <v>4</v>
      </c>
      <c r="J38" s="160"/>
      <c r="K38" s="160"/>
      <c r="L38" s="160"/>
      <c r="M38" s="160"/>
      <c r="N38" s="161"/>
      <c r="O38" s="12" t="s">
        <v>5</v>
      </c>
    </row>
    <row r="39" spans="1:15" s="13" customFormat="1" ht="27.75" customHeight="1">
      <c r="A39" s="14" t="s">
        <v>6</v>
      </c>
      <c r="B39" s="15"/>
      <c r="C39" s="157" t="s">
        <v>7</v>
      </c>
      <c r="D39" s="157"/>
      <c r="E39" s="157"/>
      <c r="F39" s="16"/>
      <c r="G39" s="17">
        <v>123768</v>
      </c>
      <c r="I39" s="14" t="s">
        <v>6</v>
      </c>
      <c r="J39" s="15"/>
      <c r="K39" s="157" t="s">
        <v>7</v>
      </c>
      <c r="L39" s="157"/>
      <c r="M39" s="157"/>
      <c r="N39" s="16"/>
      <c r="O39" s="17">
        <v>788166</v>
      </c>
    </row>
    <row r="40" spans="1:15" ht="27.75" customHeight="1">
      <c r="A40" s="18" t="s">
        <v>8</v>
      </c>
      <c r="B40" s="19"/>
      <c r="C40" s="157" t="s">
        <v>9</v>
      </c>
      <c r="D40" s="157"/>
      <c r="E40" s="157"/>
      <c r="F40" s="20"/>
      <c r="G40" s="21">
        <v>113443</v>
      </c>
      <c r="I40" s="18" t="s">
        <v>8</v>
      </c>
      <c r="J40" s="19"/>
      <c r="K40" s="157" t="s">
        <v>9</v>
      </c>
      <c r="L40" s="157"/>
      <c r="M40" s="157"/>
      <c r="N40" s="20"/>
      <c r="O40" s="21">
        <v>735735</v>
      </c>
    </row>
    <row r="41" spans="1:15" ht="27.75" customHeight="1">
      <c r="A41" s="23" t="s">
        <v>10</v>
      </c>
      <c r="B41" s="24"/>
      <c r="C41" s="154" t="s">
        <v>11</v>
      </c>
      <c r="D41" s="154"/>
      <c r="E41" s="157"/>
      <c r="F41" s="20"/>
      <c r="G41" s="21">
        <v>10325</v>
      </c>
      <c r="I41" s="23" t="s">
        <v>10</v>
      </c>
      <c r="J41" s="24"/>
      <c r="K41" s="154" t="s">
        <v>11</v>
      </c>
      <c r="L41" s="154"/>
      <c r="M41" s="157"/>
      <c r="N41" s="20"/>
      <c r="O41" s="21">
        <v>52431</v>
      </c>
    </row>
    <row r="42" spans="1:15" ht="27.75" customHeight="1">
      <c r="A42" s="25"/>
      <c r="B42" s="26"/>
      <c r="C42" s="27"/>
      <c r="D42" s="27"/>
      <c r="E42" s="28" t="s">
        <v>12</v>
      </c>
      <c r="F42" s="29"/>
      <c r="G42" s="21">
        <v>0</v>
      </c>
      <c r="I42" s="25"/>
      <c r="J42" s="26"/>
      <c r="K42" s="27"/>
      <c r="L42" s="27"/>
      <c r="M42" s="28" t="s">
        <v>12</v>
      </c>
      <c r="N42" s="29"/>
      <c r="O42" s="21">
        <v>0</v>
      </c>
    </row>
    <row r="43" spans="1:15" ht="27.75" customHeight="1">
      <c r="A43" s="25" t="s">
        <v>13</v>
      </c>
      <c r="B43" s="26"/>
      <c r="C43" s="30" t="s">
        <v>14</v>
      </c>
      <c r="D43" s="30"/>
      <c r="E43" s="28" t="s">
        <v>15</v>
      </c>
      <c r="F43" s="29"/>
      <c r="G43" s="21">
        <v>0</v>
      </c>
      <c r="I43" s="25" t="s">
        <v>13</v>
      </c>
      <c r="J43" s="26"/>
      <c r="K43" s="30" t="s">
        <v>14</v>
      </c>
      <c r="L43" s="30"/>
      <c r="M43" s="28" t="s">
        <v>15</v>
      </c>
      <c r="N43" s="29"/>
      <c r="O43" s="21">
        <v>0</v>
      </c>
    </row>
    <row r="44" spans="1:15" ht="27.75" customHeight="1">
      <c r="A44" s="25"/>
      <c r="B44" s="26"/>
      <c r="C44" s="30" t="s">
        <v>16</v>
      </c>
      <c r="D44" s="30"/>
      <c r="E44" s="31" t="s">
        <v>17</v>
      </c>
      <c r="F44" s="32"/>
      <c r="G44" s="33">
        <v>0</v>
      </c>
      <c r="I44" s="25"/>
      <c r="J44" s="26"/>
      <c r="K44" s="30" t="s">
        <v>16</v>
      </c>
      <c r="L44" s="30"/>
      <c r="M44" s="31" t="s">
        <v>17</v>
      </c>
      <c r="N44" s="32"/>
      <c r="O44" s="33">
        <v>0</v>
      </c>
    </row>
    <row r="45" spans="1:15" ht="27.75" customHeight="1">
      <c r="A45" s="25"/>
      <c r="B45" s="26"/>
      <c r="C45" s="27"/>
      <c r="D45" s="34"/>
      <c r="E45" s="152" t="s">
        <v>18</v>
      </c>
      <c r="F45" s="158"/>
      <c r="G45" s="35">
        <v>0</v>
      </c>
      <c r="I45" s="25"/>
      <c r="J45" s="26"/>
      <c r="K45" s="27"/>
      <c r="L45" s="34"/>
      <c r="M45" s="152" t="s">
        <v>18</v>
      </c>
      <c r="N45" s="158"/>
      <c r="O45" s="35">
        <v>0</v>
      </c>
    </row>
    <row r="46" spans="1:15" ht="27.75" customHeight="1">
      <c r="A46" s="23" t="s">
        <v>19</v>
      </c>
      <c r="B46" s="24"/>
      <c r="C46" s="154" t="s">
        <v>20</v>
      </c>
      <c r="D46" s="154"/>
      <c r="E46" s="154"/>
      <c r="F46" s="36"/>
      <c r="G46" s="33">
        <v>10325</v>
      </c>
      <c r="I46" s="23" t="s">
        <v>19</v>
      </c>
      <c r="J46" s="24"/>
      <c r="K46" s="154" t="s">
        <v>20</v>
      </c>
      <c r="L46" s="154"/>
      <c r="M46" s="154"/>
      <c r="N46" s="36"/>
      <c r="O46" s="33">
        <v>52431</v>
      </c>
    </row>
    <row r="47" spans="1:15" ht="27.75" customHeight="1">
      <c r="A47" s="25" t="s">
        <v>21</v>
      </c>
      <c r="B47" s="26"/>
      <c r="C47" s="155" t="s">
        <v>22</v>
      </c>
      <c r="D47" s="155"/>
      <c r="E47" s="155"/>
      <c r="F47" s="37"/>
      <c r="G47" s="35">
        <v>0</v>
      </c>
      <c r="I47" s="25" t="s">
        <v>21</v>
      </c>
      <c r="J47" s="26"/>
      <c r="K47" s="155" t="s">
        <v>22</v>
      </c>
      <c r="L47" s="155"/>
      <c r="M47" s="155"/>
      <c r="N47" s="37"/>
      <c r="O47" s="35">
        <v>0</v>
      </c>
    </row>
    <row r="48" spans="1:15" ht="27.75" customHeight="1">
      <c r="A48" s="38"/>
      <c r="B48" s="39"/>
      <c r="C48" s="156" t="s">
        <v>23</v>
      </c>
      <c r="D48" s="156"/>
      <c r="E48" s="156"/>
      <c r="F48" s="40"/>
      <c r="G48" s="41"/>
      <c r="I48" s="38"/>
      <c r="J48" s="39"/>
      <c r="K48" s="156" t="s">
        <v>23</v>
      </c>
      <c r="L48" s="156"/>
      <c r="M48" s="156"/>
      <c r="N48" s="40"/>
      <c r="O48" s="41"/>
    </row>
    <row r="53" spans="1:15" s="8" customFormat="1" ht="14">
      <c r="A53" s="7"/>
      <c r="B53" s="7"/>
      <c r="C53" s="7"/>
      <c r="D53" s="7"/>
      <c r="G53" s="9"/>
      <c r="I53" s="7"/>
      <c r="J53" s="7"/>
      <c r="K53" s="7"/>
      <c r="L53" s="7"/>
      <c r="O53" s="9"/>
    </row>
    <row r="54" spans="1:15" s="8" customFormat="1" ht="14">
      <c r="A54" s="7"/>
      <c r="B54" s="7"/>
      <c r="C54" s="7"/>
      <c r="D54" s="7"/>
      <c r="G54" s="9"/>
      <c r="I54" s="7"/>
      <c r="J54" s="7"/>
      <c r="K54" s="7"/>
      <c r="L54" s="7"/>
      <c r="O54" s="9"/>
    </row>
    <row r="55" spans="1:15" s="8" customFormat="1" ht="14">
      <c r="A55" s="7"/>
      <c r="B55" s="7"/>
      <c r="C55" s="7"/>
      <c r="D55" s="7"/>
      <c r="G55" s="9"/>
      <c r="I55" s="7"/>
      <c r="J55" s="7"/>
      <c r="K55" s="7"/>
      <c r="L55" s="7"/>
      <c r="O55" s="9"/>
    </row>
    <row r="56" spans="1:15" s="8" customFormat="1" ht="14">
      <c r="A56" s="7"/>
      <c r="B56" s="7"/>
      <c r="C56" s="7"/>
      <c r="D56" s="7"/>
      <c r="G56" s="9"/>
      <c r="I56" s="7"/>
      <c r="J56" s="7"/>
      <c r="K56" s="7"/>
      <c r="L56" s="7"/>
      <c r="O56" s="9"/>
    </row>
    <row r="57" spans="1:15" s="8" customFormat="1" ht="14">
      <c r="A57" s="7"/>
      <c r="B57" s="7"/>
      <c r="C57" s="7"/>
      <c r="D57" s="7"/>
      <c r="G57" s="9"/>
      <c r="I57" s="7"/>
      <c r="J57" s="7"/>
      <c r="K57" s="7"/>
      <c r="L57" s="7"/>
      <c r="O57" s="9"/>
    </row>
    <row r="58" spans="1:15" s="8" customFormat="1" ht="14">
      <c r="A58" s="7"/>
      <c r="B58" s="7"/>
      <c r="C58" s="7"/>
      <c r="D58" s="7"/>
      <c r="G58" s="9"/>
      <c r="I58" s="7"/>
      <c r="J58" s="7"/>
      <c r="K58" s="7"/>
      <c r="L58" s="7"/>
      <c r="O58" s="9"/>
    </row>
    <row r="59" spans="1:15" s="8" customFormat="1" ht="14">
      <c r="A59" s="7"/>
      <c r="B59" s="7"/>
      <c r="C59" s="7"/>
      <c r="D59" s="7"/>
      <c r="G59" s="9"/>
      <c r="I59" s="7"/>
      <c r="J59" s="7"/>
      <c r="K59" s="7"/>
      <c r="L59" s="7"/>
      <c r="O59" s="9"/>
    </row>
    <row r="60" spans="1:15" s="8" customFormat="1" ht="14">
      <c r="A60" s="7"/>
      <c r="B60" s="7"/>
      <c r="C60" s="7"/>
      <c r="D60" s="7"/>
      <c r="G60" s="9"/>
      <c r="I60" s="7"/>
      <c r="J60" s="7"/>
      <c r="K60" s="7"/>
      <c r="L60" s="7"/>
      <c r="O60" s="9"/>
    </row>
    <row r="61" spans="1:15" s="8" customFormat="1" ht="14">
      <c r="A61" s="7"/>
      <c r="B61" s="7"/>
      <c r="C61" s="7"/>
      <c r="D61" s="7"/>
      <c r="G61" s="9"/>
      <c r="I61" s="7"/>
      <c r="J61" s="7"/>
      <c r="K61" s="7"/>
      <c r="L61" s="7"/>
      <c r="O61" s="9"/>
    </row>
    <row r="62" spans="1:15" s="8" customFormat="1" ht="14">
      <c r="A62" s="7"/>
      <c r="B62" s="7"/>
      <c r="C62" s="7"/>
      <c r="D62" s="7"/>
      <c r="G62" s="9"/>
      <c r="I62" s="7"/>
      <c r="J62" s="7"/>
      <c r="K62" s="7"/>
      <c r="L62" s="7"/>
      <c r="O62" s="9"/>
    </row>
    <row r="63" spans="1:15" s="8" customFormat="1" ht="22.5" customHeight="1">
      <c r="A63" s="10" t="s">
        <v>26</v>
      </c>
      <c r="B63" s="10"/>
      <c r="C63" s="7"/>
      <c r="D63" s="7"/>
      <c r="G63" s="11" t="s">
        <v>2</v>
      </c>
      <c r="I63" s="10" t="s">
        <v>27</v>
      </c>
      <c r="J63" s="10"/>
      <c r="K63" s="7"/>
      <c r="L63" s="7"/>
      <c r="O63" s="11" t="s">
        <v>2</v>
      </c>
    </row>
    <row r="64" spans="1:15" s="13" customFormat="1" ht="27.75" customHeight="1">
      <c r="A64" s="159" t="s">
        <v>4</v>
      </c>
      <c r="B64" s="160"/>
      <c r="C64" s="160"/>
      <c r="D64" s="160"/>
      <c r="E64" s="160"/>
      <c r="F64" s="161"/>
      <c r="G64" s="12" t="s">
        <v>5</v>
      </c>
      <c r="I64" s="159" t="s">
        <v>4</v>
      </c>
      <c r="J64" s="160"/>
      <c r="K64" s="160"/>
      <c r="L64" s="160"/>
      <c r="M64" s="160"/>
      <c r="N64" s="161"/>
      <c r="O64" s="12" t="s">
        <v>5</v>
      </c>
    </row>
    <row r="65" spans="1:15" s="13" customFormat="1" ht="27.75" customHeight="1">
      <c r="A65" s="14" t="s">
        <v>6</v>
      </c>
      <c r="B65" s="15"/>
      <c r="C65" s="157" t="s">
        <v>7</v>
      </c>
      <c r="D65" s="157"/>
      <c r="E65" s="157"/>
      <c r="F65" s="16"/>
      <c r="G65" s="17">
        <v>9220800</v>
      </c>
      <c r="I65" s="14" t="s">
        <v>6</v>
      </c>
      <c r="J65" s="15"/>
      <c r="K65" s="157" t="s">
        <v>7</v>
      </c>
      <c r="L65" s="157"/>
      <c r="M65" s="157"/>
      <c r="N65" s="16"/>
      <c r="O65" s="17">
        <v>1877134</v>
      </c>
    </row>
    <row r="66" spans="1:15" ht="27.75" customHeight="1">
      <c r="A66" s="18" t="s">
        <v>8</v>
      </c>
      <c r="B66" s="19"/>
      <c r="C66" s="157" t="s">
        <v>9</v>
      </c>
      <c r="D66" s="157"/>
      <c r="E66" s="157"/>
      <c r="F66" s="20"/>
      <c r="G66" s="21">
        <v>9061695</v>
      </c>
      <c r="I66" s="18" t="s">
        <v>8</v>
      </c>
      <c r="J66" s="19"/>
      <c r="K66" s="157" t="s">
        <v>9</v>
      </c>
      <c r="L66" s="157"/>
      <c r="M66" s="157"/>
      <c r="N66" s="20"/>
      <c r="O66" s="21">
        <v>1872241</v>
      </c>
    </row>
    <row r="67" spans="1:15" ht="27.75" customHeight="1">
      <c r="A67" s="23" t="s">
        <v>10</v>
      </c>
      <c r="B67" s="24"/>
      <c r="C67" s="154" t="s">
        <v>11</v>
      </c>
      <c r="D67" s="154"/>
      <c r="E67" s="157"/>
      <c r="F67" s="20"/>
      <c r="G67" s="21">
        <v>159105</v>
      </c>
      <c r="I67" s="23" t="s">
        <v>10</v>
      </c>
      <c r="J67" s="24"/>
      <c r="K67" s="154" t="s">
        <v>11</v>
      </c>
      <c r="L67" s="154"/>
      <c r="M67" s="157"/>
      <c r="N67" s="20"/>
      <c r="O67" s="21">
        <v>4893</v>
      </c>
    </row>
    <row r="68" spans="1:15" ht="27.75" customHeight="1">
      <c r="A68" s="25"/>
      <c r="B68" s="26"/>
      <c r="C68" s="27"/>
      <c r="D68" s="27"/>
      <c r="E68" s="28" t="s">
        <v>12</v>
      </c>
      <c r="F68" s="29"/>
      <c r="G68" s="21">
        <v>0</v>
      </c>
      <c r="I68" s="25"/>
      <c r="J68" s="26"/>
      <c r="K68" s="27"/>
      <c r="L68" s="27"/>
      <c r="M68" s="28" t="s">
        <v>12</v>
      </c>
      <c r="N68" s="29"/>
      <c r="O68" s="21">
        <v>0</v>
      </c>
    </row>
    <row r="69" spans="1:15" ht="27.75" customHeight="1">
      <c r="A69" s="25" t="s">
        <v>13</v>
      </c>
      <c r="B69" s="26"/>
      <c r="C69" s="30" t="s">
        <v>14</v>
      </c>
      <c r="D69" s="30"/>
      <c r="E69" s="28" t="s">
        <v>15</v>
      </c>
      <c r="F69" s="29"/>
      <c r="G69" s="21">
        <v>0</v>
      </c>
      <c r="I69" s="25" t="s">
        <v>13</v>
      </c>
      <c r="J69" s="26"/>
      <c r="K69" s="30" t="s">
        <v>14</v>
      </c>
      <c r="L69" s="30"/>
      <c r="M69" s="28" t="s">
        <v>15</v>
      </c>
      <c r="N69" s="29"/>
      <c r="O69" s="21">
        <v>0</v>
      </c>
    </row>
    <row r="70" spans="1:15" ht="27.75" customHeight="1">
      <c r="A70" s="25"/>
      <c r="B70" s="26"/>
      <c r="C70" s="30" t="s">
        <v>16</v>
      </c>
      <c r="D70" s="30"/>
      <c r="E70" s="31" t="s">
        <v>17</v>
      </c>
      <c r="F70" s="32"/>
      <c r="G70" s="33">
        <v>0</v>
      </c>
      <c r="I70" s="25"/>
      <c r="J70" s="26"/>
      <c r="K70" s="30" t="s">
        <v>16</v>
      </c>
      <c r="L70" s="30"/>
      <c r="M70" s="31" t="s">
        <v>17</v>
      </c>
      <c r="N70" s="32"/>
      <c r="O70" s="33">
        <v>0</v>
      </c>
    </row>
    <row r="71" spans="1:15" ht="27.75" customHeight="1">
      <c r="A71" s="25"/>
      <c r="B71" s="26"/>
      <c r="C71" s="27"/>
      <c r="D71" s="34"/>
      <c r="E71" s="152" t="s">
        <v>18</v>
      </c>
      <c r="F71" s="158"/>
      <c r="G71" s="35">
        <v>0</v>
      </c>
      <c r="I71" s="25"/>
      <c r="J71" s="26"/>
      <c r="K71" s="27"/>
      <c r="L71" s="34"/>
      <c r="M71" s="152" t="s">
        <v>18</v>
      </c>
      <c r="N71" s="158"/>
      <c r="O71" s="35">
        <v>0</v>
      </c>
    </row>
    <row r="72" spans="1:15" ht="27.75" customHeight="1">
      <c r="A72" s="23" t="s">
        <v>19</v>
      </c>
      <c r="B72" s="24"/>
      <c r="C72" s="154" t="s">
        <v>20</v>
      </c>
      <c r="D72" s="154"/>
      <c r="E72" s="154"/>
      <c r="F72" s="36"/>
      <c r="G72" s="33">
        <v>159105</v>
      </c>
      <c r="I72" s="23" t="s">
        <v>19</v>
      </c>
      <c r="J72" s="24"/>
      <c r="K72" s="154" t="s">
        <v>20</v>
      </c>
      <c r="L72" s="154"/>
      <c r="M72" s="154"/>
      <c r="N72" s="36"/>
      <c r="O72" s="33">
        <v>4893</v>
      </c>
    </row>
    <row r="73" spans="1:15" ht="27.75" customHeight="1">
      <c r="A73" s="25" t="s">
        <v>21</v>
      </c>
      <c r="B73" s="26"/>
      <c r="C73" s="155" t="s">
        <v>22</v>
      </c>
      <c r="D73" s="155"/>
      <c r="E73" s="155"/>
      <c r="F73" s="37"/>
      <c r="G73" s="35">
        <v>0</v>
      </c>
      <c r="I73" s="25" t="s">
        <v>21</v>
      </c>
      <c r="J73" s="26"/>
      <c r="K73" s="155" t="s">
        <v>22</v>
      </c>
      <c r="L73" s="155"/>
      <c r="M73" s="155"/>
      <c r="N73" s="37"/>
      <c r="O73" s="35">
        <v>0</v>
      </c>
    </row>
    <row r="74" spans="1:15" ht="27.75" customHeight="1">
      <c r="A74" s="38"/>
      <c r="B74" s="39"/>
      <c r="C74" s="156" t="s">
        <v>23</v>
      </c>
      <c r="D74" s="156"/>
      <c r="E74" s="156"/>
      <c r="F74" s="40"/>
      <c r="G74" s="41"/>
      <c r="I74" s="38"/>
      <c r="J74" s="39"/>
      <c r="K74" s="156" t="s">
        <v>23</v>
      </c>
      <c r="L74" s="156"/>
      <c r="M74" s="156"/>
      <c r="N74" s="40"/>
      <c r="O74" s="41"/>
    </row>
    <row r="79" spans="1:15" s="8" customFormat="1" ht="14">
      <c r="A79" s="7"/>
      <c r="B79" s="7"/>
      <c r="C79" s="7"/>
      <c r="D79" s="7"/>
      <c r="G79" s="9"/>
      <c r="I79" s="7"/>
      <c r="J79" s="7"/>
      <c r="K79" s="7"/>
      <c r="L79" s="7"/>
      <c r="O79" s="9"/>
    </row>
    <row r="80" spans="1:15" s="8" customFormat="1" ht="14">
      <c r="A80" s="7"/>
      <c r="B80" s="7"/>
      <c r="C80" s="7"/>
      <c r="D80" s="7"/>
      <c r="G80" s="9"/>
      <c r="I80" s="7"/>
      <c r="J80" s="7"/>
      <c r="K80" s="7"/>
      <c r="L80" s="7"/>
      <c r="O80" s="9"/>
    </row>
    <row r="81" spans="1:15" s="8" customFormat="1" ht="14">
      <c r="A81" s="7"/>
      <c r="B81" s="7"/>
      <c r="C81" s="7"/>
      <c r="D81" s="7"/>
      <c r="G81" s="9"/>
      <c r="I81" s="7"/>
      <c r="J81" s="7"/>
      <c r="K81" s="7"/>
      <c r="L81" s="7"/>
      <c r="O81" s="9"/>
    </row>
    <row r="82" spans="1:15" s="8" customFormat="1" ht="14">
      <c r="A82" s="7"/>
      <c r="B82" s="7"/>
      <c r="C82" s="7"/>
      <c r="D82" s="7"/>
      <c r="G82" s="9"/>
      <c r="I82" s="7"/>
      <c r="J82" s="7"/>
      <c r="K82" s="7"/>
      <c r="L82" s="7"/>
      <c r="O82" s="9"/>
    </row>
    <row r="83" spans="1:15" s="8" customFormat="1" ht="14">
      <c r="A83" s="7"/>
      <c r="B83" s="7"/>
      <c r="C83" s="7"/>
      <c r="D83" s="7"/>
      <c r="G83" s="9"/>
      <c r="I83" s="7"/>
      <c r="J83" s="7"/>
      <c r="K83" s="7"/>
      <c r="L83" s="7"/>
      <c r="O83" s="9"/>
    </row>
    <row r="84" spans="1:15" s="8" customFormat="1" ht="14">
      <c r="A84" s="7"/>
      <c r="B84" s="7"/>
      <c r="C84" s="7"/>
      <c r="D84" s="7"/>
      <c r="G84" s="9"/>
      <c r="I84" s="7"/>
      <c r="J84" s="7"/>
      <c r="K84" s="7"/>
      <c r="L84" s="7"/>
      <c r="O84" s="9"/>
    </row>
    <row r="85" spans="1:15" s="8" customFormat="1" ht="14">
      <c r="A85" s="7"/>
      <c r="B85" s="7"/>
      <c r="C85" s="7"/>
      <c r="D85" s="7"/>
      <c r="G85" s="9"/>
      <c r="I85" s="7"/>
      <c r="J85" s="7"/>
      <c r="K85" s="7"/>
      <c r="L85" s="7"/>
      <c r="O85" s="9"/>
    </row>
    <row r="86" spans="1:15" s="8" customFormat="1" ht="14">
      <c r="A86" s="7"/>
      <c r="B86" s="7"/>
      <c r="C86" s="7"/>
      <c r="D86" s="7"/>
      <c r="G86" s="9"/>
      <c r="I86" s="7"/>
      <c r="J86" s="7"/>
      <c r="K86" s="7"/>
      <c r="L86" s="7"/>
      <c r="O86" s="9"/>
    </row>
    <row r="87" spans="1:15" s="8" customFormat="1" ht="14">
      <c r="A87" s="7"/>
      <c r="B87" s="7"/>
      <c r="C87" s="7"/>
      <c r="D87" s="7"/>
      <c r="G87" s="9"/>
      <c r="I87" s="7"/>
      <c r="J87" s="7"/>
      <c r="K87" s="7"/>
      <c r="L87" s="7"/>
      <c r="O87" s="9"/>
    </row>
    <row r="88" spans="1:15" s="8" customFormat="1" ht="14">
      <c r="A88" s="7"/>
      <c r="B88" s="7"/>
      <c r="C88" s="7"/>
      <c r="D88" s="7"/>
      <c r="G88" s="9"/>
      <c r="I88" s="7"/>
      <c r="J88" s="7"/>
      <c r="K88" s="7"/>
      <c r="L88" s="7"/>
      <c r="O88" s="9"/>
    </row>
    <row r="89" spans="1:15" s="8" customFormat="1" ht="22.5" customHeight="1">
      <c r="A89" s="10"/>
      <c r="B89" s="10"/>
      <c r="C89" s="7"/>
      <c r="D89" s="7"/>
      <c r="G89" s="11"/>
      <c r="I89" s="10"/>
      <c r="J89" s="10"/>
      <c r="K89" s="7"/>
      <c r="L89" s="7"/>
      <c r="O89" s="11"/>
    </row>
    <row r="90" spans="1:15" s="13" customFormat="1" ht="27.75" customHeight="1">
      <c r="A90" s="153"/>
      <c r="B90" s="153"/>
      <c r="C90" s="153"/>
      <c r="D90" s="153"/>
      <c r="E90" s="153"/>
      <c r="F90" s="153"/>
      <c r="G90" s="44"/>
      <c r="I90" s="153"/>
      <c r="J90" s="153"/>
      <c r="K90" s="153"/>
      <c r="L90" s="153"/>
      <c r="M90" s="153"/>
      <c r="N90" s="153"/>
      <c r="O90" s="44"/>
    </row>
    <row r="91" spans="1:15" s="13" customFormat="1" ht="27.75" customHeight="1">
      <c r="A91" s="45"/>
      <c r="B91" s="45"/>
      <c r="C91" s="150"/>
      <c r="D91" s="150"/>
      <c r="E91" s="150"/>
      <c r="F91" s="46"/>
      <c r="G91" s="47"/>
      <c r="I91" s="45"/>
      <c r="J91" s="45"/>
      <c r="K91" s="150"/>
      <c r="L91" s="150"/>
      <c r="M91" s="150"/>
      <c r="N91" s="46"/>
      <c r="O91" s="47"/>
    </row>
    <row r="92" spans="1:15" ht="27.75" customHeight="1">
      <c r="A92" s="26"/>
      <c r="B92" s="26"/>
      <c r="C92" s="150"/>
      <c r="D92" s="150"/>
      <c r="E92" s="150"/>
      <c r="F92" s="48"/>
      <c r="G92" s="49"/>
      <c r="I92" s="26"/>
      <c r="J92" s="26"/>
      <c r="K92" s="150"/>
      <c r="L92" s="150"/>
      <c r="M92" s="150"/>
      <c r="N92" s="48"/>
      <c r="O92" s="49"/>
    </row>
    <row r="93" spans="1:15" ht="27.75" customHeight="1">
      <c r="A93" s="26"/>
      <c r="B93" s="26"/>
      <c r="C93" s="150"/>
      <c r="D93" s="150"/>
      <c r="E93" s="150"/>
      <c r="F93" s="48"/>
      <c r="G93" s="49"/>
      <c r="I93" s="26"/>
      <c r="J93" s="26"/>
      <c r="K93" s="150"/>
      <c r="L93" s="150"/>
      <c r="M93" s="150"/>
      <c r="N93" s="48"/>
      <c r="O93" s="49"/>
    </row>
    <row r="94" spans="1:15" ht="27.75" customHeight="1">
      <c r="A94" s="26"/>
      <c r="B94" s="26"/>
      <c r="C94" s="27"/>
      <c r="D94" s="27"/>
      <c r="E94" s="27"/>
      <c r="F94" s="27"/>
      <c r="G94" s="49"/>
      <c r="I94" s="26"/>
      <c r="J94" s="26"/>
      <c r="K94" s="27"/>
      <c r="L94" s="27"/>
      <c r="M94" s="27"/>
      <c r="N94" s="27"/>
      <c r="O94" s="49"/>
    </row>
    <row r="95" spans="1:15" ht="27.75" customHeight="1">
      <c r="A95" s="26"/>
      <c r="B95" s="26"/>
      <c r="C95" s="30"/>
      <c r="D95" s="30"/>
      <c r="E95" s="27"/>
      <c r="F95" s="27"/>
      <c r="G95" s="49"/>
      <c r="I95" s="26"/>
      <c r="J95" s="26"/>
      <c r="K95" s="30"/>
      <c r="L95" s="30"/>
      <c r="M95" s="27"/>
      <c r="N95" s="27"/>
      <c r="O95" s="49"/>
    </row>
    <row r="96" spans="1:15" ht="27.75" customHeight="1">
      <c r="A96" s="26"/>
      <c r="B96" s="26"/>
      <c r="C96" s="30"/>
      <c r="D96" s="30"/>
      <c r="E96" s="27"/>
      <c r="F96" s="27"/>
      <c r="G96" s="49"/>
      <c r="I96" s="26"/>
      <c r="J96" s="26"/>
      <c r="K96" s="30"/>
      <c r="L96" s="30"/>
      <c r="M96" s="27"/>
      <c r="N96" s="27"/>
      <c r="O96" s="49"/>
    </row>
    <row r="97" spans="1:15" ht="27.75" customHeight="1">
      <c r="A97" s="26"/>
      <c r="B97" s="26"/>
      <c r="C97" s="27"/>
      <c r="D97" s="27"/>
      <c r="E97" s="152"/>
      <c r="F97" s="152"/>
      <c r="G97" s="49"/>
      <c r="I97" s="26"/>
      <c r="J97" s="26"/>
      <c r="K97" s="27"/>
      <c r="L97" s="27"/>
      <c r="M97" s="152"/>
      <c r="N97" s="152"/>
      <c r="O97" s="49"/>
    </row>
    <row r="98" spans="1:15" ht="27.75" customHeight="1">
      <c r="A98" s="26"/>
      <c r="B98" s="26"/>
      <c r="C98" s="150"/>
      <c r="D98" s="150"/>
      <c r="E98" s="150"/>
      <c r="F98" s="48"/>
      <c r="G98" s="49"/>
      <c r="I98" s="26"/>
      <c r="J98" s="26"/>
      <c r="K98" s="150"/>
      <c r="L98" s="150"/>
      <c r="M98" s="150"/>
      <c r="N98" s="48"/>
      <c r="O98" s="49"/>
    </row>
    <row r="99" spans="1:15" ht="27.75" customHeight="1">
      <c r="A99" s="26"/>
      <c r="B99" s="26"/>
      <c r="C99" s="150"/>
      <c r="D99" s="150"/>
      <c r="E99" s="150"/>
      <c r="F99" s="48"/>
      <c r="G99" s="49"/>
      <c r="I99" s="26"/>
      <c r="J99" s="26"/>
      <c r="K99" s="150"/>
      <c r="L99" s="150"/>
      <c r="M99" s="150"/>
      <c r="N99" s="48"/>
      <c r="O99" s="49"/>
    </row>
    <row r="100" spans="1:15" ht="27.75" customHeight="1">
      <c r="A100" s="26"/>
      <c r="B100" s="26"/>
      <c r="C100" s="151"/>
      <c r="D100" s="151"/>
      <c r="E100" s="151"/>
      <c r="F100" s="50"/>
      <c r="G100" s="51"/>
      <c r="I100" s="26"/>
      <c r="J100" s="26"/>
      <c r="K100" s="151"/>
      <c r="L100" s="151"/>
      <c r="M100" s="151"/>
      <c r="N100" s="50"/>
      <c r="O100" s="51"/>
    </row>
  </sheetData>
  <mergeCells count="64">
    <mergeCell ref="A12:F12"/>
    <mergeCell ref="I12:N12"/>
    <mergeCell ref="C13:E13"/>
    <mergeCell ref="K13:M13"/>
    <mergeCell ref="C14:E14"/>
    <mergeCell ref="K14:M14"/>
    <mergeCell ref="C15:E15"/>
    <mergeCell ref="K15:M15"/>
    <mergeCell ref="E19:F19"/>
    <mergeCell ref="M19:N19"/>
    <mergeCell ref="C20:E20"/>
    <mergeCell ref="K20:M20"/>
    <mergeCell ref="C21:E21"/>
    <mergeCell ref="K21:M21"/>
    <mergeCell ref="C22:E22"/>
    <mergeCell ref="K22:M22"/>
    <mergeCell ref="A38:F38"/>
    <mergeCell ref="I38:N38"/>
    <mergeCell ref="C39:E39"/>
    <mergeCell ref="K39:M39"/>
    <mergeCell ref="C40:E40"/>
    <mergeCell ref="K40:M40"/>
    <mergeCell ref="C41:E41"/>
    <mergeCell ref="K41:M41"/>
    <mergeCell ref="E45:F45"/>
    <mergeCell ref="M45:N45"/>
    <mergeCell ref="C46:E46"/>
    <mergeCell ref="K46:M46"/>
    <mergeCell ref="C47:E47"/>
    <mergeCell ref="K47:M47"/>
    <mergeCell ref="C48:E48"/>
    <mergeCell ref="K48:M48"/>
    <mergeCell ref="A64:F64"/>
    <mergeCell ref="I64:N64"/>
    <mergeCell ref="C65:E65"/>
    <mergeCell ref="K65:M65"/>
    <mergeCell ref="C66:E66"/>
    <mergeCell ref="K66:M66"/>
    <mergeCell ref="C67:E67"/>
    <mergeCell ref="K67:M67"/>
    <mergeCell ref="E71:F71"/>
    <mergeCell ref="M71:N71"/>
    <mergeCell ref="C72:E72"/>
    <mergeCell ref="K72:M72"/>
    <mergeCell ref="C73:E73"/>
    <mergeCell ref="K73:M73"/>
    <mergeCell ref="C74:E74"/>
    <mergeCell ref="K74:M74"/>
    <mergeCell ref="A90:F90"/>
    <mergeCell ref="I90:N90"/>
    <mergeCell ref="C91:E91"/>
    <mergeCell ref="K91:M91"/>
    <mergeCell ref="C92:E92"/>
    <mergeCell ref="K92:M92"/>
    <mergeCell ref="C99:E99"/>
    <mergeCell ref="K99:M99"/>
    <mergeCell ref="C100:E100"/>
    <mergeCell ref="K100:M100"/>
    <mergeCell ref="C93:E93"/>
    <mergeCell ref="K93:M93"/>
    <mergeCell ref="E97:F97"/>
    <mergeCell ref="M97:N97"/>
    <mergeCell ref="C98:E98"/>
    <mergeCell ref="K98:M98"/>
  </mergeCells>
  <phoneticPr fontId="2"/>
  <pageMargins left="0.47244094488188981" right="0.35433070866141736" top="0.35433070866141736" bottom="0.55118110236220474" header="0.31496062992125984" footer="0.19685039370078741"/>
  <pageSetup paperSize="9" scale="98" pageOrder="overThenDown" orientation="landscape" r:id="rId1"/>
  <headerFooter differentOddEven="1" scaleWithDoc="0"/>
  <rowBreaks count="4" manualBreakCount="4">
    <brk id="26" max="16383" man="1"/>
    <brk id="52" max="16383" man="1"/>
    <brk id="78" max="16383" man="1"/>
    <brk id="10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87439-8846-40C0-85C7-2210CCA7F9DC}">
  <dimension ref="A9:R16"/>
  <sheetViews>
    <sheetView view="pageBreakPreview" zoomScale="60" zoomScaleNormal="100" workbookViewId="0"/>
  </sheetViews>
  <sheetFormatPr defaultColWidth="7.90625" defaultRowHeight="13"/>
  <cols>
    <col min="1" max="16384" width="7.90625" style="3"/>
  </cols>
  <sheetData>
    <row r="9" spans="1:18" ht="28">
      <c r="A9" s="1"/>
      <c r="B9" s="1"/>
      <c r="C9" s="1"/>
      <c r="D9" s="1"/>
      <c r="E9" s="1"/>
      <c r="F9" s="146"/>
      <c r="G9" s="146"/>
      <c r="H9" s="146"/>
      <c r="I9" s="146"/>
      <c r="J9" s="146"/>
      <c r="K9" s="146"/>
      <c r="L9" s="146"/>
      <c r="M9" s="146"/>
      <c r="N9" s="146"/>
      <c r="O9" s="146"/>
      <c r="P9" s="2"/>
      <c r="Q9" s="2"/>
      <c r="R9" s="2"/>
    </row>
    <row r="10" spans="1:18" ht="22.5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3" spans="1:18" ht="56.25" customHeight="1">
      <c r="A13" s="5"/>
      <c r="B13" s="5"/>
      <c r="C13" s="5"/>
      <c r="D13" s="147" t="s">
        <v>28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8"/>
      <c r="R13" s="6"/>
    </row>
    <row r="16" spans="1:18" ht="31.5" customHeight="1">
      <c r="A16" s="4"/>
      <c r="B16" s="4"/>
      <c r="C16" s="4"/>
      <c r="D16" s="4"/>
      <c r="E16" s="4"/>
      <c r="F16" s="4"/>
      <c r="G16" s="149"/>
      <c r="H16" s="149"/>
      <c r="I16" s="149"/>
      <c r="J16" s="149"/>
      <c r="K16" s="149"/>
      <c r="L16" s="149"/>
      <c r="M16" s="149"/>
      <c r="N16" s="149"/>
      <c r="O16" s="4"/>
      <c r="P16" s="4"/>
      <c r="Q16" s="4"/>
      <c r="R16" s="4"/>
    </row>
  </sheetData>
  <mergeCells count="3">
    <mergeCell ref="F9:O9"/>
    <mergeCell ref="D13:Q13"/>
    <mergeCell ref="G16:N16"/>
  </mergeCells>
  <phoneticPr fontId="2"/>
  <pageMargins left="0.41" right="0.2" top="0.94" bottom="0.51" header="0.51200000000000001" footer="0.27"/>
  <pageSetup paperSize="9" scale="8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306CB-E7F8-47DB-92E4-9D2EFA32353C}">
  <dimension ref="A1:N63"/>
  <sheetViews>
    <sheetView showZeros="0" view="pageBreakPreview" zoomScale="70" zoomScaleNormal="70" zoomScaleSheetLayoutView="70" workbookViewId="0">
      <pane ySplit="5" topLeftCell="A51" activePane="bottomLeft" state="frozen"/>
      <selection pane="bottomLeft"/>
    </sheetView>
  </sheetViews>
  <sheetFormatPr defaultColWidth="9" defaultRowHeight="35.15" customHeight="1"/>
  <cols>
    <col min="1" max="1" width="17.08984375" style="3" customWidth="1"/>
    <col min="2" max="13" width="9.36328125" style="3" customWidth="1"/>
    <col min="14" max="14" width="7.26953125" style="3" customWidth="1"/>
    <col min="15" max="16384" width="9" style="3"/>
  </cols>
  <sheetData>
    <row r="1" spans="1:14" ht="35.15" customHeight="1">
      <c r="A1" s="52" t="s">
        <v>29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4" ht="35.15" customHeight="1">
      <c r="A2" s="52" t="s">
        <v>30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5" t="s">
        <v>31</v>
      </c>
      <c r="M2" s="56"/>
      <c r="N2" s="53"/>
    </row>
    <row r="3" spans="1:14" ht="32.25" customHeight="1">
      <c r="A3" s="57" t="s">
        <v>32</v>
      </c>
      <c r="B3" s="57" t="s">
        <v>33</v>
      </c>
      <c r="C3" s="58"/>
      <c r="D3" s="59"/>
      <c r="E3" s="58" t="s">
        <v>34</v>
      </c>
      <c r="F3" s="57"/>
      <c r="G3" s="58"/>
      <c r="H3" s="58"/>
      <c r="I3" s="58"/>
      <c r="J3" s="58"/>
      <c r="K3" s="58"/>
      <c r="L3" s="58"/>
      <c r="M3" s="58"/>
      <c r="N3" s="60"/>
    </row>
    <row r="4" spans="1:14" ht="32.25" customHeight="1">
      <c r="A4" s="62"/>
      <c r="B4" s="63"/>
      <c r="C4" s="64"/>
      <c r="D4" s="64"/>
      <c r="E4" s="65" t="s">
        <v>35</v>
      </c>
      <c r="F4" s="66"/>
      <c r="G4" s="66"/>
      <c r="H4" s="65" t="s">
        <v>36</v>
      </c>
      <c r="I4" s="66"/>
      <c r="J4" s="66"/>
      <c r="K4" s="65" t="s">
        <v>37</v>
      </c>
      <c r="L4" s="66"/>
      <c r="M4" s="66"/>
      <c r="N4" s="67" t="s">
        <v>38</v>
      </c>
    </row>
    <row r="5" spans="1:14" ht="32.25" customHeight="1">
      <c r="A5" s="68" t="s">
        <v>39</v>
      </c>
      <c r="B5" s="69" t="s">
        <v>40</v>
      </c>
      <c r="C5" s="70" t="s">
        <v>41</v>
      </c>
      <c r="D5" s="70" t="s">
        <v>42</v>
      </c>
      <c r="E5" s="70" t="s">
        <v>40</v>
      </c>
      <c r="F5" s="70" t="s">
        <v>41</v>
      </c>
      <c r="G5" s="70" t="s">
        <v>42</v>
      </c>
      <c r="H5" s="70" t="s">
        <v>40</v>
      </c>
      <c r="I5" s="70" t="s">
        <v>41</v>
      </c>
      <c r="J5" s="70" t="s">
        <v>42</v>
      </c>
      <c r="K5" s="70" t="s">
        <v>40</v>
      </c>
      <c r="L5" s="70" t="s">
        <v>41</v>
      </c>
      <c r="M5" s="71" t="s">
        <v>42</v>
      </c>
      <c r="N5" s="72"/>
    </row>
    <row r="6" spans="1:14" s="61" customFormat="1" ht="32.25" customHeight="1">
      <c r="A6" s="73" t="s">
        <v>43</v>
      </c>
      <c r="B6" s="74">
        <v>26571</v>
      </c>
      <c r="C6" s="74"/>
      <c r="D6" s="74">
        <v>26571</v>
      </c>
      <c r="E6" s="75">
        <v>0</v>
      </c>
      <c r="F6" s="74"/>
      <c r="G6" s="74">
        <v>0</v>
      </c>
      <c r="H6" s="74">
        <v>21572</v>
      </c>
      <c r="I6" s="74"/>
      <c r="J6" s="74">
        <v>21572</v>
      </c>
      <c r="K6" s="74">
        <v>21572</v>
      </c>
      <c r="L6" s="74">
        <v>0</v>
      </c>
      <c r="M6" s="74">
        <v>21572</v>
      </c>
      <c r="N6" s="76"/>
    </row>
    <row r="7" spans="1:14" s="61" customFormat="1" ht="32.25" customHeight="1">
      <c r="A7" s="77" t="s">
        <v>44</v>
      </c>
      <c r="B7" s="74">
        <v>52053</v>
      </c>
      <c r="C7" s="74">
        <v>52.4</v>
      </c>
      <c r="D7" s="74">
        <v>52105.4</v>
      </c>
      <c r="E7" s="78">
        <v>3002.8</v>
      </c>
      <c r="F7" s="74">
        <v>47.61</v>
      </c>
      <c r="G7" s="74">
        <v>3050.4100000000003</v>
      </c>
      <c r="H7" s="74">
        <v>9682</v>
      </c>
      <c r="I7" s="74"/>
      <c r="J7" s="74">
        <v>9682</v>
      </c>
      <c r="K7" s="74">
        <v>12684.8</v>
      </c>
      <c r="L7" s="74">
        <v>47.61</v>
      </c>
      <c r="M7" s="74">
        <v>12732.41</v>
      </c>
      <c r="N7" s="79"/>
    </row>
    <row r="8" spans="1:14" s="61" customFormat="1" ht="32.25" customHeight="1">
      <c r="A8" s="77" t="s">
        <v>45</v>
      </c>
      <c r="B8" s="74">
        <v>25462</v>
      </c>
      <c r="C8" s="74"/>
      <c r="D8" s="74">
        <v>25462</v>
      </c>
      <c r="E8" s="78">
        <v>1208.78</v>
      </c>
      <c r="F8" s="74"/>
      <c r="G8" s="74">
        <v>1208.78</v>
      </c>
      <c r="H8" s="74">
        <v>8503</v>
      </c>
      <c r="I8" s="74"/>
      <c r="J8" s="74">
        <v>8503</v>
      </c>
      <c r="K8" s="74">
        <v>9711.7800000000007</v>
      </c>
      <c r="L8" s="74">
        <v>0</v>
      </c>
      <c r="M8" s="74">
        <v>9711.7800000000007</v>
      </c>
      <c r="N8" s="79"/>
    </row>
    <row r="9" spans="1:14" s="61" customFormat="1" ht="32.25" customHeight="1">
      <c r="A9" s="77" t="s">
        <v>46</v>
      </c>
      <c r="B9" s="74">
        <v>4955</v>
      </c>
      <c r="C9" s="74"/>
      <c r="D9" s="74">
        <v>4955</v>
      </c>
      <c r="E9" s="75">
        <v>0</v>
      </c>
      <c r="F9" s="74"/>
      <c r="G9" s="74">
        <v>0</v>
      </c>
      <c r="H9" s="74">
        <v>0</v>
      </c>
      <c r="I9" s="74"/>
      <c r="J9" s="74">
        <v>0</v>
      </c>
      <c r="K9" s="74">
        <v>0</v>
      </c>
      <c r="L9" s="74">
        <v>0</v>
      </c>
      <c r="M9" s="74">
        <v>0</v>
      </c>
      <c r="N9" s="79"/>
    </row>
    <row r="10" spans="1:14" s="61" customFormat="1" ht="32.25" customHeight="1">
      <c r="A10" s="77" t="s">
        <v>47</v>
      </c>
      <c r="B10" s="74">
        <v>17176</v>
      </c>
      <c r="C10" s="74"/>
      <c r="D10" s="74">
        <v>17176</v>
      </c>
      <c r="E10" s="75">
        <v>73</v>
      </c>
      <c r="F10" s="74"/>
      <c r="G10" s="74">
        <v>73</v>
      </c>
      <c r="H10" s="74">
        <v>3427</v>
      </c>
      <c r="I10" s="74"/>
      <c r="J10" s="74">
        <v>3427</v>
      </c>
      <c r="K10" s="74">
        <v>3500</v>
      </c>
      <c r="L10" s="74">
        <v>0</v>
      </c>
      <c r="M10" s="74">
        <v>3500</v>
      </c>
      <c r="N10" s="79"/>
    </row>
    <row r="11" spans="1:14" s="61" customFormat="1" ht="32.25" customHeight="1">
      <c r="A11" s="77" t="s">
        <v>48</v>
      </c>
      <c r="B11" s="74">
        <v>133898</v>
      </c>
      <c r="C11" s="74">
        <v>12563.19</v>
      </c>
      <c r="D11" s="74">
        <v>146461.19</v>
      </c>
      <c r="E11" s="75">
        <v>0</v>
      </c>
      <c r="F11" s="74"/>
      <c r="G11" s="74">
        <v>0</v>
      </c>
      <c r="H11" s="74">
        <v>645</v>
      </c>
      <c r="I11" s="74">
        <v>526.47</v>
      </c>
      <c r="J11" s="74">
        <v>1171.47</v>
      </c>
      <c r="K11" s="74">
        <v>645</v>
      </c>
      <c r="L11" s="74">
        <v>526.47</v>
      </c>
      <c r="M11" s="74">
        <v>1171.47</v>
      </c>
      <c r="N11" s="79"/>
    </row>
    <row r="12" spans="1:14" s="61" customFormat="1" ht="32.25" customHeight="1">
      <c r="A12" s="77" t="s">
        <v>49</v>
      </c>
      <c r="B12" s="74">
        <v>109779</v>
      </c>
      <c r="C12" s="74"/>
      <c r="D12" s="74">
        <v>109779</v>
      </c>
      <c r="E12" s="75">
        <v>74</v>
      </c>
      <c r="F12" s="74"/>
      <c r="G12" s="74">
        <v>74</v>
      </c>
      <c r="H12" s="74">
        <v>18496</v>
      </c>
      <c r="I12" s="74">
        <v>2372.5700000000002</v>
      </c>
      <c r="J12" s="74">
        <v>20868.57</v>
      </c>
      <c r="K12" s="74">
        <v>18570</v>
      </c>
      <c r="L12" s="74">
        <v>2372.5700000000002</v>
      </c>
      <c r="M12" s="74">
        <v>20942.57</v>
      </c>
      <c r="N12" s="79"/>
    </row>
    <row r="13" spans="1:14" s="61" customFormat="1" ht="32.25" customHeight="1">
      <c r="A13" s="77" t="s">
        <v>50</v>
      </c>
      <c r="B13" s="74">
        <v>0</v>
      </c>
      <c r="C13" s="74"/>
      <c r="D13" s="74">
        <v>0</v>
      </c>
      <c r="E13" s="75">
        <v>0</v>
      </c>
      <c r="F13" s="74"/>
      <c r="G13" s="74">
        <v>0</v>
      </c>
      <c r="H13" s="74">
        <v>43</v>
      </c>
      <c r="I13" s="74"/>
      <c r="J13" s="74">
        <v>43</v>
      </c>
      <c r="K13" s="74">
        <v>43</v>
      </c>
      <c r="L13" s="74">
        <v>0</v>
      </c>
      <c r="M13" s="74">
        <v>43</v>
      </c>
      <c r="N13" s="79"/>
    </row>
    <row r="14" spans="1:14" s="61" customFormat="1" ht="32.25" customHeight="1">
      <c r="A14" s="77" t="s">
        <v>51</v>
      </c>
      <c r="B14" s="74">
        <v>0</v>
      </c>
      <c r="C14" s="74"/>
      <c r="D14" s="74">
        <v>0</v>
      </c>
      <c r="E14" s="75">
        <v>38</v>
      </c>
      <c r="F14" s="74"/>
      <c r="G14" s="74">
        <v>38</v>
      </c>
      <c r="H14" s="74">
        <v>1030</v>
      </c>
      <c r="I14" s="74"/>
      <c r="J14" s="74">
        <v>1030</v>
      </c>
      <c r="K14" s="74">
        <v>1068</v>
      </c>
      <c r="L14" s="74">
        <v>0</v>
      </c>
      <c r="M14" s="74">
        <v>1068</v>
      </c>
      <c r="N14" s="79"/>
    </row>
    <row r="15" spans="1:14" s="61" customFormat="1" ht="32.25" customHeight="1">
      <c r="A15" s="77" t="s">
        <v>52</v>
      </c>
      <c r="B15" s="74">
        <v>42137.599999999999</v>
      </c>
      <c r="C15" s="74">
        <v>33.49</v>
      </c>
      <c r="D15" s="74">
        <v>42171.09</v>
      </c>
      <c r="E15" s="75">
        <v>112</v>
      </c>
      <c r="F15" s="74"/>
      <c r="G15" s="74">
        <v>112</v>
      </c>
      <c r="H15" s="74">
        <v>12702.14</v>
      </c>
      <c r="I15" s="74">
        <v>-398.4</v>
      </c>
      <c r="J15" s="74">
        <v>12303.74</v>
      </c>
      <c r="K15" s="74">
        <v>12814.14</v>
      </c>
      <c r="L15" s="74">
        <v>-398.4</v>
      </c>
      <c r="M15" s="74">
        <v>12415.74</v>
      </c>
      <c r="N15" s="79"/>
    </row>
    <row r="16" spans="1:14" s="61" customFormat="1" ht="32.25" customHeight="1">
      <c r="A16" s="77" t="s">
        <v>53</v>
      </c>
      <c r="B16" s="74">
        <v>2613</v>
      </c>
      <c r="C16" s="74">
        <v>498.46</v>
      </c>
      <c r="D16" s="74">
        <v>3111.46</v>
      </c>
      <c r="E16" s="75">
        <v>687</v>
      </c>
      <c r="F16" s="74"/>
      <c r="G16" s="74">
        <v>687</v>
      </c>
      <c r="H16" s="74">
        <v>3275</v>
      </c>
      <c r="I16" s="74">
        <v>404.7</v>
      </c>
      <c r="J16" s="74">
        <v>3679.7</v>
      </c>
      <c r="K16" s="74">
        <v>3962</v>
      </c>
      <c r="L16" s="74">
        <v>404.7</v>
      </c>
      <c r="M16" s="74">
        <v>4366.7</v>
      </c>
      <c r="N16" s="79"/>
    </row>
    <row r="17" spans="1:14" ht="32.25" customHeight="1">
      <c r="A17" s="57" t="s">
        <v>32</v>
      </c>
      <c r="B17" s="57" t="s">
        <v>33</v>
      </c>
      <c r="C17" s="58"/>
      <c r="D17" s="59"/>
      <c r="E17" s="80" t="s">
        <v>34</v>
      </c>
      <c r="F17" s="57"/>
      <c r="G17" s="58"/>
      <c r="H17" s="58"/>
      <c r="I17" s="58"/>
      <c r="J17" s="58"/>
      <c r="K17" s="58"/>
      <c r="L17" s="58"/>
      <c r="M17" s="58"/>
      <c r="N17" s="60"/>
    </row>
    <row r="18" spans="1:14" ht="32.25" customHeight="1">
      <c r="A18" s="62"/>
      <c r="B18" s="63"/>
      <c r="C18" s="64"/>
      <c r="D18" s="64"/>
      <c r="E18" s="81" t="s">
        <v>35</v>
      </c>
      <c r="F18" s="66"/>
      <c r="G18" s="66"/>
      <c r="H18" s="65" t="s">
        <v>36</v>
      </c>
      <c r="I18" s="66"/>
      <c r="J18" s="66"/>
      <c r="K18" s="65" t="s">
        <v>37</v>
      </c>
      <c r="L18" s="66"/>
      <c r="M18" s="66"/>
      <c r="N18" s="67" t="s">
        <v>38</v>
      </c>
    </row>
    <row r="19" spans="1:14" ht="32.25" customHeight="1">
      <c r="A19" s="68" t="s">
        <v>39</v>
      </c>
      <c r="B19" s="69" t="s">
        <v>40</v>
      </c>
      <c r="C19" s="70" t="s">
        <v>41</v>
      </c>
      <c r="D19" s="70" t="s">
        <v>42</v>
      </c>
      <c r="E19" s="82" t="s">
        <v>40</v>
      </c>
      <c r="F19" s="70" t="s">
        <v>41</v>
      </c>
      <c r="G19" s="70" t="s">
        <v>42</v>
      </c>
      <c r="H19" s="70" t="s">
        <v>40</v>
      </c>
      <c r="I19" s="70" t="s">
        <v>41</v>
      </c>
      <c r="J19" s="70" t="s">
        <v>42</v>
      </c>
      <c r="K19" s="70" t="s">
        <v>40</v>
      </c>
      <c r="L19" s="70" t="s">
        <v>41</v>
      </c>
      <c r="M19" s="71" t="s">
        <v>42</v>
      </c>
      <c r="N19" s="72"/>
    </row>
    <row r="20" spans="1:14" s="61" customFormat="1" ht="32.25" customHeight="1">
      <c r="A20" s="77" t="s">
        <v>54</v>
      </c>
      <c r="B20" s="74">
        <v>5064</v>
      </c>
      <c r="C20" s="74"/>
      <c r="D20" s="74">
        <v>5064</v>
      </c>
      <c r="E20" s="75">
        <v>18</v>
      </c>
      <c r="F20" s="74"/>
      <c r="G20" s="74">
        <v>18</v>
      </c>
      <c r="H20" s="74">
        <v>1476</v>
      </c>
      <c r="I20" s="74"/>
      <c r="J20" s="74">
        <v>1476</v>
      </c>
      <c r="K20" s="74">
        <v>1494</v>
      </c>
      <c r="L20" s="74">
        <v>0</v>
      </c>
      <c r="M20" s="74">
        <v>1494</v>
      </c>
      <c r="N20" s="79"/>
    </row>
    <row r="21" spans="1:14" s="61" customFormat="1" ht="32.25" customHeight="1">
      <c r="A21" s="77" t="s">
        <v>55</v>
      </c>
      <c r="B21" s="74">
        <v>19189</v>
      </c>
      <c r="C21" s="74">
        <v>-19189</v>
      </c>
      <c r="D21" s="74">
        <v>0</v>
      </c>
      <c r="E21" s="75">
        <v>0</v>
      </c>
      <c r="F21" s="74"/>
      <c r="G21" s="74">
        <v>0</v>
      </c>
      <c r="H21" s="74">
        <v>0</v>
      </c>
      <c r="I21" s="74"/>
      <c r="J21" s="74">
        <v>0</v>
      </c>
      <c r="K21" s="74">
        <v>0</v>
      </c>
      <c r="L21" s="74">
        <v>0</v>
      </c>
      <c r="M21" s="74">
        <v>0</v>
      </c>
      <c r="N21" s="79"/>
    </row>
    <row r="22" spans="1:14" s="61" customFormat="1" ht="32.25" customHeight="1">
      <c r="A22" s="77" t="s">
        <v>56</v>
      </c>
      <c r="B22" s="74">
        <v>0</v>
      </c>
      <c r="C22" s="74"/>
      <c r="D22" s="74">
        <v>0</v>
      </c>
      <c r="E22" s="75">
        <v>0</v>
      </c>
      <c r="F22" s="74"/>
      <c r="G22" s="74">
        <v>0</v>
      </c>
      <c r="H22" s="74">
        <v>271</v>
      </c>
      <c r="I22" s="74"/>
      <c r="J22" s="74">
        <v>271</v>
      </c>
      <c r="K22" s="74">
        <v>271</v>
      </c>
      <c r="L22" s="74">
        <v>0</v>
      </c>
      <c r="M22" s="74">
        <v>271</v>
      </c>
      <c r="N22" s="79"/>
    </row>
    <row r="23" spans="1:14" s="61" customFormat="1" ht="32.25" customHeight="1">
      <c r="A23" s="77" t="s">
        <v>57</v>
      </c>
      <c r="B23" s="74">
        <v>33511</v>
      </c>
      <c r="C23" s="74"/>
      <c r="D23" s="74">
        <v>33511</v>
      </c>
      <c r="E23" s="75">
        <v>96</v>
      </c>
      <c r="F23" s="74"/>
      <c r="G23" s="74">
        <v>96</v>
      </c>
      <c r="H23" s="74">
        <v>11933</v>
      </c>
      <c r="I23" s="74"/>
      <c r="J23" s="74">
        <v>11933</v>
      </c>
      <c r="K23" s="74">
        <v>12029</v>
      </c>
      <c r="L23" s="74">
        <v>0</v>
      </c>
      <c r="M23" s="74">
        <v>12029</v>
      </c>
      <c r="N23" s="79"/>
    </row>
    <row r="24" spans="1:14" s="61" customFormat="1" ht="32.25" customHeight="1">
      <c r="A24" s="77" t="s">
        <v>58</v>
      </c>
      <c r="B24" s="74">
        <v>800</v>
      </c>
      <c r="C24" s="74"/>
      <c r="D24" s="74">
        <v>800</v>
      </c>
      <c r="E24" s="75">
        <v>0</v>
      </c>
      <c r="F24" s="74"/>
      <c r="G24" s="74">
        <v>0</v>
      </c>
      <c r="H24" s="74">
        <v>2236</v>
      </c>
      <c r="I24" s="74"/>
      <c r="J24" s="74">
        <v>2236</v>
      </c>
      <c r="K24" s="74">
        <v>2236</v>
      </c>
      <c r="L24" s="74">
        <v>0</v>
      </c>
      <c r="M24" s="74">
        <v>2236</v>
      </c>
      <c r="N24" s="79"/>
    </row>
    <row r="25" spans="1:14" s="61" customFormat="1" ht="32.25" customHeight="1">
      <c r="A25" s="77" t="s">
        <v>59</v>
      </c>
      <c r="B25" s="74">
        <v>1804</v>
      </c>
      <c r="C25" s="74"/>
      <c r="D25" s="74">
        <v>1804</v>
      </c>
      <c r="E25" s="75">
        <v>0</v>
      </c>
      <c r="F25" s="74"/>
      <c r="G25" s="74">
        <v>0</v>
      </c>
      <c r="H25" s="74">
        <v>792</v>
      </c>
      <c r="I25" s="74"/>
      <c r="J25" s="74">
        <v>792</v>
      </c>
      <c r="K25" s="74">
        <v>792</v>
      </c>
      <c r="L25" s="74">
        <v>0</v>
      </c>
      <c r="M25" s="74">
        <v>792</v>
      </c>
      <c r="N25" s="79"/>
    </row>
    <row r="26" spans="1:14" s="61" customFormat="1" ht="32.25" customHeight="1">
      <c r="A26" s="77" t="s">
        <v>60</v>
      </c>
      <c r="B26" s="74">
        <v>358546</v>
      </c>
      <c r="C26" s="74"/>
      <c r="D26" s="74">
        <v>358546</v>
      </c>
      <c r="E26" s="75">
        <v>72</v>
      </c>
      <c r="F26" s="74"/>
      <c r="G26" s="74">
        <v>72</v>
      </c>
      <c r="H26" s="74">
        <v>27513</v>
      </c>
      <c r="I26" s="74"/>
      <c r="J26" s="74">
        <v>27513</v>
      </c>
      <c r="K26" s="74">
        <v>27585</v>
      </c>
      <c r="L26" s="74">
        <v>0</v>
      </c>
      <c r="M26" s="74">
        <v>27585</v>
      </c>
      <c r="N26" s="79"/>
    </row>
    <row r="27" spans="1:14" s="61" customFormat="1" ht="32.25" customHeight="1">
      <c r="A27" s="77" t="s">
        <v>61</v>
      </c>
      <c r="B27" s="74">
        <v>229479</v>
      </c>
      <c r="C27" s="83">
        <v>-12347</v>
      </c>
      <c r="D27" s="74">
        <v>217132</v>
      </c>
      <c r="E27" s="75">
        <v>206</v>
      </c>
      <c r="F27" s="74"/>
      <c r="G27" s="74">
        <v>206</v>
      </c>
      <c r="H27" s="74">
        <v>4555</v>
      </c>
      <c r="I27" s="74">
        <v>-1574.9</v>
      </c>
      <c r="J27" s="74">
        <v>2980.1</v>
      </c>
      <c r="K27" s="74">
        <v>4761</v>
      </c>
      <c r="L27" s="74">
        <v>-1574.9</v>
      </c>
      <c r="M27" s="74">
        <v>3186.1</v>
      </c>
      <c r="N27" s="79"/>
    </row>
    <row r="28" spans="1:14" s="61" customFormat="1" ht="32.25" customHeight="1">
      <c r="A28" s="77" t="s">
        <v>62</v>
      </c>
      <c r="B28" s="74">
        <v>1353148</v>
      </c>
      <c r="C28" s="74">
        <v>442</v>
      </c>
      <c r="D28" s="74">
        <v>1353590</v>
      </c>
      <c r="E28" s="75">
        <v>728</v>
      </c>
      <c r="F28" s="74"/>
      <c r="G28" s="74">
        <v>728</v>
      </c>
      <c r="H28" s="74">
        <v>3066</v>
      </c>
      <c r="I28" s="74"/>
      <c r="J28" s="74">
        <v>3066</v>
      </c>
      <c r="K28" s="74">
        <v>3794</v>
      </c>
      <c r="L28" s="74">
        <v>0</v>
      </c>
      <c r="M28" s="74">
        <v>3794</v>
      </c>
      <c r="N28" s="79"/>
    </row>
    <row r="29" spans="1:14" s="61" customFormat="1" ht="32.25" customHeight="1">
      <c r="A29" s="77" t="s">
        <v>63</v>
      </c>
      <c r="B29" s="74">
        <v>48210.67</v>
      </c>
      <c r="C29" s="74"/>
      <c r="D29" s="74">
        <v>48210.67</v>
      </c>
      <c r="E29" s="78">
        <v>1292</v>
      </c>
      <c r="F29" s="74">
        <v>-44.72</v>
      </c>
      <c r="G29" s="74">
        <v>1247.28</v>
      </c>
      <c r="H29" s="74">
        <v>12705</v>
      </c>
      <c r="I29" s="74"/>
      <c r="J29" s="74">
        <v>12705</v>
      </c>
      <c r="K29" s="74">
        <v>13997</v>
      </c>
      <c r="L29" s="74">
        <v>-44.72</v>
      </c>
      <c r="M29" s="74">
        <v>13952.28</v>
      </c>
      <c r="N29" s="79"/>
    </row>
    <row r="30" spans="1:14" s="61" customFormat="1" ht="32.25" customHeight="1">
      <c r="A30" s="77" t="s">
        <v>64</v>
      </c>
      <c r="B30" s="74">
        <v>528982</v>
      </c>
      <c r="C30" s="74">
        <v>-498.46</v>
      </c>
      <c r="D30" s="74">
        <v>528483.54</v>
      </c>
      <c r="E30" s="78">
        <v>1220</v>
      </c>
      <c r="F30" s="74"/>
      <c r="G30" s="74">
        <v>1220</v>
      </c>
      <c r="H30" s="74">
        <v>119132</v>
      </c>
      <c r="I30" s="74"/>
      <c r="J30" s="74">
        <v>119132</v>
      </c>
      <c r="K30" s="74">
        <v>120352</v>
      </c>
      <c r="L30" s="74">
        <v>0</v>
      </c>
      <c r="M30" s="74">
        <v>120352</v>
      </c>
      <c r="N30" s="79"/>
    </row>
    <row r="31" spans="1:14" s="61" customFormat="1" ht="32.25" customHeight="1">
      <c r="A31" s="77" t="s">
        <v>65</v>
      </c>
      <c r="B31" s="74">
        <v>342564</v>
      </c>
      <c r="C31" s="74"/>
      <c r="D31" s="74">
        <v>342564</v>
      </c>
      <c r="E31" s="75">
        <v>548</v>
      </c>
      <c r="F31" s="74"/>
      <c r="G31" s="74">
        <v>548</v>
      </c>
      <c r="H31" s="74">
        <v>72964</v>
      </c>
      <c r="I31" s="74"/>
      <c r="J31" s="74">
        <v>72964</v>
      </c>
      <c r="K31" s="74">
        <v>73512</v>
      </c>
      <c r="L31" s="74">
        <v>0</v>
      </c>
      <c r="M31" s="74">
        <v>73512</v>
      </c>
      <c r="N31" s="79"/>
    </row>
    <row r="32" spans="1:14" s="61" customFormat="1" ht="32.25" customHeight="1">
      <c r="A32" s="77" t="s">
        <v>66</v>
      </c>
      <c r="B32" s="74"/>
      <c r="C32" s="74"/>
      <c r="D32" s="84">
        <v>0</v>
      </c>
      <c r="E32" s="75">
        <v>0</v>
      </c>
      <c r="F32" s="74"/>
      <c r="G32" s="74">
        <v>0</v>
      </c>
      <c r="H32" s="74"/>
      <c r="I32" s="74"/>
      <c r="J32" s="74">
        <v>0</v>
      </c>
      <c r="K32" s="74">
        <v>0</v>
      </c>
      <c r="L32" s="74">
        <v>0</v>
      </c>
      <c r="M32" s="74">
        <v>0</v>
      </c>
      <c r="N32" s="79"/>
    </row>
    <row r="33" spans="1:14" ht="32.25" customHeight="1">
      <c r="A33" s="57" t="s">
        <v>32</v>
      </c>
      <c r="B33" s="57" t="s">
        <v>33</v>
      </c>
      <c r="C33" s="58"/>
      <c r="D33" s="59"/>
      <c r="E33" s="80" t="s">
        <v>34</v>
      </c>
      <c r="F33" s="57"/>
      <c r="G33" s="58"/>
      <c r="H33" s="58"/>
      <c r="I33" s="58"/>
      <c r="J33" s="58"/>
      <c r="K33" s="58"/>
      <c r="L33" s="58"/>
      <c r="M33" s="58"/>
      <c r="N33" s="60"/>
    </row>
    <row r="34" spans="1:14" ht="32.25" customHeight="1">
      <c r="A34" s="62"/>
      <c r="B34" s="63"/>
      <c r="C34" s="64"/>
      <c r="D34" s="64"/>
      <c r="E34" s="81" t="s">
        <v>35</v>
      </c>
      <c r="F34" s="66"/>
      <c r="G34" s="66"/>
      <c r="H34" s="65" t="s">
        <v>36</v>
      </c>
      <c r="I34" s="66"/>
      <c r="J34" s="66"/>
      <c r="K34" s="65" t="s">
        <v>37</v>
      </c>
      <c r="L34" s="66"/>
      <c r="M34" s="66"/>
      <c r="N34" s="67" t="s">
        <v>38</v>
      </c>
    </row>
    <row r="35" spans="1:14" ht="32.25" customHeight="1">
      <c r="A35" s="68" t="s">
        <v>39</v>
      </c>
      <c r="B35" s="69" t="s">
        <v>40</v>
      </c>
      <c r="C35" s="70" t="s">
        <v>41</v>
      </c>
      <c r="D35" s="70" t="s">
        <v>42</v>
      </c>
      <c r="E35" s="82" t="s">
        <v>40</v>
      </c>
      <c r="F35" s="70" t="s">
        <v>41</v>
      </c>
      <c r="G35" s="70" t="s">
        <v>42</v>
      </c>
      <c r="H35" s="70" t="s">
        <v>40</v>
      </c>
      <c r="I35" s="70" t="s">
        <v>41</v>
      </c>
      <c r="J35" s="70" t="s">
        <v>42</v>
      </c>
      <c r="K35" s="70" t="s">
        <v>40</v>
      </c>
      <c r="L35" s="70" t="s">
        <v>41</v>
      </c>
      <c r="M35" s="71" t="s">
        <v>42</v>
      </c>
      <c r="N35" s="72"/>
    </row>
    <row r="36" spans="1:14" s="61" customFormat="1" ht="32.25" customHeight="1">
      <c r="A36" s="77" t="s">
        <v>67</v>
      </c>
      <c r="B36" s="74">
        <v>54220.4</v>
      </c>
      <c r="C36" s="74"/>
      <c r="D36" s="74">
        <v>54220.4</v>
      </c>
      <c r="E36" s="75">
        <v>65</v>
      </c>
      <c r="F36" s="74"/>
      <c r="G36" s="74">
        <v>65</v>
      </c>
      <c r="H36" s="74">
        <v>13628</v>
      </c>
      <c r="I36" s="74"/>
      <c r="J36" s="74">
        <v>13628</v>
      </c>
      <c r="K36" s="74">
        <v>13693</v>
      </c>
      <c r="L36" s="74">
        <v>0</v>
      </c>
      <c r="M36" s="74">
        <v>13693</v>
      </c>
      <c r="N36" s="79"/>
    </row>
    <row r="37" spans="1:14" s="61" customFormat="1" ht="32.25" customHeight="1">
      <c r="A37" s="77" t="s">
        <v>68</v>
      </c>
      <c r="B37" s="74">
        <v>55974</v>
      </c>
      <c r="C37" s="74">
        <v>-678.48</v>
      </c>
      <c r="D37" s="74">
        <v>55295.519999999997</v>
      </c>
      <c r="E37" s="78">
        <v>5740.77</v>
      </c>
      <c r="F37" s="74">
        <v>-76.400000000000006</v>
      </c>
      <c r="G37" s="74">
        <v>5664.3700000000008</v>
      </c>
      <c r="H37" s="74">
        <v>11081</v>
      </c>
      <c r="I37" s="74"/>
      <c r="J37" s="74">
        <v>11081</v>
      </c>
      <c r="K37" s="74">
        <v>16821.77</v>
      </c>
      <c r="L37" s="74">
        <v>-76.400000000000006</v>
      </c>
      <c r="M37" s="74">
        <v>16745.37</v>
      </c>
      <c r="N37" s="79"/>
    </row>
    <row r="38" spans="1:14" s="61" customFormat="1" ht="32.25" customHeight="1">
      <c r="A38" s="77" t="s">
        <v>69</v>
      </c>
      <c r="B38" s="74">
        <v>39991</v>
      </c>
      <c r="C38" s="74"/>
      <c r="D38" s="74">
        <v>39991</v>
      </c>
      <c r="E38" s="75">
        <v>0</v>
      </c>
      <c r="F38" s="74"/>
      <c r="G38" s="74">
        <v>0</v>
      </c>
      <c r="H38" s="74">
        <v>7028</v>
      </c>
      <c r="I38" s="74"/>
      <c r="J38" s="74">
        <v>7028</v>
      </c>
      <c r="K38" s="74">
        <v>7028</v>
      </c>
      <c r="L38" s="74">
        <v>0</v>
      </c>
      <c r="M38" s="74">
        <v>7028</v>
      </c>
      <c r="N38" s="79"/>
    </row>
    <row r="39" spans="1:14" s="61" customFormat="1" ht="32.25" customHeight="1">
      <c r="A39" s="77" t="s">
        <v>70</v>
      </c>
      <c r="B39" s="74">
        <v>5295</v>
      </c>
      <c r="C39" s="74"/>
      <c r="D39" s="74">
        <v>5295</v>
      </c>
      <c r="E39" s="75">
        <v>32</v>
      </c>
      <c r="F39" s="74"/>
      <c r="G39" s="74">
        <v>32</v>
      </c>
      <c r="H39" s="74">
        <v>5179</v>
      </c>
      <c r="I39" s="74"/>
      <c r="J39" s="74">
        <v>5179</v>
      </c>
      <c r="K39" s="74">
        <v>5211</v>
      </c>
      <c r="L39" s="74">
        <v>0</v>
      </c>
      <c r="M39" s="74">
        <v>5211</v>
      </c>
      <c r="N39" s="79"/>
    </row>
    <row r="40" spans="1:14" s="61" customFormat="1" ht="32.25" customHeight="1">
      <c r="A40" s="77" t="s">
        <v>71</v>
      </c>
      <c r="B40" s="74">
        <v>10567</v>
      </c>
      <c r="C40" s="74"/>
      <c r="D40" s="74">
        <v>10567</v>
      </c>
      <c r="E40" s="75">
        <v>0</v>
      </c>
      <c r="F40" s="74"/>
      <c r="G40" s="74">
        <v>0</v>
      </c>
      <c r="H40" s="74">
        <v>10193</v>
      </c>
      <c r="I40" s="74"/>
      <c r="J40" s="74">
        <v>10193</v>
      </c>
      <c r="K40" s="74">
        <v>10193</v>
      </c>
      <c r="L40" s="74">
        <v>0</v>
      </c>
      <c r="M40" s="74">
        <v>10193</v>
      </c>
      <c r="N40" s="79"/>
    </row>
    <row r="41" spans="1:14" s="61" customFormat="1" ht="32.25" customHeight="1">
      <c r="A41" s="77" t="s">
        <v>72</v>
      </c>
      <c r="B41" s="74">
        <v>35227</v>
      </c>
      <c r="C41" s="74"/>
      <c r="D41" s="74">
        <v>35227</v>
      </c>
      <c r="E41" s="75">
        <v>0</v>
      </c>
      <c r="F41" s="74"/>
      <c r="G41" s="74">
        <v>0</v>
      </c>
      <c r="H41" s="74">
        <v>10354</v>
      </c>
      <c r="I41" s="74"/>
      <c r="J41" s="74">
        <v>10354</v>
      </c>
      <c r="K41" s="74">
        <v>10354</v>
      </c>
      <c r="L41" s="74">
        <v>0</v>
      </c>
      <c r="M41" s="74">
        <v>10354</v>
      </c>
      <c r="N41" s="79"/>
    </row>
    <row r="42" spans="1:14" s="61" customFormat="1" ht="32.25" customHeight="1">
      <c r="A42" s="77" t="s">
        <v>73</v>
      </c>
      <c r="B42" s="74">
        <v>27734</v>
      </c>
      <c r="C42" s="74"/>
      <c r="D42" s="74">
        <v>27734</v>
      </c>
      <c r="E42" s="78">
        <v>5295</v>
      </c>
      <c r="F42" s="74"/>
      <c r="G42" s="74">
        <v>5295</v>
      </c>
      <c r="H42" s="74">
        <v>897</v>
      </c>
      <c r="I42" s="74"/>
      <c r="J42" s="74">
        <v>897</v>
      </c>
      <c r="K42" s="74">
        <v>6192</v>
      </c>
      <c r="L42" s="74">
        <v>0</v>
      </c>
      <c r="M42" s="74">
        <v>6192</v>
      </c>
      <c r="N42" s="79"/>
    </row>
    <row r="43" spans="1:14" s="61" customFormat="1" ht="32.25" customHeight="1">
      <c r="A43" s="77" t="s">
        <v>74</v>
      </c>
      <c r="B43" s="74">
        <v>0</v>
      </c>
      <c r="C43" s="74"/>
      <c r="D43" s="74">
        <v>0</v>
      </c>
      <c r="E43" s="75">
        <v>0</v>
      </c>
      <c r="F43" s="74"/>
      <c r="G43" s="74">
        <v>0</v>
      </c>
      <c r="H43" s="74">
        <v>3</v>
      </c>
      <c r="I43" s="74"/>
      <c r="J43" s="74">
        <v>3</v>
      </c>
      <c r="K43" s="74">
        <v>3</v>
      </c>
      <c r="L43" s="74">
        <v>0</v>
      </c>
      <c r="M43" s="74">
        <v>3</v>
      </c>
      <c r="N43" s="79"/>
    </row>
    <row r="44" spans="1:14" s="61" customFormat="1" ht="32.25" customHeight="1">
      <c r="A44" s="77" t="s">
        <v>75</v>
      </c>
      <c r="B44" s="74">
        <v>1028</v>
      </c>
      <c r="C44" s="74"/>
      <c r="D44" s="74">
        <v>1028</v>
      </c>
      <c r="E44" s="75">
        <v>66</v>
      </c>
      <c r="F44" s="74"/>
      <c r="G44" s="74">
        <v>66</v>
      </c>
      <c r="H44" s="74">
        <v>0</v>
      </c>
      <c r="I44" s="74"/>
      <c r="J44" s="74">
        <v>0</v>
      </c>
      <c r="K44" s="74">
        <v>66</v>
      </c>
      <c r="L44" s="74">
        <v>0</v>
      </c>
      <c r="M44" s="74">
        <v>66</v>
      </c>
      <c r="N44" s="79"/>
    </row>
    <row r="45" spans="1:14" s="61" customFormat="1" ht="32.25" customHeight="1">
      <c r="A45" s="77" t="s">
        <v>76</v>
      </c>
      <c r="B45" s="74">
        <v>160566</v>
      </c>
      <c r="C45" s="74">
        <v>12026.85</v>
      </c>
      <c r="D45" s="74">
        <v>172592.85</v>
      </c>
      <c r="E45" s="75">
        <v>675</v>
      </c>
      <c r="F45" s="74"/>
      <c r="G45" s="74">
        <v>675</v>
      </c>
      <c r="H45" s="74">
        <v>34919</v>
      </c>
      <c r="I45" s="74">
        <v>774.8</v>
      </c>
      <c r="J45" s="74">
        <v>35693.800000000003</v>
      </c>
      <c r="K45" s="74">
        <v>35594</v>
      </c>
      <c r="L45" s="74">
        <v>774.8</v>
      </c>
      <c r="M45" s="74">
        <v>36368.800000000003</v>
      </c>
      <c r="N45" s="79"/>
    </row>
    <row r="46" spans="1:14" s="61" customFormat="1" ht="32.25" customHeight="1">
      <c r="A46" s="77" t="s">
        <v>77</v>
      </c>
      <c r="B46" s="74">
        <v>224028</v>
      </c>
      <c r="C46" s="74">
        <v>478.74</v>
      </c>
      <c r="D46" s="74">
        <v>224506.74</v>
      </c>
      <c r="E46" s="75">
        <v>0</v>
      </c>
      <c r="F46" s="74"/>
      <c r="G46" s="74">
        <v>0</v>
      </c>
      <c r="H46" s="74">
        <v>0</v>
      </c>
      <c r="I46" s="74"/>
      <c r="J46" s="74">
        <v>0</v>
      </c>
      <c r="K46" s="74">
        <v>0</v>
      </c>
      <c r="L46" s="74">
        <v>0</v>
      </c>
      <c r="M46" s="74">
        <v>0</v>
      </c>
      <c r="N46" s="79"/>
    </row>
    <row r="47" spans="1:14" s="61" customFormat="1" ht="32.25" customHeight="1">
      <c r="A47" s="77" t="s">
        <v>78</v>
      </c>
      <c r="B47" s="74">
        <v>28737</v>
      </c>
      <c r="C47" s="74"/>
      <c r="D47" s="74">
        <v>28737</v>
      </c>
      <c r="E47" s="75">
        <v>0</v>
      </c>
      <c r="F47" s="74"/>
      <c r="G47" s="74">
        <v>0</v>
      </c>
      <c r="H47" s="74">
        <v>0</v>
      </c>
      <c r="I47" s="74"/>
      <c r="J47" s="74">
        <v>0</v>
      </c>
      <c r="K47" s="74">
        <v>0</v>
      </c>
      <c r="L47" s="74">
        <v>0</v>
      </c>
      <c r="M47" s="74">
        <v>0</v>
      </c>
      <c r="N47" s="79"/>
    </row>
    <row r="48" spans="1:14" s="61" customFormat="1" ht="32.25" customHeight="1">
      <c r="A48" s="77" t="s">
        <v>79</v>
      </c>
      <c r="B48" s="74">
        <v>143585</v>
      </c>
      <c r="C48" s="74">
        <v>8095</v>
      </c>
      <c r="D48" s="74">
        <v>151680</v>
      </c>
      <c r="E48" s="75">
        <v>0</v>
      </c>
      <c r="F48" s="74"/>
      <c r="G48" s="74">
        <v>0</v>
      </c>
      <c r="H48" s="74">
        <v>0</v>
      </c>
      <c r="I48" s="74"/>
      <c r="J48" s="74">
        <v>0</v>
      </c>
      <c r="K48" s="74">
        <v>0</v>
      </c>
      <c r="L48" s="74">
        <v>0</v>
      </c>
      <c r="M48" s="74">
        <v>0</v>
      </c>
      <c r="N48" s="79"/>
    </row>
    <row r="49" spans="1:14" ht="32.25" customHeight="1">
      <c r="A49" s="57" t="s">
        <v>32</v>
      </c>
      <c r="B49" s="57" t="s">
        <v>33</v>
      </c>
      <c r="C49" s="58"/>
      <c r="D49" s="59"/>
      <c r="E49" s="80" t="s">
        <v>34</v>
      </c>
      <c r="F49" s="57"/>
      <c r="G49" s="58"/>
      <c r="H49" s="58"/>
      <c r="I49" s="58"/>
      <c r="J49" s="58"/>
      <c r="K49" s="58"/>
      <c r="L49" s="58"/>
      <c r="M49" s="58"/>
      <c r="N49" s="60"/>
    </row>
    <row r="50" spans="1:14" ht="32.25" customHeight="1">
      <c r="A50" s="62"/>
      <c r="B50" s="63"/>
      <c r="C50" s="64"/>
      <c r="D50" s="64"/>
      <c r="E50" s="81" t="s">
        <v>35</v>
      </c>
      <c r="F50" s="66"/>
      <c r="G50" s="66"/>
      <c r="H50" s="65" t="s">
        <v>36</v>
      </c>
      <c r="I50" s="66"/>
      <c r="J50" s="66"/>
      <c r="K50" s="65" t="s">
        <v>37</v>
      </c>
      <c r="L50" s="66"/>
      <c r="M50" s="66"/>
      <c r="N50" s="67" t="s">
        <v>38</v>
      </c>
    </row>
    <row r="51" spans="1:14" ht="32.25" customHeight="1">
      <c r="A51" s="68" t="s">
        <v>39</v>
      </c>
      <c r="B51" s="69" t="s">
        <v>40</v>
      </c>
      <c r="C51" s="70" t="s">
        <v>41</v>
      </c>
      <c r="D51" s="70" t="s">
        <v>42</v>
      </c>
      <c r="E51" s="82" t="s">
        <v>40</v>
      </c>
      <c r="F51" s="70" t="s">
        <v>41</v>
      </c>
      <c r="G51" s="70" t="s">
        <v>42</v>
      </c>
      <c r="H51" s="70" t="s">
        <v>40</v>
      </c>
      <c r="I51" s="70" t="s">
        <v>41</v>
      </c>
      <c r="J51" s="70" t="s">
        <v>42</v>
      </c>
      <c r="K51" s="70" t="s">
        <v>40</v>
      </c>
      <c r="L51" s="70" t="s">
        <v>41</v>
      </c>
      <c r="M51" s="71" t="s">
        <v>42</v>
      </c>
      <c r="N51" s="72"/>
    </row>
    <row r="52" spans="1:14" s="61" customFormat="1" ht="32.25" customHeight="1">
      <c r="A52" s="77" t="s">
        <v>80</v>
      </c>
      <c r="B52" s="74">
        <v>355349</v>
      </c>
      <c r="C52" s="74">
        <v>-11853.33</v>
      </c>
      <c r="D52" s="74">
        <v>343495.67</v>
      </c>
      <c r="E52" s="75">
        <v>0</v>
      </c>
      <c r="F52" s="74">
        <v>0</v>
      </c>
      <c r="G52" s="74">
        <v>0</v>
      </c>
      <c r="H52" s="74">
        <v>0</v>
      </c>
      <c r="I52" s="74">
        <v>0</v>
      </c>
      <c r="J52" s="74">
        <v>0</v>
      </c>
      <c r="K52" s="74">
        <v>0</v>
      </c>
      <c r="L52" s="74">
        <v>0</v>
      </c>
      <c r="M52" s="74">
        <v>0</v>
      </c>
      <c r="N52" s="79"/>
    </row>
    <row r="53" spans="1:14" s="61" customFormat="1" ht="32.25" customHeight="1">
      <c r="A53" s="77" t="s">
        <v>81</v>
      </c>
      <c r="B53" s="74">
        <v>32456</v>
      </c>
      <c r="C53" s="74">
        <v>-12563.19</v>
      </c>
      <c r="D53" s="74">
        <v>19892.809999999998</v>
      </c>
      <c r="E53" s="75">
        <v>0</v>
      </c>
      <c r="F53" s="74"/>
      <c r="G53" s="74">
        <v>0</v>
      </c>
      <c r="H53" s="74"/>
      <c r="I53" s="74"/>
      <c r="J53" s="74">
        <v>0</v>
      </c>
      <c r="K53" s="74">
        <v>0</v>
      </c>
      <c r="L53" s="74">
        <v>0</v>
      </c>
      <c r="M53" s="74">
        <v>0</v>
      </c>
      <c r="N53" s="79"/>
    </row>
    <row r="54" spans="1:14" s="61" customFormat="1" ht="32.25" customHeight="1">
      <c r="A54" s="77" t="s">
        <v>82</v>
      </c>
      <c r="B54" s="74">
        <v>242919</v>
      </c>
      <c r="C54" s="74">
        <v>-288.14</v>
      </c>
      <c r="D54" s="74">
        <v>242630.86</v>
      </c>
      <c r="E54" s="75">
        <v>0</v>
      </c>
      <c r="F54" s="74"/>
      <c r="G54" s="74">
        <v>0</v>
      </c>
      <c r="H54" s="74">
        <v>0</v>
      </c>
      <c r="I54" s="74"/>
      <c r="J54" s="74">
        <v>0</v>
      </c>
      <c r="K54" s="74">
        <v>0</v>
      </c>
      <c r="L54" s="74">
        <v>0</v>
      </c>
      <c r="M54" s="74">
        <v>0</v>
      </c>
      <c r="N54" s="79"/>
    </row>
    <row r="55" spans="1:14" s="61" customFormat="1" ht="32.25" customHeight="1">
      <c r="A55" s="77" t="s">
        <v>83</v>
      </c>
      <c r="B55" s="74">
        <v>50977</v>
      </c>
      <c r="C55" s="74"/>
      <c r="D55" s="74">
        <v>50977</v>
      </c>
      <c r="E55" s="75">
        <v>0</v>
      </c>
      <c r="F55" s="74"/>
      <c r="G55" s="74">
        <v>0</v>
      </c>
      <c r="H55" s="74">
        <v>0</v>
      </c>
      <c r="I55" s="74"/>
      <c r="J55" s="74">
        <v>0</v>
      </c>
      <c r="K55" s="74">
        <v>0</v>
      </c>
      <c r="L55" s="74">
        <v>0</v>
      </c>
      <c r="M55" s="74">
        <v>0</v>
      </c>
      <c r="N55" s="79"/>
    </row>
    <row r="56" spans="1:14" s="61" customFormat="1" ht="32.25" customHeight="1">
      <c r="A56" s="77" t="s">
        <v>84</v>
      </c>
      <c r="B56" s="74">
        <v>28997</v>
      </c>
      <c r="C56" s="74">
        <v>998</v>
      </c>
      <c r="D56" s="74">
        <v>29995</v>
      </c>
      <c r="E56" s="75">
        <v>0</v>
      </c>
      <c r="F56" s="74"/>
      <c r="G56" s="74">
        <v>0</v>
      </c>
      <c r="H56" s="74">
        <v>0</v>
      </c>
      <c r="I56" s="74"/>
      <c r="J56" s="74">
        <v>0</v>
      </c>
      <c r="K56" s="74">
        <v>0</v>
      </c>
      <c r="L56" s="74">
        <v>0</v>
      </c>
      <c r="M56" s="74">
        <v>0</v>
      </c>
      <c r="N56" s="79"/>
    </row>
    <row r="57" spans="1:14" s="61" customFormat="1" ht="32.25" customHeight="1">
      <c r="A57" s="77"/>
      <c r="B57" s="74">
        <v>0</v>
      </c>
      <c r="C57" s="74"/>
      <c r="D57" s="74">
        <v>0</v>
      </c>
      <c r="E57" s="75">
        <v>0</v>
      </c>
      <c r="F57" s="74"/>
      <c r="G57" s="74">
        <v>0</v>
      </c>
      <c r="H57" s="74">
        <v>0</v>
      </c>
      <c r="I57" s="74"/>
      <c r="J57" s="74">
        <v>0</v>
      </c>
      <c r="K57" s="74">
        <v>0</v>
      </c>
      <c r="L57" s="74"/>
      <c r="M57" s="74">
        <v>0</v>
      </c>
      <c r="N57" s="79"/>
    </row>
    <row r="58" spans="1:14" s="61" customFormat="1" ht="32.25" customHeight="1">
      <c r="A58" s="77" t="s">
        <v>85</v>
      </c>
      <c r="B58" s="74">
        <v>4478243.67</v>
      </c>
      <c r="C58" s="74">
        <v>-10376.139999999998</v>
      </c>
      <c r="D58" s="74">
        <v>4467867.5299999993</v>
      </c>
      <c r="E58" s="78">
        <v>21249.35</v>
      </c>
      <c r="F58" s="74">
        <v>-73.510000000000005</v>
      </c>
      <c r="G58" s="74">
        <v>21175.840000000004</v>
      </c>
      <c r="H58" s="74">
        <v>429300.14</v>
      </c>
      <c r="I58" s="74">
        <v>2105.2399999999998</v>
      </c>
      <c r="J58" s="74">
        <v>431405.38</v>
      </c>
      <c r="K58" s="74">
        <v>450549.49</v>
      </c>
      <c r="L58" s="74">
        <v>2031.7299999999996</v>
      </c>
      <c r="M58" s="74">
        <v>452581.22000000003</v>
      </c>
      <c r="N58" s="79"/>
    </row>
    <row r="59" spans="1:14" s="61" customFormat="1" ht="32.25" customHeight="1">
      <c r="A59" s="77" t="s">
        <v>86</v>
      </c>
      <c r="B59" s="74">
        <v>92776</v>
      </c>
      <c r="C59" s="74"/>
      <c r="D59" s="74">
        <v>92776</v>
      </c>
      <c r="E59" s="75">
        <v>0</v>
      </c>
      <c r="F59" s="74"/>
      <c r="G59" s="74">
        <v>0</v>
      </c>
      <c r="H59" s="74">
        <v>29771</v>
      </c>
      <c r="I59" s="74"/>
      <c r="J59" s="74">
        <v>29771</v>
      </c>
      <c r="K59" s="74">
        <v>29771</v>
      </c>
      <c r="L59" s="74">
        <v>0</v>
      </c>
      <c r="M59" s="74">
        <v>29771</v>
      </c>
      <c r="N59" s="79"/>
    </row>
    <row r="60" spans="1:14" s="61" customFormat="1" ht="32.25" customHeight="1">
      <c r="A60" s="77" t="s">
        <v>87</v>
      </c>
      <c r="B60" s="74">
        <v>2712</v>
      </c>
      <c r="C60" s="74"/>
      <c r="D60" s="74">
        <v>2712</v>
      </c>
      <c r="E60" s="75">
        <v>69</v>
      </c>
      <c r="F60" s="74"/>
      <c r="G60" s="74">
        <v>69</v>
      </c>
      <c r="H60" s="74">
        <v>400</v>
      </c>
      <c r="I60" s="74"/>
      <c r="J60" s="74">
        <v>400</v>
      </c>
      <c r="K60" s="74">
        <v>469</v>
      </c>
      <c r="L60" s="74">
        <v>0</v>
      </c>
      <c r="M60" s="74">
        <v>469</v>
      </c>
      <c r="N60" s="79"/>
    </row>
    <row r="61" spans="1:14" s="61" customFormat="1" ht="32.25" customHeight="1">
      <c r="A61" s="77" t="s">
        <v>88</v>
      </c>
      <c r="B61" s="74"/>
      <c r="C61" s="74"/>
      <c r="D61" s="74">
        <v>0</v>
      </c>
      <c r="E61" s="75">
        <v>0</v>
      </c>
      <c r="F61" s="74"/>
      <c r="G61" s="74">
        <v>0</v>
      </c>
      <c r="H61" s="74"/>
      <c r="I61" s="74"/>
      <c r="J61" s="74">
        <v>0</v>
      </c>
      <c r="K61" s="74">
        <v>0</v>
      </c>
      <c r="L61" s="74">
        <v>0</v>
      </c>
      <c r="M61" s="74">
        <v>0</v>
      </c>
      <c r="N61" s="79"/>
    </row>
    <row r="62" spans="1:14" s="61" customFormat="1" ht="32.25" customHeight="1">
      <c r="A62" s="77" t="s">
        <v>90</v>
      </c>
      <c r="B62" s="74">
        <v>4573731.67</v>
      </c>
      <c r="C62" s="83">
        <v>-10376.139999999998</v>
      </c>
      <c r="D62" s="74">
        <v>4563355.5299999993</v>
      </c>
      <c r="E62" s="78">
        <v>21318.35</v>
      </c>
      <c r="F62" s="74">
        <v>-73.510000000000005</v>
      </c>
      <c r="G62" s="74">
        <v>21244.840000000004</v>
      </c>
      <c r="H62" s="74">
        <v>459471.14</v>
      </c>
      <c r="I62" s="74">
        <v>2105.2399999999998</v>
      </c>
      <c r="J62" s="74">
        <v>461576.38</v>
      </c>
      <c r="K62" s="74">
        <v>480789.49</v>
      </c>
      <c r="L62" s="74">
        <v>2031.7299999999996</v>
      </c>
      <c r="M62" s="74">
        <v>482821.22000000003</v>
      </c>
      <c r="N62" s="79"/>
    </row>
    <row r="63" spans="1:14" ht="35.15" customHeight="1">
      <c r="A63" s="56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</row>
  </sheetData>
  <phoneticPr fontId="2"/>
  <pageMargins left="0.59055118110236227" right="0.59055118110236227" top="0.78740157480314965" bottom="0.78740157480314965" header="0.51181102362204722" footer="0.51181102362204722"/>
  <pageSetup paperSize="9" scale="97" fitToHeight="4" pageOrder="overThenDown" orientation="landscape" r:id="rId1"/>
  <headerFooter alignWithMargins="0"/>
  <rowBreaks count="3" manualBreakCount="3">
    <brk id="16" max="13" man="1"/>
    <brk id="32" max="13" man="1"/>
    <brk id="48" max="1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90A4F-8828-48F4-9BB7-5CD99FFCCE32}">
  <dimension ref="A1:J53"/>
  <sheetViews>
    <sheetView view="pageBreakPreview" zoomScale="70" zoomScaleNormal="70" zoomScaleSheetLayoutView="70" workbookViewId="0"/>
  </sheetViews>
  <sheetFormatPr defaultColWidth="9" defaultRowHeight="24.9" customHeight="1"/>
  <cols>
    <col min="1" max="1" width="40" style="86" customWidth="1"/>
    <col min="2" max="2" width="24.90625" style="86" customWidth="1"/>
    <col min="3" max="3" width="5.1796875" style="86" customWidth="1"/>
    <col min="4" max="4" width="24.90625" style="86" customWidth="1"/>
    <col min="5" max="5" width="5.1796875" style="86" customWidth="1"/>
    <col min="6" max="6" width="24.90625" style="86" customWidth="1"/>
    <col min="7" max="7" width="5.1796875" style="86" customWidth="1"/>
    <col min="8" max="8" width="13.08984375" style="88" bestFit="1" customWidth="1"/>
    <col min="9" max="16384" width="9" style="86"/>
  </cols>
  <sheetData>
    <row r="1" spans="1:7" ht="24.75" customHeight="1">
      <c r="A1" s="85" t="s">
        <v>91</v>
      </c>
      <c r="D1" s="87"/>
    </row>
    <row r="2" spans="1:7" ht="25.5" customHeight="1">
      <c r="A2" s="89" t="s">
        <v>92</v>
      </c>
      <c r="B2" s="163" t="s">
        <v>93</v>
      </c>
      <c r="C2" s="164"/>
      <c r="D2" s="163" t="s">
        <v>94</v>
      </c>
      <c r="E2" s="164"/>
      <c r="F2" s="163" t="s">
        <v>95</v>
      </c>
      <c r="G2" s="164"/>
    </row>
    <row r="3" spans="1:7" ht="25.5" customHeight="1">
      <c r="A3" s="89" t="s">
        <v>96</v>
      </c>
      <c r="B3" s="90">
        <v>1503.35</v>
      </c>
      <c r="C3" s="91" t="s">
        <v>97</v>
      </c>
      <c r="D3" s="92">
        <v>-4</v>
      </c>
      <c r="E3" s="91" t="s">
        <v>97</v>
      </c>
      <c r="F3" s="90">
        <f>B3+D3</f>
        <v>1499.35</v>
      </c>
      <c r="G3" s="91" t="s">
        <v>97</v>
      </c>
    </row>
    <row r="4" spans="1:7" ht="25.5" customHeight="1">
      <c r="B4" s="85"/>
      <c r="C4" s="85"/>
      <c r="D4" s="93"/>
      <c r="E4" s="85"/>
      <c r="F4" s="85"/>
      <c r="G4" s="85"/>
    </row>
    <row r="5" spans="1:7" ht="24.75" customHeight="1">
      <c r="A5" s="85" t="s">
        <v>98</v>
      </c>
      <c r="B5" s="85"/>
      <c r="C5" s="85"/>
      <c r="D5" s="85"/>
      <c r="E5" s="85"/>
      <c r="F5" s="85"/>
      <c r="G5" s="85"/>
    </row>
    <row r="6" spans="1:7" ht="25.5" customHeight="1">
      <c r="A6" s="89" t="s">
        <v>92</v>
      </c>
      <c r="B6" s="163" t="s">
        <v>93</v>
      </c>
      <c r="C6" s="164"/>
      <c r="D6" s="163" t="s">
        <v>94</v>
      </c>
      <c r="E6" s="164"/>
      <c r="F6" s="163" t="s">
        <v>95</v>
      </c>
      <c r="G6" s="164"/>
    </row>
    <row r="7" spans="1:7" ht="25.5" customHeight="1">
      <c r="A7" s="89" t="s">
        <v>99</v>
      </c>
      <c r="B7" s="94">
        <v>162050</v>
      </c>
      <c r="C7" s="91" t="s">
        <v>100</v>
      </c>
      <c r="D7" s="94"/>
      <c r="E7" s="91" t="s">
        <v>100</v>
      </c>
      <c r="F7" s="94">
        <v>162050</v>
      </c>
      <c r="G7" s="91" t="s">
        <v>100</v>
      </c>
    </row>
    <row r="8" spans="1:7" ht="25.5" customHeight="1">
      <c r="B8" s="85"/>
      <c r="C8" s="85"/>
      <c r="D8" s="85"/>
      <c r="E8" s="85"/>
      <c r="F8" s="85"/>
      <c r="G8" s="85"/>
    </row>
    <row r="9" spans="1:7" ht="24.75" customHeight="1">
      <c r="A9" s="85" t="s">
        <v>101</v>
      </c>
      <c r="B9" s="85"/>
      <c r="C9" s="85"/>
      <c r="D9" s="85"/>
      <c r="E9" s="85"/>
      <c r="F9" s="85"/>
      <c r="G9" s="85"/>
    </row>
    <row r="10" spans="1:7" ht="25.5" customHeight="1">
      <c r="A10" s="89" t="s">
        <v>92</v>
      </c>
      <c r="B10" s="163" t="s">
        <v>93</v>
      </c>
      <c r="C10" s="164"/>
      <c r="D10" s="163" t="s">
        <v>94</v>
      </c>
      <c r="E10" s="164"/>
      <c r="F10" s="163" t="s">
        <v>95</v>
      </c>
      <c r="G10" s="164"/>
    </row>
    <row r="11" spans="1:7" ht="25.5" customHeight="1">
      <c r="A11" s="95" t="s">
        <v>102</v>
      </c>
      <c r="B11" s="94">
        <v>7980</v>
      </c>
      <c r="C11" s="91" t="s">
        <v>100</v>
      </c>
      <c r="D11" s="96"/>
      <c r="E11" s="91" t="s">
        <v>100</v>
      </c>
      <c r="F11" s="94">
        <v>7980</v>
      </c>
      <c r="G11" s="91" t="s">
        <v>100</v>
      </c>
    </row>
    <row r="12" spans="1:7" ht="25.5" customHeight="1">
      <c r="A12" s="95" t="s">
        <v>103</v>
      </c>
      <c r="B12" s="94">
        <v>280</v>
      </c>
      <c r="C12" s="91"/>
      <c r="D12" s="96"/>
      <c r="E12" s="91"/>
      <c r="F12" s="94">
        <v>280</v>
      </c>
      <c r="G12" s="91"/>
    </row>
    <row r="13" spans="1:7" ht="25.5" customHeight="1">
      <c r="A13" s="95" t="s">
        <v>104</v>
      </c>
      <c r="B13" s="94">
        <v>14570</v>
      </c>
      <c r="C13" s="91"/>
      <c r="D13" s="96">
        <v>646</v>
      </c>
      <c r="E13" s="91"/>
      <c r="F13" s="94">
        <f>B13+D13</f>
        <v>15216</v>
      </c>
      <c r="G13" s="91"/>
    </row>
    <row r="14" spans="1:7" ht="25.5" customHeight="1">
      <c r="A14" s="97" t="s">
        <v>105</v>
      </c>
      <c r="B14" s="94">
        <v>1528</v>
      </c>
      <c r="C14" s="91"/>
      <c r="D14" s="96"/>
      <c r="E14" s="91"/>
      <c r="F14" s="94">
        <v>1528</v>
      </c>
      <c r="G14" s="91"/>
    </row>
    <row r="15" spans="1:7" ht="25.5" customHeight="1">
      <c r="A15" s="95" t="s">
        <v>106</v>
      </c>
      <c r="B15" s="94">
        <v>2500</v>
      </c>
      <c r="C15" s="91"/>
      <c r="D15" s="96"/>
      <c r="E15" s="91"/>
      <c r="F15" s="94">
        <v>2500</v>
      </c>
      <c r="G15" s="91"/>
    </row>
    <row r="16" spans="1:7" ht="25.5" customHeight="1">
      <c r="A16" s="97" t="s">
        <v>107</v>
      </c>
      <c r="B16" s="94">
        <v>1439</v>
      </c>
      <c r="C16" s="91"/>
      <c r="D16" s="96"/>
      <c r="E16" s="91"/>
      <c r="F16" s="94">
        <v>1439</v>
      </c>
      <c r="G16" s="91"/>
    </row>
    <row r="17" spans="1:10" ht="25.5" customHeight="1">
      <c r="A17" s="98" t="s">
        <v>108</v>
      </c>
      <c r="B17" s="94">
        <v>1000</v>
      </c>
      <c r="C17" s="91"/>
      <c r="D17" s="96"/>
      <c r="E17" s="91"/>
      <c r="F17" s="94">
        <v>1000</v>
      </c>
      <c r="G17" s="91"/>
    </row>
    <row r="18" spans="1:10" ht="25.5" customHeight="1">
      <c r="A18" s="95" t="s">
        <v>109</v>
      </c>
      <c r="B18" s="94">
        <v>1341611</v>
      </c>
      <c r="C18" s="91"/>
      <c r="D18" s="96">
        <v>30700</v>
      </c>
      <c r="E18" s="91"/>
      <c r="F18" s="94">
        <f>B18+D18</f>
        <v>1372311</v>
      </c>
      <c r="G18" s="91"/>
    </row>
    <row r="19" spans="1:10" ht="25.5" customHeight="1">
      <c r="A19" s="95" t="s">
        <v>110</v>
      </c>
      <c r="B19" s="94">
        <v>21000</v>
      </c>
      <c r="C19" s="91"/>
      <c r="D19" s="96"/>
      <c r="E19" s="91"/>
      <c r="F19" s="94">
        <v>21000</v>
      </c>
      <c r="G19" s="91"/>
    </row>
    <row r="20" spans="1:10" ht="25.5" customHeight="1">
      <c r="A20" s="99"/>
      <c r="B20" s="100"/>
      <c r="C20" s="101"/>
      <c r="D20" s="102"/>
      <c r="E20" s="101"/>
      <c r="F20" s="100"/>
      <c r="G20" s="101"/>
    </row>
    <row r="21" spans="1:10" ht="25.5" customHeight="1">
      <c r="A21" s="89" t="s">
        <v>92</v>
      </c>
      <c r="B21" s="163" t="s">
        <v>93</v>
      </c>
      <c r="C21" s="164"/>
      <c r="D21" s="163" t="s">
        <v>94</v>
      </c>
      <c r="E21" s="164"/>
      <c r="F21" s="163" t="s">
        <v>95</v>
      </c>
      <c r="G21" s="164"/>
    </row>
    <row r="22" spans="1:10" ht="25.5" customHeight="1">
      <c r="A22" s="95" t="s">
        <v>111</v>
      </c>
      <c r="B22" s="103">
        <v>4384</v>
      </c>
      <c r="C22" s="104" t="s">
        <v>100</v>
      </c>
      <c r="D22" s="105"/>
      <c r="E22" s="104" t="s">
        <v>100</v>
      </c>
      <c r="F22" s="103">
        <v>4384</v>
      </c>
      <c r="G22" s="104" t="s">
        <v>100</v>
      </c>
    </row>
    <row r="23" spans="1:10" ht="25.5" customHeight="1">
      <c r="A23" s="97" t="s">
        <v>112</v>
      </c>
      <c r="B23" s="94">
        <v>300</v>
      </c>
      <c r="C23" s="91"/>
      <c r="D23" s="96"/>
      <c r="E23" s="91"/>
      <c r="F23" s="94">
        <v>300</v>
      </c>
      <c r="G23" s="91"/>
    </row>
    <row r="24" spans="1:10" ht="25.5" customHeight="1">
      <c r="A24" s="97" t="s">
        <v>113</v>
      </c>
      <c r="B24" s="94">
        <v>2788</v>
      </c>
      <c r="C24" s="91"/>
      <c r="D24" s="96"/>
      <c r="E24" s="91"/>
      <c r="F24" s="94">
        <v>2788</v>
      </c>
      <c r="G24" s="91"/>
    </row>
    <row r="25" spans="1:10" ht="25.5" customHeight="1">
      <c r="A25" s="97" t="s">
        <v>114</v>
      </c>
      <c r="B25" s="94">
        <v>4390</v>
      </c>
      <c r="C25" s="91"/>
      <c r="D25" s="96"/>
      <c r="E25" s="91"/>
      <c r="F25" s="94">
        <v>4390</v>
      </c>
      <c r="G25" s="91"/>
    </row>
    <row r="26" spans="1:10" ht="25.5" customHeight="1">
      <c r="A26" s="106" t="s">
        <v>115</v>
      </c>
      <c r="B26" s="103">
        <v>100</v>
      </c>
      <c r="C26" s="104"/>
      <c r="D26" s="105"/>
      <c r="E26" s="104"/>
      <c r="F26" s="103">
        <v>100</v>
      </c>
      <c r="G26" s="104"/>
    </row>
    <row r="27" spans="1:10" ht="25.5" customHeight="1">
      <c r="A27" s="97" t="s">
        <v>116</v>
      </c>
      <c r="B27" s="94">
        <v>10000</v>
      </c>
      <c r="C27" s="91"/>
      <c r="D27" s="96"/>
      <c r="E27" s="91"/>
      <c r="F27" s="94">
        <v>10000</v>
      </c>
      <c r="G27" s="91"/>
    </row>
    <row r="28" spans="1:10" ht="25.5" customHeight="1">
      <c r="A28" s="106" t="s">
        <v>117</v>
      </c>
      <c r="B28" s="103">
        <v>1098</v>
      </c>
      <c r="C28" s="104"/>
      <c r="D28" s="105"/>
      <c r="E28" s="104"/>
      <c r="F28" s="103">
        <v>1098</v>
      </c>
      <c r="G28" s="104"/>
    </row>
    <row r="29" spans="1:10" ht="25.5" customHeight="1">
      <c r="A29" s="106" t="s">
        <v>118</v>
      </c>
      <c r="B29" s="103">
        <v>4500</v>
      </c>
      <c r="C29" s="104"/>
      <c r="D29" s="105"/>
      <c r="E29" s="104"/>
      <c r="F29" s="103">
        <v>4500</v>
      </c>
      <c r="G29" s="104"/>
    </row>
    <row r="30" spans="1:10" ht="25.5" customHeight="1">
      <c r="A30" s="106" t="s">
        <v>119</v>
      </c>
      <c r="B30" s="103">
        <v>2562677</v>
      </c>
      <c r="C30" s="104"/>
      <c r="D30" s="105">
        <v>58266</v>
      </c>
      <c r="E30" s="104"/>
      <c r="F30" s="103">
        <f>B30+D30</f>
        <v>2620943</v>
      </c>
      <c r="G30" s="104"/>
      <c r="J30" s="86" t="s">
        <v>120</v>
      </c>
    </row>
    <row r="31" spans="1:10" ht="12.75" customHeight="1">
      <c r="A31" s="106" t="s">
        <v>121</v>
      </c>
      <c r="B31" s="165">
        <v>250</v>
      </c>
      <c r="C31" s="167"/>
      <c r="D31" s="169"/>
      <c r="E31" s="167"/>
      <c r="F31" s="165">
        <v>250</v>
      </c>
      <c r="G31" s="167"/>
    </row>
    <row r="32" spans="1:10" ht="12.75" customHeight="1">
      <c r="A32" s="107" t="s">
        <v>122</v>
      </c>
      <c r="B32" s="166"/>
      <c r="C32" s="168"/>
      <c r="D32" s="170"/>
      <c r="E32" s="168"/>
      <c r="F32" s="166"/>
      <c r="G32" s="168"/>
    </row>
    <row r="33" spans="1:7" ht="25.5" customHeight="1">
      <c r="A33" s="97" t="s">
        <v>123</v>
      </c>
      <c r="B33" s="94">
        <v>210000</v>
      </c>
      <c r="C33" s="91"/>
      <c r="D33" s="96"/>
      <c r="E33" s="91"/>
      <c r="F33" s="94">
        <v>210000</v>
      </c>
      <c r="G33" s="91"/>
    </row>
    <row r="34" spans="1:7" ht="25.5" customHeight="1">
      <c r="A34" s="106" t="s">
        <v>124</v>
      </c>
      <c r="B34" s="103">
        <v>2132000</v>
      </c>
      <c r="C34" s="104"/>
      <c r="D34" s="105"/>
      <c r="E34" s="104"/>
      <c r="F34" s="103">
        <v>2132000</v>
      </c>
      <c r="G34" s="104"/>
    </row>
    <row r="35" spans="1:7" ht="25.5" customHeight="1">
      <c r="A35" s="106" t="s">
        <v>125</v>
      </c>
      <c r="B35" s="103">
        <v>6000</v>
      </c>
      <c r="C35" s="104"/>
      <c r="D35" s="105"/>
      <c r="E35" s="104"/>
      <c r="F35" s="103">
        <v>6000</v>
      </c>
      <c r="G35" s="104"/>
    </row>
    <row r="36" spans="1:7" ht="25.5" customHeight="1">
      <c r="A36" s="95" t="s">
        <v>126</v>
      </c>
      <c r="B36" s="108">
        <v>10000</v>
      </c>
      <c r="C36" s="109"/>
      <c r="D36" s="96"/>
      <c r="E36" s="109"/>
      <c r="F36" s="108">
        <v>10000</v>
      </c>
      <c r="G36" s="109"/>
    </row>
    <row r="37" spans="1:7" ht="25.5" customHeight="1">
      <c r="A37" s="97" t="s">
        <v>127</v>
      </c>
      <c r="B37" s="108">
        <v>3800</v>
      </c>
      <c r="C37" s="109"/>
      <c r="D37" s="96"/>
      <c r="E37" s="109"/>
      <c r="F37" s="110">
        <f>B37+D37</f>
        <v>3800</v>
      </c>
      <c r="G37" s="109"/>
    </row>
    <row r="38" spans="1:7" ht="25.5" customHeight="1">
      <c r="A38" s="97" t="s">
        <v>128</v>
      </c>
      <c r="B38" s="108">
        <v>200000</v>
      </c>
      <c r="C38" s="91"/>
      <c r="D38" s="96"/>
      <c r="E38" s="91"/>
      <c r="F38" s="110">
        <f>B38+D38</f>
        <v>200000</v>
      </c>
      <c r="G38" s="91"/>
    </row>
    <row r="39" spans="1:7" ht="25.5" customHeight="1">
      <c r="A39" s="99"/>
      <c r="B39" s="111"/>
      <c r="C39" s="101"/>
      <c r="D39" s="102"/>
      <c r="E39" s="101"/>
      <c r="F39" s="111"/>
      <c r="G39" s="101"/>
    </row>
    <row r="40" spans="1:7" ht="25.5" customHeight="1">
      <c r="A40" s="99"/>
      <c r="B40" s="111"/>
      <c r="C40" s="101"/>
      <c r="D40" s="102"/>
      <c r="E40" s="101"/>
      <c r="F40" s="111"/>
      <c r="G40" s="101"/>
    </row>
    <row r="41" spans="1:7" ht="25.5" customHeight="1">
      <c r="A41" s="112"/>
      <c r="B41" s="112"/>
      <c r="C41" s="112"/>
      <c r="D41" s="112"/>
      <c r="E41" s="112"/>
      <c r="F41" s="112"/>
      <c r="G41" s="112"/>
    </row>
    <row r="42" spans="1:7" ht="25.5" customHeight="1">
      <c r="A42" s="85" t="s">
        <v>129</v>
      </c>
      <c r="B42" s="85"/>
      <c r="C42" s="85"/>
      <c r="D42" s="162" t="s">
        <v>130</v>
      </c>
      <c r="E42" s="162"/>
      <c r="F42" s="162"/>
      <c r="G42" s="162"/>
    </row>
    <row r="43" spans="1:7" ht="25.5" customHeight="1">
      <c r="A43" s="89" t="s">
        <v>131</v>
      </c>
      <c r="B43" s="163" t="s">
        <v>132</v>
      </c>
      <c r="C43" s="164"/>
      <c r="D43" s="163" t="s">
        <v>133</v>
      </c>
      <c r="E43" s="164"/>
      <c r="F43" s="163" t="s">
        <v>134</v>
      </c>
      <c r="G43" s="164"/>
    </row>
    <row r="44" spans="1:7" ht="25.5" customHeight="1">
      <c r="A44" s="89" t="s">
        <v>135</v>
      </c>
      <c r="B44" s="94">
        <v>7</v>
      </c>
      <c r="C44" s="91" t="s">
        <v>136</v>
      </c>
      <c r="D44" s="113">
        <f>F44-B44</f>
        <v>0</v>
      </c>
      <c r="E44" s="91" t="s">
        <v>136</v>
      </c>
      <c r="F44" s="94">
        <v>7</v>
      </c>
      <c r="G44" s="91" t="s">
        <v>136</v>
      </c>
    </row>
    <row r="45" spans="1:7" ht="25.5" customHeight="1">
      <c r="A45" s="89" t="s">
        <v>137</v>
      </c>
      <c r="B45" s="94">
        <v>8</v>
      </c>
      <c r="C45" s="91"/>
      <c r="D45" s="113">
        <f>F45-B45</f>
        <v>-2</v>
      </c>
      <c r="E45" s="91"/>
      <c r="F45" s="94">
        <v>6</v>
      </c>
      <c r="G45" s="91"/>
    </row>
    <row r="46" spans="1:7" ht="25.5" customHeight="1">
      <c r="A46" s="89" t="s">
        <v>138</v>
      </c>
      <c r="B46" s="94">
        <v>127</v>
      </c>
      <c r="C46" s="91"/>
      <c r="D46" s="113">
        <f>F46-B46</f>
        <v>1</v>
      </c>
      <c r="E46" s="91"/>
      <c r="F46" s="94">
        <v>128</v>
      </c>
      <c r="G46" s="91"/>
    </row>
    <row r="47" spans="1:7" ht="25.5" customHeight="1">
      <c r="A47" s="89" t="s">
        <v>139</v>
      </c>
      <c r="B47" s="94">
        <v>720</v>
      </c>
      <c r="C47" s="91"/>
      <c r="D47" s="113">
        <f>F47-B47</f>
        <v>78</v>
      </c>
      <c r="E47" s="91"/>
      <c r="F47" s="94">
        <v>798</v>
      </c>
      <c r="G47" s="91"/>
    </row>
    <row r="48" spans="1:7" ht="25.5" customHeight="1">
      <c r="A48" s="89" t="s">
        <v>140</v>
      </c>
      <c r="B48" s="113">
        <f>SUM(B44:B47)</f>
        <v>862</v>
      </c>
      <c r="C48" s="91"/>
      <c r="D48" s="113">
        <f>SUM(D44:D47)</f>
        <v>77</v>
      </c>
      <c r="E48" s="91"/>
      <c r="F48" s="94">
        <f>SUM(F44:F47)</f>
        <v>939</v>
      </c>
      <c r="G48" s="91"/>
    </row>
    <row r="49" spans="1:7" ht="24.9" customHeight="1">
      <c r="B49" s="85"/>
      <c r="C49" s="85"/>
      <c r="D49" s="85"/>
      <c r="E49" s="85"/>
      <c r="F49" s="85"/>
      <c r="G49" s="85"/>
    </row>
    <row r="50" spans="1:7" ht="25.5" customHeight="1">
      <c r="B50" s="85"/>
      <c r="C50" s="85"/>
      <c r="D50" s="85"/>
      <c r="E50" s="85"/>
      <c r="F50" s="85"/>
      <c r="G50" s="85"/>
    </row>
    <row r="51" spans="1:7" ht="25.5" customHeight="1">
      <c r="A51" s="85" t="s">
        <v>141</v>
      </c>
      <c r="B51" s="85"/>
      <c r="C51" s="85"/>
      <c r="D51" s="162"/>
      <c r="E51" s="162"/>
      <c r="F51" s="162"/>
      <c r="G51" s="162"/>
    </row>
    <row r="52" spans="1:7" ht="25.5" customHeight="1">
      <c r="A52" s="89" t="s">
        <v>131</v>
      </c>
      <c r="B52" s="163" t="s">
        <v>132</v>
      </c>
      <c r="C52" s="164"/>
      <c r="D52" s="163" t="s">
        <v>133</v>
      </c>
      <c r="E52" s="164"/>
      <c r="F52" s="163" t="s">
        <v>134</v>
      </c>
      <c r="G52" s="164"/>
    </row>
    <row r="53" spans="1:7" ht="25.5" customHeight="1">
      <c r="A53" s="89" t="s">
        <v>142</v>
      </c>
      <c r="B53" s="94">
        <v>866722000</v>
      </c>
      <c r="C53" s="91" t="s">
        <v>143</v>
      </c>
      <c r="D53" s="113">
        <f>F53-B53</f>
        <v>-15172000</v>
      </c>
      <c r="E53" s="91" t="s">
        <v>143</v>
      </c>
      <c r="F53" s="94">
        <v>851550000</v>
      </c>
      <c r="G53" s="91" t="s">
        <v>143</v>
      </c>
    </row>
  </sheetData>
  <mergeCells count="26">
    <mergeCell ref="B2:C2"/>
    <mergeCell ref="D2:E2"/>
    <mergeCell ref="F2:G2"/>
    <mergeCell ref="B6:C6"/>
    <mergeCell ref="D6:E6"/>
    <mergeCell ref="F6:G6"/>
    <mergeCell ref="B10:C10"/>
    <mergeCell ref="D10:E10"/>
    <mergeCell ref="F10:G10"/>
    <mergeCell ref="B21:C21"/>
    <mergeCell ref="D21:E21"/>
    <mergeCell ref="F21:G21"/>
    <mergeCell ref="B52:C52"/>
    <mergeCell ref="D52:E52"/>
    <mergeCell ref="F52:G52"/>
    <mergeCell ref="B31:B32"/>
    <mergeCell ref="C31:C32"/>
    <mergeCell ref="D31:D32"/>
    <mergeCell ref="E31:E32"/>
    <mergeCell ref="F31:F32"/>
    <mergeCell ref="G31:G32"/>
    <mergeCell ref="D42:G42"/>
    <mergeCell ref="B43:C43"/>
    <mergeCell ref="D43:E43"/>
    <mergeCell ref="F43:G43"/>
    <mergeCell ref="D51:G51"/>
  </mergeCells>
  <phoneticPr fontId="2"/>
  <pageMargins left="0.78740157480314965" right="0.70866141732283472" top="0.98425196850393704" bottom="0.78740157480314965" header="0.51181102362204722" footer="0.51181102362204722"/>
  <pageSetup paperSize="9" orientation="landscape" r:id="rId1"/>
  <headerFooter scaleWithDoc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01AED-FE6E-49A1-BDB8-F40B6F205DE2}">
  <sheetPr>
    <pageSetUpPr fitToPage="1"/>
  </sheetPr>
  <dimension ref="A1:I238"/>
  <sheetViews>
    <sheetView showZeros="0" view="pageBreakPreview" zoomScale="70" zoomScaleNormal="70" zoomScaleSheetLayoutView="70" workbookViewId="0">
      <selection activeCell="P57" sqref="P57"/>
    </sheetView>
  </sheetViews>
  <sheetFormatPr defaultColWidth="9" defaultRowHeight="24.9" customHeight="1"/>
  <cols>
    <col min="1" max="1" width="37.36328125" style="114" customWidth="1"/>
    <col min="2" max="2" width="25" style="114" customWidth="1"/>
    <col min="3" max="3" width="4.36328125" style="114" customWidth="1"/>
    <col min="4" max="4" width="25" style="114" customWidth="1"/>
    <col min="5" max="5" width="4.36328125" style="114" customWidth="1"/>
    <col min="6" max="6" width="25" style="114" customWidth="1"/>
    <col min="7" max="7" width="4.36328125" style="114" customWidth="1"/>
    <col min="8" max="8" width="9" style="114"/>
    <col min="9" max="9" width="26.6328125" style="114" bestFit="1" customWidth="1"/>
    <col min="10" max="10" width="13.90625" style="114" customWidth="1"/>
    <col min="11" max="16384" width="9" style="114"/>
  </cols>
  <sheetData>
    <row r="1" spans="1:7" ht="22.5" customHeight="1">
      <c r="A1" s="114" t="s">
        <v>144</v>
      </c>
      <c r="B1" s="115"/>
      <c r="G1" s="116"/>
    </row>
    <row r="2" spans="1:7" ht="22.5" customHeight="1">
      <c r="A2" s="114" t="s">
        <v>145</v>
      </c>
      <c r="G2" s="116"/>
    </row>
    <row r="3" spans="1:7" ht="22.5" customHeight="1">
      <c r="A3" s="114" t="s">
        <v>146</v>
      </c>
      <c r="G3" s="116"/>
    </row>
    <row r="4" spans="1:7" s="119" customFormat="1" ht="24.9" customHeight="1">
      <c r="A4" s="117" t="s">
        <v>147</v>
      </c>
      <c r="B4" s="171" t="s">
        <v>93</v>
      </c>
      <c r="C4" s="175"/>
      <c r="D4" s="171" t="s">
        <v>148</v>
      </c>
      <c r="E4" s="175"/>
      <c r="F4" s="171" t="s">
        <v>95</v>
      </c>
      <c r="G4" s="175"/>
    </row>
    <row r="5" spans="1:7" s="119" customFormat="1" ht="24.9" customHeight="1">
      <c r="A5" s="117" t="s">
        <v>149</v>
      </c>
      <c r="B5" s="120">
        <v>2579287</v>
      </c>
      <c r="C5" s="121" t="s">
        <v>100</v>
      </c>
      <c r="D5" s="120">
        <v>-206914</v>
      </c>
      <c r="E5" s="121" t="s">
        <v>100</v>
      </c>
      <c r="F5" s="120">
        <v>2372373</v>
      </c>
      <c r="G5" s="121" t="s">
        <v>100</v>
      </c>
    </row>
    <row r="6" spans="1:7" ht="24.9" customHeight="1">
      <c r="A6" s="117" t="s">
        <v>150</v>
      </c>
      <c r="B6" s="120">
        <v>991600</v>
      </c>
      <c r="C6" s="121"/>
      <c r="D6" s="120">
        <v>0</v>
      </c>
      <c r="E6" s="121"/>
      <c r="F6" s="120">
        <v>991600</v>
      </c>
      <c r="G6" s="121"/>
    </row>
    <row r="7" spans="1:7" ht="24.9" customHeight="1">
      <c r="A7" s="117" t="s">
        <v>89</v>
      </c>
      <c r="B7" s="120">
        <v>3570887</v>
      </c>
      <c r="C7" s="121"/>
      <c r="D7" s="120">
        <v>-206914</v>
      </c>
      <c r="E7" s="121"/>
      <c r="F7" s="120">
        <v>3363973</v>
      </c>
      <c r="G7" s="121"/>
    </row>
    <row r="8" spans="1:7" ht="22.5" customHeight="1">
      <c r="C8" s="116"/>
      <c r="E8" s="116"/>
      <c r="G8" s="116"/>
    </row>
    <row r="9" spans="1:7" ht="22.5" customHeight="1">
      <c r="A9" s="114" t="s">
        <v>151</v>
      </c>
      <c r="C9" s="116"/>
      <c r="E9" s="116"/>
      <c r="G9" s="116"/>
    </row>
    <row r="10" spans="1:7" ht="24.9" customHeight="1">
      <c r="A10" s="117" t="s">
        <v>152</v>
      </c>
      <c r="B10" s="171" t="s">
        <v>93</v>
      </c>
      <c r="C10" s="175"/>
      <c r="D10" s="171" t="s">
        <v>148</v>
      </c>
      <c r="E10" s="175"/>
      <c r="F10" s="171" t="s">
        <v>95</v>
      </c>
      <c r="G10" s="175"/>
    </row>
    <row r="11" spans="1:7" ht="24.9" customHeight="1">
      <c r="A11" s="117" t="s">
        <v>153</v>
      </c>
      <c r="B11" s="120">
        <v>1227</v>
      </c>
      <c r="C11" s="121" t="s">
        <v>154</v>
      </c>
      <c r="D11" s="120">
        <v>10002</v>
      </c>
      <c r="E11" s="121" t="s">
        <v>154</v>
      </c>
      <c r="F11" s="120">
        <v>11229</v>
      </c>
      <c r="G11" s="121" t="s">
        <v>154</v>
      </c>
    </row>
    <row r="12" spans="1:7" ht="22.5" customHeight="1">
      <c r="C12" s="116"/>
      <c r="E12" s="116"/>
      <c r="G12" s="116"/>
    </row>
    <row r="13" spans="1:7" ht="22.5" customHeight="1">
      <c r="A13" s="114" t="s">
        <v>155</v>
      </c>
      <c r="C13" s="116"/>
      <c r="E13" s="116"/>
      <c r="G13" s="116"/>
    </row>
    <row r="14" spans="1:7" ht="24.9" customHeight="1">
      <c r="A14" s="117" t="s">
        <v>152</v>
      </c>
      <c r="B14" s="171" t="s">
        <v>93</v>
      </c>
      <c r="C14" s="175"/>
      <c r="D14" s="171" t="s">
        <v>148</v>
      </c>
      <c r="E14" s="175"/>
      <c r="F14" s="171" t="s">
        <v>95</v>
      </c>
      <c r="G14" s="175"/>
    </row>
    <row r="15" spans="1:7" ht="24.9" customHeight="1">
      <c r="A15" s="117" t="s">
        <v>153</v>
      </c>
      <c r="B15" s="120">
        <v>913</v>
      </c>
      <c r="C15" s="121" t="s">
        <v>154</v>
      </c>
      <c r="D15" s="120">
        <v>-912</v>
      </c>
      <c r="E15" s="121" t="s">
        <v>154</v>
      </c>
      <c r="F15" s="120">
        <v>1</v>
      </c>
      <c r="G15" s="121" t="s">
        <v>154</v>
      </c>
    </row>
    <row r="16" spans="1:7" ht="22.5" customHeight="1">
      <c r="C16" s="116"/>
      <c r="E16" s="116"/>
      <c r="G16" s="116"/>
    </row>
    <row r="17" spans="1:7" ht="22.5" customHeight="1">
      <c r="A17" s="114" t="s">
        <v>156</v>
      </c>
      <c r="C17" s="116"/>
      <c r="E17" s="116"/>
      <c r="G17" s="116"/>
    </row>
    <row r="18" spans="1:7" ht="24.9" customHeight="1">
      <c r="A18" s="117" t="s">
        <v>152</v>
      </c>
      <c r="B18" s="171" t="s">
        <v>93</v>
      </c>
      <c r="C18" s="175"/>
      <c r="D18" s="171" t="s">
        <v>148</v>
      </c>
      <c r="E18" s="175"/>
      <c r="F18" s="171" t="s">
        <v>95</v>
      </c>
      <c r="G18" s="175"/>
    </row>
    <row r="19" spans="1:7" ht="24.9" customHeight="1">
      <c r="A19" s="117" t="s">
        <v>153</v>
      </c>
      <c r="B19" s="120">
        <v>4433</v>
      </c>
      <c r="C19" s="121" t="s">
        <v>154</v>
      </c>
      <c r="D19" s="120">
        <v>-4427</v>
      </c>
      <c r="E19" s="121" t="s">
        <v>154</v>
      </c>
      <c r="F19" s="120">
        <v>6</v>
      </c>
      <c r="G19" s="121" t="s">
        <v>154</v>
      </c>
    </row>
    <row r="20" spans="1:7" ht="22.5" customHeight="1">
      <c r="A20" s="122"/>
      <c r="B20" s="123"/>
      <c r="C20" s="124"/>
      <c r="D20" s="123"/>
      <c r="E20" s="124"/>
      <c r="F20" s="123"/>
      <c r="G20" s="124"/>
    </row>
    <row r="21" spans="1:7" ht="22.5" customHeight="1">
      <c r="A21" s="114" t="s">
        <v>157</v>
      </c>
      <c r="C21" s="116"/>
      <c r="E21" s="116"/>
      <c r="G21" s="116"/>
    </row>
    <row r="22" spans="1:7" ht="24.9" customHeight="1">
      <c r="A22" s="117" t="s">
        <v>152</v>
      </c>
      <c r="B22" s="171" t="s">
        <v>93</v>
      </c>
      <c r="C22" s="175"/>
      <c r="D22" s="171" t="s">
        <v>148</v>
      </c>
      <c r="E22" s="175"/>
      <c r="F22" s="171" t="s">
        <v>95</v>
      </c>
      <c r="G22" s="175"/>
    </row>
    <row r="23" spans="1:7" ht="24.9" customHeight="1">
      <c r="A23" s="117" t="s">
        <v>153</v>
      </c>
      <c r="B23" s="120">
        <v>4079</v>
      </c>
      <c r="C23" s="121" t="s">
        <v>154</v>
      </c>
      <c r="D23" s="120">
        <v>11</v>
      </c>
      <c r="E23" s="121" t="s">
        <v>154</v>
      </c>
      <c r="F23" s="120">
        <v>4090</v>
      </c>
      <c r="G23" s="121" t="s">
        <v>154</v>
      </c>
    </row>
    <row r="24" spans="1:7" ht="22.5" customHeight="1">
      <c r="A24" s="114" t="s">
        <v>158</v>
      </c>
      <c r="C24" s="116"/>
      <c r="E24" s="116"/>
      <c r="G24" s="116"/>
    </row>
    <row r="25" spans="1:7" ht="24.9" customHeight="1">
      <c r="A25" s="117" t="s">
        <v>152</v>
      </c>
      <c r="B25" s="171" t="s">
        <v>93</v>
      </c>
      <c r="C25" s="175"/>
      <c r="D25" s="171" t="s">
        <v>148</v>
      </c>
      <c r="E25" s="175"/>
      <c r="F25" s="171" t="s">
        <v>95</v>
      </c>
      <c r="G25" s="175"/>
    </row>
    <row r="26" spans="1:7" ht="24.9" customHeight="1">
      <c r="A26" s="117" t="s">
        <v>153</v>
      </c>
      <c r="B26" s="120">
        <v>1000</v>
      </c>
      <c r="C26" s="121" t="s">
        <v>154</v>
      </c>
      <c r="D26" s="120">
        <v>-1000</v>
      </c>
      <c r="E26" s="121" t="s">
        <v>154</v>
      </c>
      <c r="F26" s="125" t="s">
        <v>159</v>
      </c>
      <c r="G26" s="121" t="s">
        <v>154</v>
      </c>
    </row>
    <row r="27" spans="1:7" ht="22.5" customHeight="1">
      <c r="A27" s="122"/>
      <c r="B27" s="123"/>
      <c r="C27" s="124"/>
      <c r="D27" s="123"/>
      <c r="E27" s="124"/>
      <c r="F27" s="123"/>
      <c r="G27" s="124"/>
    </row>
    <row r="28" spans="1:7" ht="22.5" customHeight="1">
      <c r="A28" s="114" t="s">
        <v>160</v>
      </c>
      <c r="C28" s="116"/>
      <c r="E28" s="116"/>
      <c r="G28" s="116"/>
    </row>
    <row r="29" spans="1:7" ht="24.9" customHeight="1">
      <c r="A29" s="117" t="s">
        <v>152</v>
      </c>
      <c r="B29" s="171" t="s">
        <v>93</v>
      </c>
      <c r="C29" s="175"/>
      <c r="D29" s="171" t="s">
        <v>148</v>
      </c>
      <c r="E29" s="175"/>
      <c r="F29" s="171" t="s">
        <v>95</v>
      </c>
      <c r="G29" s="175"/>
    </row>
    <row r="30" spans="1:7" ht="24.9" customHeight="1">
      <c r="A30" s="117" t="s">
        <v>153</v>
      </c>
      <c r="B30" s="120">
        <v>588249</v>
      </c>
      <c r="C30" s="121" t="s">
        <v>154</v>
      </c>
      <c r="D30" s="120">
        <v>-121098</v>
      </c>
      <c r="E30" s="121" t="s">
        <v>154</v>
      </c>
      <c r="F30" s="120">
        <v>467151</v>
      </c>
      <c r="G30" s="121" t="s">
        <v>154</v>
      </c>
    </row>
    <row r="31" spans="1:7" ht="24.9" hidden="1" customHeight="1">
      <c r="A31" s="117" t="s">
        <v>150</v>
      </c>
      <c r="B31" s="120">
        <v>0</v>
      </c>
      <c r="C31" s="121"/>
      <c r="D31" s="120">
        <v>0</v>
      </c>
      <c r="E31" s="121"/>
      <c r="F31" s="120">
        <v>0</v>
      </c>
      <c r="G31" s="121"/>
    </row>
    <row r="32" spans="1:7" ht="24.9" hidden="1" customHeight="1">
      <c r="A32" s="117" t="s">
        <v>89</v>
      </c>
      <c r="B32" s="120">
        <v>588249</v>
      </c>
      <c r="C32" s="121"/>
      <c r="D32" s="120">
        <v>-121098</v>
      </c>
      <c r="E32" s="121"/>
      <c r="F32" s="120">
        <v>467151</v>
      </c>
      <c r="G32" s="121"/>
    </row>
    <row r="33" spans="1:9" ht="22.5" customHeight="1">
      <c r="C33" s="116"/>
      <c r="E33" s="116"/>
      <c r="G33" s="116"/>
    </row>
    <row r="34" spans="1:9" ht="22.5" customHeight="1">
      <c r="A34" s="114" t="s">
        <v>161</v>
      </c>
      <c r="C34" s="116"/>
      <c r="E34" s="116"/>
      <c r="G34" s="116"/>
    </row>
    <row r="35" spans="1:9" ht="24.9" customHeight="1">
      <c r="A35" s="117" t="s">
        <v>152</v>
      </c>
      <c r="B35" s="171" t="s">
        <v>93</v>
      </c>
      <c r="C35" s="175"/>
      <c r="D35" s="171" t="s">
        <v>148</v>
      </c>
      <c r="E35" s="175"/>
      <c r="F35" s="171" t="s">
        <v>95</v>
      </c>
      <c r="G35" s="175"/>
    </row>
    <row r="36" spans="1:9" ht="24.9" customHeight="1">
      <c r="A36" s="117" t="s">
        <v>153</v>
      </c>
      <c r="B36" s="120">
        <v>120430</v>
      </c>
      <c r="C36" s="121" t="s">
        <v>154</v>
      </c>
      <c r="D36" s="120">
        <v>-120429</v>
      </c>
      <c r="E36" s="121" t="s">
        <v>154</v>
      </c>
      <c r="F36" s="120">
        <v>1</v>
      </c>
      <c r="G36" s="121" t="s">
        <v>154</v>
      </c>
    </row>
    <row r="37" spans="1:9" ht="22.5" customHeight="1">
      <c r="A37" s="122"/>
      <c r="B37" s="123"/>
      <c r="C37" s="124"/>
      <c r="D37" s="123"/>
      <c r="E37" s="124"/>
      <c r="F37" s="123"/>
      <c r="G37" s="124"/>
    </row>
    <row r="38" spans="1:9" ht="22.5" customHeight="1">
      <c r="A38" s="114" t="s">
        <v>162</v>
      </c>
      <c r="C38" s="116"/>
      <c r="E38" s="116"/>
      <c r="G38" s="116"/>
    </row>
    <row r="39" spans="1:9" ht="24.9" customHeight="1">
      <c r="A39" s="117" t="s">
        <v>147</v>
      </c>
      <c r="B39" s="171" t="s">
        <v>93</v>
      </c>
      <c r="C39" s="175"/>
      <c r="D39" s="171" t="s">
        <v>148</v>
      </c>
      <c r="E39" s="175"/>
      <c r="F39" s="171" t="s">
        <v>95</v>
      </c>
      <c r="G39" s="175"/>
    </row>
    <row r="40" spans="1:9" ht="24.9" customHeight="1">
      <c r="A40" s="117" t="s">
        <v>149</v>
      </c>
      <c r="B40" s="120">
        <v>36546</v>
      </c>
      <c r="C40" s="121" t="s">
        <v>154</v>
      </c>
      <c r="D40" s="120">
        <v>-36504</v>
      </c>
      <c r="E40" s="121" t="s">
        <v>154</v>
      </c>
      <c r="F40" s="120">
        <v>42</v>
      </c>
      <c r="G40" s="121" t="s">
        <v>154</v>
      </c>
    </row>
    <row r="41" spans="1:9" ht="24.9" hidden="1" customHeight="1">
      <c r="A41" s="117" t="s">
        <v>150</v>
      </c>
      <c r="B41" s="120">
        <v>0</v>
      </c>
      <c r="C41" s="121"/>
      <c r="D41" s="120">
        <v>0</v>
      </c>
      <c r="E41" s="121"/>
      <c r="F41" s="120">
        <v>0</v>
      </c>
      <c r="G41" s="121"/>
      <c r="I41" s="114">
        <f>SUM(I38:I40)</f>
        <v>0</v>
      </c>
    </row>
    <row r="42" spans="1:9" ht="24.9" hidden="1" customHeight="1">
      <c r="A42" s="117" t="s">
        <v>89</v>
      </c>
      <c r="B42" s="120">
        <v>36546</v>
      </c>
      <c r="C42" s="121"/>
      <c r="D42" s="120">
        <v>-36504</v>
      </c>
      <c r="E42" s="121"/>
      <c r="F42" s="120">
        <v>42</v>
      </c>
      <c r="G42" s="121"/>
    </row>
    <row r="43" spans="1:9" ht="22.5" hidden="1" customHeight="1">
      <c r="C43" s="116"/>
      <c r="E43" s="116"/>
      <c r="G43" s="116"/>
    </row>
    <row r="44" spans="1:9" ht="22.5" customHeight="1">
      <c r="C44" s="116"/>
      <c r="E44" s="116"/>
      <c r="G44" s="116"/>
    </row>
    <row r="45" spans="1:9" ht="22.5" customHeight="1">
      <c r="A45" s="114" t="s">
        <v>163</v>
      </c>
      <c r="C45" s="116"/>
      <c r="E45" s="116"/>
      <c r="G45" s="116"/>
    </row>
    <row r="46" spans="1:9" ht="24.9" customHeight="1">
      <c r="A46" s="117" t="s">
        <v>152</v>
      </c>
      <c r="B46" s="171" t="s">
        <v>93</v>
      </c>
      <c r="C46" s="175"/>
      <c r="D46" s="171" t="s">
        <v>148</v>
      </c>
      <c r="E46" s="175"/>
      <c r="F46" s="171" t="s">
        <v>95</v>
      </c>
      <c r="G46" s="175"/>
    </row>
    <row r="47" spans="1:9" ht="24.9" customHeight="1">
      <c r="A47" s="117" t="s">
        <v>153</v>
      </c>
      <c r="B47" s="120">
        <v>491</v>
      </c>
      <c r="C47" s="121" t="s">
        <v>164</v>
      </c>
      <c r="D47" s="120">
        <v>1</v>
      </c>
      <c r="E47" s="121" t="s">
        <v>154</v>
      </c>
      <c r="F47" s="120">
        <v>492</v>
      </c>
      <c r="G47" s="121" t="s">
        <v>154</v>
      </c>
    </row>
    <row r="48" spans="1:9" ht="22.5" customHeight="1">
      <c r="C48" s="116"/>
      <c r="E48" s="116"/>
      <c r="G48" s="116"/>
    </row>
    <row r="49" spans="1:7" ht="22.5" customHeight="1">
      <c r="A49" s="114" t="s">
        <v>165</v>
      </c>
      <c r="C49" s="116"/>
      <c r="E49" s="116"/>
      <c r="G49" s="116"/>
    </row>
    <row r="50" spans="1:7" ht="24.9" customHeight="1">
      <c r="A50" s="117" t="s">
        <v>152</v>
      </c>
      <c r="B50" s="171" t="s">
        <v>93</v>
      </c>
      <c r="C50" s="175"/>
      <c r="D50" s="171" t="s">
        <v>148</v>
      </c>
      <c r="E50" s="175"/>
      <c r="F50" s="171" t="s">
        <v>95</v>
      </c>
      <c r="G50" s="175"/>
    </row>
    <row r="51" spans="1:7" ht="24.9" customHeight="1">
      <c r="A51" s="117" t="s">
        <v>153</v>
      </c>
      <c r="B51" s="120">
        <v>1</v>
      </c>
      <c r="C51" s="121" t="s">
        <v>164</v>
      </c>
      <c r="D51" s="120">
        <v>0</v>
      </c>
      <c r="E51" s="121" t="s">
        <v>154</v>
      </c>
      <c r="F51" s="126">
        <v>1</v>
      </c>
      <c r="G51" s="121" t="s">
        <v>154</v>
      </c>
    </row>
    <row r="52" spans="1:7" ht="22.5" customHeight="1">
      <c r="A52" s="114" t="s">
        <v>166</v>
      </c>
      <c r="C52" s="116"/>
      <c r="E52" s="116"/>
      <c r="G52" s="116"/>
    </row>
    <row r="53" spans="1:7" ht="24.9" customHeight="1">
      <c r="A53" s="117" t="s">
        <v>152</v>
      </c>
      <c r="B53" s="171" t="s">
        <v>93</v>
      </c>
      <c r="C53" s="175"/>
      <c r="D53" s="171" t="s">
        <v>148</v>
      </c>
      <c r="E53" s="175"/>
      <c r="F53" s="171" t="s">
        <v>95</v>
      </c>
      <c r="G53" s="175"/>
    </row>
    <row r="54" spans="1:7" ht="24.9" customHeight="1">
      <c r="A54" s="117" t="s">
        <v>153</v>
      </c>
      <c r="B54" s="120">
        <v>98430</v>
      </c>
      <c r="C54" s="121" t="s">
        <v>154</v>
      </c>
      <c r="D54" s="120">
        <v>2079</v>
      </c>
      <c r="E54" s="121" t="s">
        <v>154</v>
      </c>
      <c r="F54" s="120">
        <v>100509</v>
      </c>
      <c r="G54" s="121" t="s">
        <v>154</v>
      </c>
    </row>
    <row r="55" spans="1:7" ht="22.5" customHeight="1">
      <c r="C55" s="116"/>
      <c r="E55" s="116"/>
      <c r="G55" s="116"/>
    </row>
    <row r="56" spans="1:7" ht="22.5" customHeight="1">
      <c r="A56" s="114" t="s">
        <v>167</v>
      </c>
      <c r="C56" s="116"/>
      <c r="E56" s="116"/>
      <c r="G56" s="116"/>
    </row>
    <row r="57" spans="1:7" ht="24.9" customHeight="1">
      <c r="A57" s="117" t="s">
        <v>152</v>
      </c>
      <c r="B57" s="171" t="s">
        <v>93</v>
      </c>
      <c r="C57" s="175"/>
      <c r="D57" s="171" t="s">
        <v>148</v>
      </c>
      <c r="E57" s="175"/>
      <c r="F57" s="171" t="s">
        <v>95</v>
      </c>
      <c r="G57" s="175"/>
    </row>
    <row r="58" spans="1:7" ht="24.9" customHeight="1">
      <c r="A58" s="117" t="s">
        <v>153</v>
      </c>
      <c r="B58" s="120">
        <v>517872</v>
      </c>
      <c r="C58" s="121" t="s">
        <v>154</v>
      </c>
      <c r="D58" s="120">
        <v>-195583</v>
      </c>
      <c r="E58" s="121" t="s">
        <v>154</v>
      </c>
      <c r="F58" s="120">
        <v>322289</v>
      </c>
      <c r="G58" s="121" t="s">
        <v>154</v>
      </c>
    </row>
    <row r="59" spans="1:7" ht="22.5" customHeight="1">
      <c r="A59" s="122"/>
      <c r="B59" s="123"/>
      <c r="C59" s="124"/>
      <c r="D59" s="123"/>
      <c r="E59" s="124"/>
      <c r="F59" s="123"/>
      <c r="G59" s="124"/>
    </row>
    <row r="60" spans="1:7" ht="22.5" customHeight="1">
      <c r="A60" s="114" t="s">
        <v>168</v>
      </c>
      <c r="C60" s="116"/>
      <c r="E60" s="116"/>
      <c r="G60" s="116"/>
    </row>
    <row r="61" spans="1:7" ht="24.9" customHeight="1">
      <c r="A61" s="117" t="s">
        <v>152</v>
      </c>
      <c r="B61" s="171" t="s">
        <v>93</v>
      </c>
      <c r="C61" s="175"/>
      <c r="D61" s="171" t="s">
        <v>148</v>
      </c>
      <c r="E61" s="175"/>
      <c r="F61" s="171" t="s">
        <v>95</v>
      </c>
      <c r="G61" s="175"/>
    </row>
    <row r="62" spans="1:7" ht="24.9" customHeight="1">
      <c r="A62" s="117" t="s">
        <v>153</v>
      </c>
      <c r="B62" s="120">
        <v>205</v>
      </c>
      <c r="C62" s="121" t="s">
        <v>154</v>
      </c>
      <c r="D62" s="120">
        <v>58</v>
      </c>
      <c r="E62" s="121" t="s">
        <v>154</v>
      </c>
      <c r="F62" s="120">
        <v>263</v>
      </c>
      <c r="G62" s="121" t="s">
        <v>154</v>
      </c>
    </row>
    <row r="63" spans="1:7" ht="22.5" customHeight="1">
      <c r="A63" s="122"/>
      <c r="B63" s="123"/>
      <c r="C63" s="124"/>
      <c r="D63" s="123"/>
      <c r="E63" s="124"/>
      <c r="F63" s="123"/>
      <c r="G63" s="124"/>
    </row>
    <row r="64" spans="1:7" ht="22.5" customHeight="1">
      <c r="A64" s="114" t="s">
        <v>169</v>
      </c>
      <c r="C64" s="116"/>
      <c r="E64" s="116"/>
      <c r="G64" s="116"/>
    </row>
    <row r="65" spans="1:7" ht="24.9" customHeight="1">
      <c r="A65" s="117" t="s">
        <v>152</v>
      </c>
      <c r="B65" s="171" t="s">
        <v>93</v>
      </c>
      <c r="C65" s="175"/>
      <c r="D65" s="171" t="s">
        <v>148</v>
      </c>
      <c r="E65" s="175"/>
      <c r="F65" s="171" t="s">
        <v>95</v>
      </c>
      <c r="G65" s="175"/>
    </row>
    <row r="66" spans="1:7" ht="24.9" customHeight="1">
      <c r="A66" s="117" t="s">
        <v>153</v>
      </c>
      <c r="B66" s="120">
        <v>204593</v>
      </c>
      <c r="C66" s="121" t="s">
        <v>154</v>
      </c>
      <c r="D66" s="120">
        <v>242</v>
      </c>
      <c r="E66" s="121" t="s">
        <v>154</v>
      </c>
      <c r="F66" s="120">
        <v>204835</v>
      </c>
      <c r="G66" s="121" t="s">
        <v>154</v>
      </c>
    </row>
    <row r="67" spans="1:7" ht="22.5" customHeight="1">
      <c r="C67" s="116"/>
      <c r="E67" s="116"/>
      <c r="G67" s="116"/>
    </row>
    <row r="68" spans="1:7" ht="22.5" hidden="1" customHeight="1">
      <c r="A68" s="114" t="s">
        <v>170</v>
      </c>
      <c r="C68" s="116"/>
      <c r="E68" s="116"/>
      <c r="G68" s="116"/>
    </row>
    <row r="69" spans="1:7" ht="24.9" hidden="1" customHeight="1">
      <c r="A69" s="117" t="s">
        <v>152</v>
      </c>
      <c r="B69" s="171" t="s">
        <v>93</v>
      </c>
      <c r="C69" s="175"/>
      <c r="D69" s="171" t="s">
        <v>148</v>
      </c>
      <c r="E69" s="175"/>
      <c r="F69" s="171" t="s">
        <v>95</v>
      </c>
      <c r="G69" s="175"/>
    </row>
    <row r="70" spans="1:7" ht="24.9" hidden="1" customHeight="1">
      <c r="A70" s="117" t="s">
        <v>153</v>
      </c>
      <c r="B70" s="120">
        <v>0</v>
      </c>
      <c r="C70" s="121" t="s">
        <v>154</v>
      </c>
      <c r="D70" s="120">
        <v>0</v>
      </c>
      <c r="E70" s="121" t="s">
        <v>154</v>
      </c>
      <c r="F70" s="126">
        <v>0</v>
      </c>
      <c r="G70" s="121" t="s">
        <v>154</v>
      </c>
    </row>
    <row r="71" spans="1:7" ht="22.5" hidden="1" customHeight="1">
      <c r="C71" s="116"/>
      <c r="E71" s="116"/>
      <c r="G71" s="116"/>
    </row>
    <row r="72" spans="1:7" ht="22.5" customHeight="1">
      <c r="A72" s="114" t="s">
        <v>171</v>
      </c>
    </row>
    <row r="73" spans="1:7" ht="24.9" customHeight="1">
      <c r="A73" s="117" t="s">
        <v>152</v>
      </c>
      <c r="B73" s="171" t="s">
        <v>132</v>
      </c>
      <c r="C73" s="172"/>
      <c r="D73" s="171" t="s">
        <v>172</v>
      </c>
      <c r="E73" s="173"/>
      <c r="F73" s="171" t="s">
        <v>173</v>
      </c>
      <c r="G73" s="174"/>
    </row>
    <row r="74" spans="1:7" ht="24.9" customHeight="1">
      <c r="A74" s="118" t="s">
        <v>174</v>
      </c>
      <c r="B74" s="120">
        <v>1</v>
      </c>
      <c r="C74" s="121" t="s">
        <v>154</v>
      </c>
      <c r="D74" s="120">
        <v>0</v>
      </c>
      <c r="E74" s="121" t="s">
        <v>154</v>
      </c>
      <c r="F74" s="126">
        <v>1</v>
      </c>
      <c r="G74" s="121" t="s">
        <v>154</v>
      </c>
    </row>
    <row r="75" spans="1:7" ht="18.75" hidden="1" customHeight="1">
      <c r="A75" s="118" t="s">
        <v>150</v>
      </c>
      <c r="B75" s="120">
        <v>0</v>
      </c>
      <c r="C75" s="127"/>
      <c r="D75" s="128">
        <v>0</v>
      </c>
      <c r="E75" s="127"/>
      <c r="F75" s="120">
        <v>0</v>
      </c>
      <c r="G75" s="129"/>
    </row>
    <row r="76" spans="1:7" ht="18" hidden="1" customHeight="1">
      <c r="A76" s="118" t="s">
        <v>89</v>
      </c>
      <c r="B76" s="128">
        <v>1</v>
      </c>
      <c r="C76" s="127"/>
      <c r="D76" s="128">
        <v>0</v>
      </c>
      <c r="E76" s="127"/>
      <c r="F76" s="128">
        <v>1</v>
      </c>
      <c r="G76" s="129"/>
    </row>
    <row r="77" spans="1:7" ht="22.5" customHeight="1">
      <c r="A77" s="122"/>
      <c r="B77" s="130"/>
      <c r="C77" s="130"/>
      <c r="D77" s="130"/>
      <c r="E77" s="130"/>
      <c r="F77" s="130"/>
      <c r="G77" s="116"/>
    </row>
    <row r="78" spans="1:7" ht="22.5" customHeight="1">
      <c r="A78" s="114" t="s">
        <v>175</v>
      </c>
    </row>
    <row r="79" spans="1:7" ht="24.9" customHeight="1">
      <c r="A79" s="117" t="s">
        <v>152</v>
      </c>
      <c r="B79" s="171" t="s">
        <v>132</v>
      </c>
      <c r="C79" s="172"/>
      <c r="D79" s="171" t="s">
        <v>172</v>
      </c>
      <c r="E79" s="173"/>
      <c r="F79" s="171" t="s">
        <v>173</v>
      </c>
      <c r="G79" s="174"/>
    </row>
    <row r="80" spans="1:7" ht="24.9" customHeight="1">
      <c r="A80" s="118" t="s">
        <v>174</v>
      </c>
      <c r="B80" s="120">
        <v>38165</v>
      </c>
      <c r="C80" s="121" t="s">
        <v>154</v>
      </c>
      <c r="D80" s="120">
        <v>13414</v>
      </c>
      <c r="E80" s="121" t="s">
        <v>154</v>
      </c>
      <c r="F80" s="120">
        <v>51579</v>
      </c>
      <c r="G80" s="121" t="s">
        <v>154</v>
      </c>
    </row>
    <row r="81" spans="1:7" ht="22.5" customHeight="1"/>
    <row r="82" spans="1:7" ht="22.5" customHeight="1">
      <c r="A82" s="114" t="s">
        <v>176</v>
      </c>
    </row>
    <row r="83" spans="1:7" ht="24.9" customHeight="1">
      <c r="A83" s="117" t="s">
        <v>152</v>
      </c>
      <c r="B83" s="171" t="s">
        <v>132</v>
      </c>
      <c r="C83" s="172"/>
      <c r="D83" s="171" t="s">
        <v>172</v>
      </c>
      <c r="E83" s="173"/>
      <c r="F83" s="171" t="s">
        <v>173</v>
      </c>
      <c r="G83" s="174"/>
    </row>
    <row r="84" spans="1:7" ht="24.9" customHeight="1">
      <c r="A84" s="118" t="s">
        <v>174</v>
      </c>
      <c r="B84" s="120">
        <v>839395</v>
      </c>
      <c r="C84" s="121" t="s">
        <v>154</v>
      </c>
      <c r="D84" s="120">
        <v>-169960</v>
      </c>
      <c r="E84" s="121" t="s">
        <v>154</v>
      </c>
      <c r="F84" s="120">
        <v>669435</v>
      </c>
      <c r="G84" s="121" t="s">
        <v>154</v>
      </c>
    </row>
    <row r="85" spans="1:7" ht="22.5" customHeight="1">
      <c r="A85" s="118" t="s">
        <v>150</v>
      </c>
      <c r="B85" s="120">
        <v>100000</v>
      </c>
      <c r="C85" s="121"/>
      <c r="D85" s="120">
        <v>0</v>
      </c>
      <c r="E85" s="121"/>
      <c r="F85" s="120">
        <v>100000</v>
      </c>
      <c r="G85" s="121"/>
    </row>
    <row r="86" spans="1:7" ht="24.9" customHeight="1">
      <c r="A86" s="118" t="s">
        <v>89</v>
      </c>
      <c r="B86" s="120">
        <v>939395</v>
      </c>
      <c r="C86" s="121"/>
      <c r="D86" s="120">
        <v>-169960</v>
      </c>
      <c r="E86" s="121"/>
      <c r="F86" s="120">
        <v>769435</v>
      </c>
      <c r="G86" s="121"/>
    </row>
    <row r="87" spans="1:7" ht="20" customHeight="1">
      <c r="C87" s="116"/>
    </row>
    <row r="88" spans="1:7" ht="22.5" customHeight="1">
      <c r="A88" s="114" t="s">
        <v>177</v>
      </c>
    </row>
    <row r="89" spans="1:7" ht="24.9" customHeight="1">
      <c r="A89" s="117" t="s">
        <v>152</v>
      </c>
      <c r="B89" s="171" t="s">
        <v>132</v>
      </c>
      <c r="C89" s="172"/>
      <c r="D89" s="171" t="s">
        <v>172</v>
      </c>
      <c r="E89" s="173"/>
      <c r="F89" s="171" t="s">
        <v>173</v>
      </c>
      <c r="G89" s="174"/>
    </row>
    <row r="90" spans="1:7" ht="24.9" customHeight="1">
      <c r="A90" s="118" t="s">
        <v>174</v>
      </c>
      <c r="B90" s="120">
        <v>0</v>
      </c>
      <c r="C90" s="121" t="s">
        <v>154</v>
      </c>
      <c r="D90" s="120">
        <v>38000</v>
      </c>
      <c r="E90" s="121" t="s">
        <v>154</v>
      </c>
      <c r="F90" s="120">
        <v>38000</v>
      </c>
      <c r="G90" s="121" t="s">
        <v>154</v>
      </c>
    </row>
    <row r="91" spans="1:7" ht="22.5" customHeight="1"/>
    <row r="92" spans="1:7" ht="20" customHeight="1">
      <c r="C92" s="116"/>
    </row>
    <row r="93" spans="1:7" ht="20" customHeight="1">
      <c r="C93" s="116"/>
    </row>
    <row r="94" spans="1:7" ht="20" customHeight="1">
      <c r="C94" s="116"/>
    </row>
    <row r="95" spans="1:7" ht="20" customHeight="1">
      <c r="C95" s="116"/>
    </row>
    <row r="96" spans="1:7" ht="20" customHeight="1">
      <c r="C96" s="116"/>
    </row>
    <row r="97" spans="3:3" ht="24.9" customHeight="1">
      <c r="C97" s="116"/>
    </row>
    <row r="98" spans="3:3" ht="24.9" customHeight="1">
      <c r="C98" s="116"/>
    </row>
    <row r="99" spans="3:3" ht="24.9" customHeight="1">
      <c r="C99" s="116"/>
    </row>
    <row r="100" spans="3:3" ht="24.9" customHeight="1">
      <c r="C100" s="116"/>
    </row>
    <row r="101" spans="3:3" ht="24.9" customHeight="1">
      <c r="C101" s="116"/>
    </row>
    <row r="102" spans="3:3" ht="24.9" customHeight="1">
      <c r="C102" s="116"/>
    </row>
    <row r="103" spans="3:3" ht="24.9" customHeight="1">
      <c r="C103" s="116"/>
    </row>
    <row r="104" spans="3:3" ht="24.9" customHeight="1">
      <c r="C104" s="116"/>
    </row>
    <row r="105" spans="3:3" ht="24.9" customHeight="1">
      <c r="C105" s="116"/>
    </row>
    <row r="106" spans="3:3" ht="24.9" customHeight="1">
      <c r="C106" s="116"/>
    </row>
    <row r="107" spans="3:3" ht="24.9" customHeight="1">
      <c r="C107" s="116"/>
    </row>
    <row r="108" spans="3:3" ht="24.9" customHeight="1">
      <c r="C108" s="116"/>
    </row>
    <row r="109" spans="3:3" ht="24.9" customHeight="1">
      <c r="C109" s="116"/>
    </row>
    <row r="110" spans="3:3" ht="24.9" customHeight="1">
      <c r="C110" s="116"/>
    </row>
    <row r="111" spans="3:3" ht="24.9" customHeight="1">
      <c r="C111" s="116"/>
    </row>
    <row r="112" spans="3:3" ht="24.9" customHeight="1">
      <c r="C112" s="116"/>
    </row>
    <row r="113" spans="3:3" ht="24.9" customHeight="1">
      <c r="C113" s="116"/>
    </row>
    <row r="114" spans="3:3" ht="24.9" customHeight="1">
      <c r="C114" s="116"/>
    </row>
    <row r="115" spans="3:3" ht="24.9" customHeight="1">
      <c r="C115" s="116"/>
    </row>
    <row r="116" spans="3:3" ht="24.9" customHeight="1">
      <c r="C116" s="116"/>
    </row>
    <row r="117" spans="3:3" ht="24.9" customHeight="1">
      <c r="C117" s="116"/>
    </row>
    <row r="118" spans="3:3" ht="24.9" customHeight="1">
      <c r="C118" s="116"/>
    </row>
    <row r="119" spans="3:3" ht="24.9" customHeight="1">
      <c r="C119" s="116"/>
    </row>
    <row r="120" spans="3:3" ht="24.9" customHeight="1">
      <c r="C120" s="116"/>
    </row>
    <row r="121" spans="3:3" ht="24.9" customHeight="1">
      <c r="C121" s="116"/>
    </row>
    <row r="122" spans="3:3" ht="24.9" customHeight="1">
      <c r="C122" s="116"/>
    </row>
    <row r="123" spans="3:3" ht="24.9" customHeight="1">
      <c r="C123" s="116"/>
    </row>
    <row r="124" spans="3:3" ht="24.9" customHeight="1">
      <c r="C124" s="116"/>
    </row>
    <row r="125" spans="3:3" ht="24.9" customHeight="1">
      <c r="C125" s="116"/>
    </row>
    <row r="126" spans="3:3" ht="24.9" customHeight="1">
      <c r="C126" s="116"/>
    </row>
    <row r="127" spans="3:3" ht="24.9" customHeight="1">
      <c r="C127" s="116"/>
    </row>
    <row r="128" spans="3:3" ht="24.9" customHeight="1">
      <c r="C128" s="116"/>
    </row>
    <row r="129" spans="3:3" ht="24.9" customHeight="1">
      <c r="C129" s="116"/>
    </row>
    <row r="130" spans="3:3" ht="24.9" customHeight="1">
      <c r="C130" s="116"/>
    </row>
    <row r="131" spans="3:3" ht="24.9" customHeight="1">
      <c r="C131" s="116"/>
    </row>
    <row r="132" spans="3:3" ht="24.9" customHeight="1">
      <c r="C132" s="116"/>
    </row>
    <row r="133" spans="3:3" ht="24.9" customHeight="1">
      <c r="C133" s="116"/>
    </row>
    <row r="134" spans="3:3" ht="24.9" customHeight="1">
      <c r="C134" s="116"/>
    </row>
    <row r="135" spans="3:3" ht="24.9" customHeight="1">
      <c r="C135" s="116"/>
    </row>
    <row r="136" spans="3:3" ht="24.9" customHeight="1">
      <c r="C136" s="116"/>
    </row>
    <row r="137" spans="3:3" ht="24.9" customHeight="1">
      <c r="C137" s="116"/>
    </row>
    <row r="138" spans="3:3" ht="24.9" customHeight="1">
      <c r="C138" s="116"/>
    </row>
    <row r="139" spans="3:3" ht="24.9" customHeight="1">
      <c r="C139" s="116"/>
    </row>
    <row r="140" spans="3:3" ht="24.9" customHeight="1">
      <c r="C140" s="116"/>
    </row>
    <row r="141" spans="3:3" ht="24.9" customHeight="1">
      <c r="C141" s="116"/>
    </row>
    <row r="142" spans="3:3" ht="24.9" customHeight="1">
      <c r="C142" s="116"/>
    </row>
    <row r="143" spans="3:3" ht="24.9" customHeight="1">
      <c r="C143" s="116"/>
    </row>
    <row r="144" spans="3:3" ht="24.9" customHeight="1">
      <c r="C144" s="116"/>
    </row>
    <row r="145" spans="3:3" ht="24.9" customHeight="1">
      <c r="C145" s="116"/>
    </row>
    <row r="146" spans="3:3" ht="24.9" customHeight="1">
      <c r="C146" s="116"/>
    </row>
    <row r="147" spans="3:3" ht="24.9" customHeight="1">
      <c r="C147" s="116"/>
    </row>
    <row r="148" spans="3:3" ht="24.9" customHeight="1">
      <c r="C148" s="116"/>
    </row>
    <row r="149" spans="3:3" ht="24.9" customHeight="1">
      <c r="C149" s="116"/>
    </row>
    <row r="150" spans="3:3" ht="24.9" customHeight="1">
      <c r="C150" s="116"/>
    </row>
    <row r="151" spans="3:3" ht="24.9" customHeight="1">
      <c r="C151" s="116"/>
    </row>
    <row r="152" spans="3:3" ht="24.9" customHeight="1">
      <c r="C152" s="116"/>
    </row>
    <row r="153" spans="3:3" ht="24.9" customHeight="1">
      <c r="C153" s="116"/>
    </row>
    <row r="154" spans="3:3" ht="24.9" customHeight="1">
      <c r="C154" s="116"/>
    </row>
    <row r="155" spans="3:3" ht="24.9" customHeight="1">
      <c r="C155" s="116"/>
    </row>
    <row r="156" spans="3:3" ht="24.9" customHeight="1">
      <c r="C156" s="116"/>
    </row>
    <row r="157" spans="3:3" ht="24.9" customHeight="1">
      <c r="C157" s="116"/>
    </row>
    <row r="158" spans="3:3" ht="24.9" customHeight="1">
      <c r="C158" s="116"/>
    </row>
    <row r="159" spans="3:3" ht="24.9" customHeight="1">
      <c r="C159" s="116"/>
    </row>
    <row r="160" spans="3:3" ht="24.9" customHeight="1">
      <c r="C160" s="116"/>
    </row>
    <row r="161" spans="3:3" ht="24.9" customHeight="1">
      <c r="C161" s="116"/>
    </row>
    <row r="162" spans="3:3" ht="24.9" customHeight="1">
      <c r="C162" s="116"/>
    </row>
    <row r="163" spans="3:3" ht="24.9" customHeight="1">
      <c r="C163" s="116"/>
    </row>
    <row r="164" spans="3:3" ht="24.9" customHeight="1">
      <c r="C164" s="116"/>
    </row>
    <row r="165" spans="3:3" ht="24.9" customHeight="1">
      <c r="C165" s="116"/>
    </row>
    <row r="166" spans="3:3" ht="24.9" customHeight="1">
      <c r="C166" s="116"/>
    </row>
    <row r="167" spans="3:3" ht="24.9" customHeight="1">
      <c r="C167" s="116"/>
    </row>
    <row r="168" spans="3:3" ht="24.9" customHeight="1">
      <c r="C168" s="116"/>
    </row>
    <row r="169" spans="3:3" ht="24.9" customHeight="1">
      <c r="C169" s="116"/>
    </row>
    <row r="170" spans="3:3" ht="24.9" customHeight="1">
      <c r="C170" s="116"/>
    </row>
    <row r="171" spans="3:3" ht="24.9" customHeight="1">
      <c r="C171" s="116"/>
    </row>
    <row r="172" spans="3:3" ht="24.9" customHeight="1">
      <c r="C172" s="116"/>
    </row>
    <row r="173" spans="3:3" ht="24.9" customHeight="1">
      <c r="C173" s="116"/>
    </row>
    <row r="174" spans="3:3" ht="24.9" customHeight="1">
      <c r="C174" s="116"/>
    </row>
    <row r="175" spans="3:3" ht="24.9" customHeight="1">
      <c r="C175" s="116"/>
    </row>
    <row r="176" spans="3:3" ht="24.9" customHeight="1">
      <c r="C176" s="116"/>
    </row>
    <row r="177" spans="3:3" ht="24.9" customHeight="1">
      <c r="C177" s="116"/>
    </row>
    <row r="178" spans="3:3" ht="24.9" customHeight="1">
      <c r="C178" s="116"/>
    </row>
    <row r="179" spans="3:3" ht="24.9" customHeight="1">
      <c r="C179" s="116"/>
    </row>
    <row r="180" spans="3:3" ht="24.9" customHeight="1">
      <c r="C180" s="116"/>
    </row>
    <row r="181" spans="3:3" ht="24.9" customHeight="1">
      <c r="C181" s="116"/>
    </row>
    <row r="182" spans="3:3" ht="24.9" customHeight="1">
      <c r="C182" s="116"/>
    </row>
    <row r="183" spans="3:3" ht="24.9" customHeight="1">
      <c r="C183" s="116"/>
    </row>
    <row r="184" spans="3:3" ht="24.9" customHeight="1">
      <c r="C184" s="116"/>
    </row>
    <row r="185" spans="3:3" ht="24.9" customHeight="1">
      <c r="C185" s="116"/>
    </row>
    <row r="186" spans="3:3" ht="24.9" customHeight="1">
      <c r="C186" s="116"/>
    </row>
    <row r="187" spans="3:3" ht="24.9" customHeight="1">
      <c r="C187" s="116"/>
    </row>
    <row r="188" spans="3:3" ht="24.9" customHeight="1">
      <c r="C188" s="116"/>
    </row>
    <row r="189" spans="3:3" ht="24.9" customHeight="1">
      <c r="C189" s="116"/>
    </row>
    <row r="190" spans="3:3" ht="24.9" customHeight="1">
      <c r="C190" s="116"/>
    </row>
    <row r="191" spans="3:3" ht="24.9" customHeight="1">
      <c r="C191" s="116"/>
    </row>
    <row r="192" spans="3:3" ht="24.9" customHeight="1">
      <c r="C192" s="116"/>
    </row>
    <row r="193" spans="3:3" ht="24.9" customHeight="1">
      <c r="C193" s="116"/>
    </row>
    <row r="194" spans="3:3" ht="24.9" customHeight="1">
      <c r="C194" s="116"/>
    </row>
    <row r="195" spans="3:3" ht="24.9" customHeight="1">
      <c r="C195" s="116"/>
    </row>
    <row r="196" spans="3:3" ht="24.9" customHeight="1">
      <c r="C196" s="116"/>
    </row>
    <row r="197" spans="3:3" ht="24.9" customHeight="1">
      <c r="C197" s="116"/>
    </row>
    <row r="198" spans="3:3" ht="24.9" customHeight="1">
      <c r="C198" s="116"/>
    </row>
    <row r="199" spans="3:3" ht="24.9" customHeight="1">
      <c r="C199" s="116"/>
    </row>
    <row r="200" spans="3:3" ht="24.9" customHeight="1">
      <c r="C200" s="116"/>
    </row>
    <row r="201" spans="3:3" ht="24.9" customHeight="1">
      <c r="C201" s="116"/>
    </row>
    <row r="202" spans="3:3" ht="24.9" customHeight="1">
      <c r="C202" s="116"/>
    </row>
    <row r="203" spans="3:3" ht="24.9" customHeight="1">
      <c r="C203" s="116"/>
    </row>
    <row r="204" spans="3:3" ht="24.9" customHeight="1">
      <c r="C204" s="116"/>
    </row>
    <row r="205" spans="3:3" ht="24.9" customHeight="1">
      <c r="C205" s="116"/>
    </row>
    <row r="206" spans="3:3" ht="24.9" customHeight="1">
      <c r="C206" s="116"/>
    </row>
    <row r="207" spans="3:3" ht="24.9" customHeight="1">
      <c r="C207" s="116"/>
    </row>
    <row r="208" spans="3:3" ht="24.9" customHeight="1">
      <c r="C208" s="116"/>
    </row>
    <row r="209" spans="3:3" ht="24.9" customHeight="1">
      <c r="C209" s="116"/>
    </row>
    <row r="210" spans="3:3" ht="24.9" customHeight="1">
      <c r="C210" s="116"/>
    </row>
    <row r="211" spans="3:3" ht="24.9" customHeight="1">
      <c r="C211" s="116"/>
    </row>
    <row r="212" spans="3:3" ht="24.9" customHeight="1">
      <c r="C212" s="116"/>
    </row>
    <row r="213" spans="3:3" ht="24.9" customHeight="1">
      <c r="C213" s="116"/>
    </row>
    <row r="214" spans="3:3" ht="24.9" customHeight="1">
      <c r="C214" s="116"/>
    </row>
    <row r="215" spans="3:3" ht="24.9" customHeight="1">
      <c r="C215" s="116"/>
    </row>
    <row r="216" spans="3:3" ht="24.9" customHeight="1">
      <c r="C216" s="116"/>
    </row>
    <row r="217" spans="3:3" ht="24.9" customHeight="1">
      <c r="C217" s="116"/>
    </row>
    <row r="218" spans="3:3" ht="24.9" customHeight="1">
      <c r="C218" s="116"/>
    </row>
    <row r="219" spans="3:3" ht="24.9" customHeight="1">
      <c r="C219" s="116"/>
    </row>
    <row r="220" spans="3:3" ht="24.9" customHeight="1">
      <c r="C220" s="116"/>
    </row>
    <row r="221" spans="3:3" ht="24.9" customHeight="1">
      <c r="C221" s="116"/>
    </row>
    <row r="222" spans="3:3" ht="24.9" customHeight="1">
      <c r="C222" s="116"/>
    </row>
    <row r="223" spans="3:3" ht="24.9" customHeight="1">
      <c r="C223" s="116"/>
    </row>
    <row r="224" spans="3:3" ht="24.9" customHeight="1">
      <c r="C224" s="116"/>
    </row>
    <row r="225" spans="3:3" ht="24.9" customHeight="1">
      <c r="C225" s="116"/>
    </row>
    <row r="226" spans="3:3" ht="24.9" customHeight="1">
      <c r="C226" s="116"/>
    </row>
    <row r="227" spans="3:3" ht="24.9" customHeight="1">
      <c r="C227" s="116"/>
    </row>
    <row r="228" spans="3:3" ht="24.9" customHeight="1">
      <c r="C228" s="116"/>
    </row>
    <row r="229" spans="3:3" ht="24.9" customHeight="1">
      <c r="C229" s="116"/>
    </row>
    <row r="230" spans="3:3" ht="24.9" customHeight="1">
      <c r="C230" s="116"/>
    </row>
    <row r="231" spans="3:3" ht="24.9" customHeight="1">
      <c r="C231" s="116"/>
    </row>
    <row r="232" spans="3:3" ht="24.9" customHeight="1">
      <c r="C232" s="116"/>
    </row>
    <row r="233" spans="3:3" ht="24.9" customHeight="1">
      <c r="C233" s="116"/>
    </row>
    <row r="234" spans="3:3" ht="24.9" customHeight="1">
      <c r="C234" s="116"/>
    </row>
    <row r="235" spans="3:3" ht="24.9" customHeight="1">
      <c r="C235" s="116"/>
    </row>
    <row r="236" spans="3:3" ht="24.9" customHeight="1">
      <c r="C236" s="116"/>
    </row>
    <row r="237" spans="3:3" ht="24.9" customHeight="1">
      <c r="C237" s="116"/>
    </row>
    <row r="238" spans="3:3" ht="24.9" customHeight="1">
      <c r="C238" s="116"/>
    </row>
  </sheetData>
  <mergeCells count="60">
    <mergeCell ref="B10:C10"/>
    <mergeCell ref="D10:E10"/>
    <mergeCell ref="F10:G10"/>
    <mergeCell ref="B4:C4"/>
    <mergeCell ref="D4:E4"/>
    <mergeCell ref="F4:G4"/>
    <mergeCell ref="B18:C18"/>
    <mergeCell ref="D18:E18"/>
    <mergeCell ref="F18:G18"/>
    <mergeCell ref="B14:C14"/>
    <mergeCell ref="D14:E14"/>
    <mergeCell ref="F14:G14"/>
    <mergeCell ref="B25:C25"/>
    <mergeCell ref="D25:E25"/>
    <mergeCell ref="F25:G25"/>
    <mergeCell ref="B22:C22"/>
    <mergeCell ref="D22:E22"/>
    <mergeCell ref="F22:G22"/>
    <mergeCell ref="B35:C35"/>
    <mergeCell ref="D35:E35"/>
    <mergeCell ref="F35:G35"/>
    <mergeCell ref="B29:C29"/>
    <mergeCell ref="D29:E29"/>
    <mergeCell ref="F29:G29"/>
    <mergeCell ref="B46:C46"/>
    <mergeCell ref="D46:E46"/>
    <mergeCell ref="F46:G46"/>
    <mergeCell ref="B39:C39"/>
    <mergeCell ref="D39:E39"/>
    <mergeCell ref="F39:G39"/>
    <mergeCell ref="B53:C53"/>
    <mergeCell ref="D53:E53"/>
    <mergeCell ref="F53:G53"/>
    <mergeCell ref="B50:C50"/>
    <mergeCell ref="D50:E50"/>
    <mergeCell ref="F50:G50"/>
    <mergeCell ref="B61:C61"/>
    <mergeCell ref="D61:E61"/>
    <mergeCell ref="F61:G61"/>
    <mergeCell ref="B57:C57"/>
    <mergeCell ref="D57:E57"/>
    <mergeCell ref="F57:G57"/>
    <mergeCell ref="B69:C69"/>
    <mergeCell ref="D69:E69"/>
    <mergeCell ref="F69:G69"/>
    <mergeCell ref="B65:C65"/>
    <mergeCell ref="D65:E65"/>
    <mergeCell ref="F65:G65"/>
    <mergeCell ref="B79:C79"/>
    <mergeCell ref="D79:E79"/>
    <mergeCell ref="F79:G79"/>
    <mergeCell ref="B73:C73"/>
    <mergeCell ref="D73:E73"/>
    <mergeCell ref="F73:G73"/>
    <mergeCell ref="B89:C89"/>
    <mergeCell ref="D89:E89"/>
    <mergeCell ref="F89:G89"/>
    <mergeCell ref="B83:C83"/>
    <mergeCell ref="D83:E83"/>
    <mergeCell ref="F83:G83"/>
  </mergeCells>
  <phoneticPr fontId="2"/>
  <pageMargins left="0.98425196850393704" right="0.98425196850393704" top="0.47244094488188981" bottom="0.47244094488188981" header="0.31496062992125984" footer="0.31496062992125984"/>
  <pageSetup paperSize="9" fitToHeight="0" orientation="landscape" r:id="rId1"/>
  <headerFooter alignWithMargins="0"/>
  <rowBreaks count="3" manualBreakCount="3">
    <brk id="23" max="6" man="1"/>
    <brk id="51" max="6" man="1"/>
    <brk id="80" max="6" man="1"/>
  </rowBreaks>
  <colBreaks count="1" manualBreakCount="1">
    <brk id="7" max="1048575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7328-B468-4F25-8831-30B7358EE0BE}">
  <sheetPr>
    <pageSetUpPr fitToPage="1"/>
  </sheetPr>
  <dimension ref="A1:K35"/>
  <sheetViews>
    <sheetView tabSelected="1" view="pageBreakPreview" zoomScale="80" zoomScaleNormal="80" zoomScaleSheetLayoutView="80" workbookViewId="0"/>
  </sheetViews>
  <sheetFormatPr defaultColWidth="9" defaultRowHeight="24.75" customHeight="1"/>
  <cols>
    <col min="1" max="1" width="5.6328125" style="114" customWidth="1"/>
    <col min="2" max="2" width="28.81640625" style="114" customWidth="1"/>
    <col min="3" max="3" width="3.08984375" style="114" customWidth="1"/>
    <col min="4" max="4" width="25" style="114" customWidth="1"/>
    <col min="5" max="5" width="4.36328125" style="114" customWidth="1"/>
    <col min="6" max="6" width="25" style="114" customWidth="1"/>
    <col min="7" max="7" width="4.36328125" style="114" customWidth="1"/>
    <col min="8" max="8" width="25" style="114" customWidth="1"/>
    <col min="9" max="9" width="4.36328125" style="114" customWidth="1"/>
    <col min="10" max="10" width="9" style="114"/>
    <col min="11" max="11" width="17.08984375" style="114" bestFit="1" customWidth="1"/>
    <col min="12" max="16384" width="9" style="114"/>
  </cols>
  <sheetData>
    <row r="1" spans="1:11" ht="22.5" customHeight="1">
      <c r="A1" s="114" t="s">
        <v>178</v>
      </c>
      <c r="D1" s="115"/>
    </row>
    <row r="2" spans="1:11" s="119" customFormat="1" ht="24.75" customHeight="1">
      <c r="A2" s="114" t="s">
        <v>179</v>
      </c>
      <c r="B2" s="114"/>
      <c r="C2" s="114"/>
      <c r="D2" s="114"/>
      <c r="E2" s="114"/>
      <c r="F2" s="114"/>
      <c r="G2" s="114"/>
      <c r="H2" s="114"/>
      <c r="I2" s="114"/>
    </row>
    <row r="3" spans="1:11" s="119" customFormat="1" ht="24.75" customHeight="1">
      <c r="A3" s="171" t="s">
        <v>152</v>
      </c>
      <c r="B3" s="178"/>
      <c r="C3" s="179"/>
      <c r="D3" s="171" t="s">
        <v>132</v>
      </c>
      <c r="E3" s="179"/>
      <c r="F3" s="171" t="s">
        <v>172</v>
      </c>
      <c r="G3" s="179"/>
      <c r="H3" s="171" t="s">
        <v>173</v>
      </c>
      <c r="I3" s="179"/>
    </row>
    <row r="4" spans="1:11" s="119" customFormat="1" ht="24.75" customHeight="1">
      <c r="A4" s="171" t="s">
        <v>180</v>
      </c>
      <c r="B4" s="178"/>
      <c r="C4" s="179"/>
      <c r="D4" s="120">
        <v>4849421</v>
      </c>
      <c r="E4" s="132" t="s">
        <v>143</v>
      </c>
      <c r="F4" s="120">
        <f>H4-D4</f>
        <v>-270000</v>
      </c>
      <c r="G4" s="133" t="s">
        <v>143</v>
      </c>
      <c r="H4" s="120">
        <f>H6-H5</f>
        <v>4579421</v>
      </c>
      <c r="I4" s="133" t="s">
        <v>143</v>
      </c>
    </row>
    <row r="5" spans="1:11" s="119" customFormat="1" ht="24.75" customHeight="1">
      <c r="A5" s="171" t="s">
        <v>153</v>
      </c>
      <c r="B5" s="178"/>
      <c r="C5" s="179"/>
      <c r="D5" s="120">
        <v>18995650</v>
      </c>
      <c r="E5" s="134"/>
      <c r="F5" s="120">
        <f>H5-D5</f>
        <v>270000</v>
      </c>
      <c r="G5" s="131"/>
      <c r="H5" s="120">
        <v>19265650</v>
      </c>
      <c r="I5" s="135"/>
    </row>
    <row r="6" spans="1:11" ht="22.5" customHeight="1">
      <c r="A6" s="171" t="s">
        <v>89</v>
      </c>
      <c r="B6" s="178"/>
      <c r="C6" s="179"/>
      <c r="D6" s="120">
        <f>SUM(D4:D5)</f>
        <v>23845071</v>
      </c>
      <c r="E6" s="136"/>
      <c r="F6" s="120">
        <f>SUM(F4:F5)</f>
        <v>0</v>
      </c>
      <c r="G6" s="137"/>
      <c r="H6" s="120">
        <f>D6</f>
        <v>23845071</v>
      </c>
      <c r="I6" s="129"/>
    </row>
    <row r="7" spans="1:11" ht="22.5" hidden="1" customHeight="1"/>
    <row r="8" spans="1:11" ht="24.75" hidden="1" customHeight="1">
      <c r="A8" s="114" t="s">
        <v>181</v>
      </c>
    </row>
    <row r="9" spans="1:11" ht="22.5" hidden="1" customHeight="1">
      <c r="A9" s="171" t="s">
        <v>152</v>
      </c>
      <c r="B9" s="178"/>
      <c r="C9" s="179"/>
      <c r="D9" s="171" t="s">
        <v>132</v>
      </c>
      <c r="E9" s="179"/>
      <c r="F9" s="171" t="s">
        <v>172</v>
      </c>
      <c r="G9" s="179"/>
      <c r="H9" s="171" t="s">
        <v>173</v>
      </c>
      <c r="I9" s="179"/>
      <c r="K9" s="138"/>
    </row>
    <row r="10" spans="1:11" ht="22.5" hidden="1" customHeight="1">
      <c r="A10" s="183" t="s">
        <v>182</v>
      </c>
      <c r="B10" s="184"/>
      <c r="C10" s="185"/>
      <c r="D10" s="186">
        <v>0</v>
      </c>
      <c r="E10" s="187"/>
      <c r="F10" s="188"/>
      <c r="G10" s="189"/>
      <c r="H10" s="186">
        <f>SUM(D10:G10)</f>
        <v>0</v>
      </c>
      <c r="I10" s="187"/>
    </row>
    <row r="11" spans="1:11" ht="24.75" hidden="1" customHeight="1">
      <c r="A11" s="180" t="s">
        <v>183</v>
      </c>
      <c r="B11" s="181"/>
      <c r="C11" s="182"/>
      <c r="D11" s="141">
        <v>0</v>
      </c>
      <c r="E11" s="139" t="s">
        <v>184</v>
      </c>
      <c r="F11" s="141"/>
      <c r="G11" s="139" t="s">
        <v>184</v>
      </c>
      <c r="H11" s="141">
        <f>SUM(D11:G11)</f>
        <v>0</v>
      </c>
      <c r="I11" s="140" t="s">
        <v>184</v>
      </c>
    </row>
    <row r="12" spans="1:11" ht="24.75" hidden="1" customHeight="1">
      <c r="A12" s="171" t="s">
        <v>180</v>
      </c>
      <c r="B12" s="178"/>
      <c r="C12" s="179"/>
      <c r="D12" s="142">
        <v>0</v>
      </c>
      <c r="E12" s="133" t="s">
        <v>143</v>
      </c>
      <c r="F12" s="120"/>
      <c r="G12" s="133" t="s">
        <v>143</v>
      </c>
      <c r="H12" s="142">
        <f>SUM(D12:G12)</f>
        <v>0</v>
      </c>
      <c r="I12" s="133" t="s">
        <v>143</v>
      </c>
    </row>
    <row r="13" spans="1:11" ht="24.75" hidden="1" customHeight="1">
      <c r="A13" s="171" t="s">
        <v>153</v>
      </c>
      <c r="B13" s="178"/>
      <c r="C13" s="179"/>
      <c r="D13" s="142">
        <v>0</v>
      </c>
      <c r="E13" s="131"/>
      <c r="F13" s="120"/>
      <c r="G13" s="131"/>
      <c r="H13" s="142">
        <f>SUM(D13:G13)</f>
        <v>0</v>
      </c>
      <c r="I13" s="131"/>
    </row>
    <row r="14" spans="1:11" ht="22.5" hidden="1" customHeight="1">
      <c r="A14" s="171" t="s">
        <v>89</v>
      </c>
      <c r="B14" s="178"/>
      <c r="C14" s="179"/>
      <c r="D14" s="120">
        <f>D10+D12+D13</f>
        <v>0</v>
      </c>
      <c r="E14" s="137"/>
      <c r="F14" s="120"/>
      <c r="G14" s="137"/>
      <c r="H14" s="142">
        <f>SUM(D14:G14)</f>
        <v>0</v>
      </c>
      <c r="I14" s="129"/>
    </row>
    <row r="15" spans="1:11" ht="7.5" hidden="1" customHeight="1"/>
    <row r="16" spans="1:11" ht="22.5" hidden="1" customHeight="1"/>
    <row r="17" spans="1:9" ht="24.75" hidden="1" customHeight="1">
      <c r="A17" s="114" t="s">
        <v>185</v>
      </c>
    </row>
    <row r="18" spans="1:9" ht="24.75" hidden="1" customHeight="1">
      <c r="A18" s="171" t="s">
        <v>152</v>
      </c>
      <c r="B18" s="178"/>
      <c r="C18" s="179"/>
      <c r="D18" s="171" t="s">
        <v>132</v>
      </c>
      <c r="E18" s="179"/>
      <c r="F18" s="171" t="s">
        <v>172</v>
      </c>
      <c r="G18" s="179"/>
      <c r="H18" s="171" t="s">
        <v>173</v>
      </c>
      <c r="I18" s="179"/>
    </row>
    <row r="19" spans="1:9" ht="24.75" hidden="1" customHeight="1">
      <c r="A19" s="171" t="s">
        <v>180</v>
      </c>
      <c r="B19" s="178"/>
      <c r="C19" s="179"/>
      <c r="D19" s="120">
        <v>0</v>
      </c>
      <c r="E19" s="132" t="s">
        <v>143</v>
      </c>
      <c r="F19" s="143"/>
      <c r="G19" s="132" t="s">
        <v>143</v>
      </c>
      <c r="H19" s="142">
        <f>SUM(D19:G19)</f>
        <v>0</v>
      </c>
      <c r="I19" s="133" t="s">
        <v>143</v>
      </c>
    </row>
    <row r="20" spans="1:9" ht="24.75" hidden="1" customHeight="1">
      <c r="A20" s="171" t="s">
        <v>153</v>
      </c>
      <c r="B20" s="178"/>
      <c r="C20" s="179"/>
      <c r="D20" s="120">
        <v>0</v>
      </c>
      <c r="E20" s="132"/>
      <c r="F20" s="120"/>
      <c r="G20" s="134"/>
      <c r="H20" s="142">
        <f>SUM(D20:G20)</f>
        <v>0</v>
      </c>
      <c r="I20" s="131"/>
    </row>
    <row r="21" spans="1:9" ht="22.5" hidden="1" customHeight="1">
      <c r="A21" s="171" t="s">
        <v>89</v>
      </c>
      <c r="B21" s="178"/>
      <c r="C21" s="179"/>
      <c r="D21" s="120">
        <f>SUM(D19:D20)</f>
        <v>0</v>
      </c>
      <c r="E21" s="136"/>
      <c r="F21" s="143"/>
      <c r="G21" s="136"/>
      <c r="H21" s="120">
        <f>SUM(H19:H20)</f>
        <v>0</v>
      </c>
      <c r="I21" s="129"/>
    </row>
    <row r="22" spans="1:9" ht="22.5" hidden="1" customHeight="1"/>
    <row r="23" spans="1:9" ht="22.5" hidden="1" customHeight="1">
      <c r="A23" s="114" t="s">
        <v>186</v>
      </c>
    </row>
    <row r="24" spans="1:9" ht="24.75" hidden="1" customHeight="1">
      <c r="A24" s="171" t="s">
        <v>152</v>
      </c>
      <c r="B24" s="178"/>
      <c r="C24" s="179"/>
      <c r="D24" s="171" t="s">
        <v>132</v>
      </c>
      <c r="E24" s="179"/>
      <c r="F24" s="171" t="s">
        <v>172</v>
      </c>
      <c r="G24" s="179"/>
      <c r="H24" s="171" t="s">
        <v>173</v>
      </c>
      <c r="I24" s="179"/>
    </row>
    <row r="25" spans="1:9" ht="24.75" hidden="1" customHeight="1">
      <c r="A25" s="171" t="s">
        <v>180</v>
      </c>
      <c r="B25" s="178"/>
      <c r="C25" s="179"/>
      <c r="D25" s="120">
        <v>0</v>
      </c>
      <c r="E25" s="132" t="s">
        <v>143</v>
      </c>
      <c r="F25" s="143"/>
      <c r="G25" s="132" t="s">
        <v>143</v>
      </c>
      <c r="H25" s="142">
        <f>SUM(D25:G25)</f>
        <v>0</v>
      </c>
      <c r="I25" s="133" t="s">
        <v>143</v>
      </c>
    </row>
    <row r="26" spans="1:9" ht="24.75" hidden="1" customHeight="1">
      <c r="A26" s="171" t="s">
        <v>153</v>
      </c>
      <c r="B26" s="178"/>
      <c r="C26" s="179"/>
      <c r="D26" s="120">
        <v>0</v>
      </c>
      <c r="E26" s="135"/>
      <c r="F26" s="143"/>
      <c r="G26" s="134"/>
      <c r="H26" s="142">
        <f>SUM(D26:G26)</f>
        <v>0</v>
      </c>
      <c r="I26" s="131"/>
    </row>
    <row r="27" spans="1:9" ht="24.75" hidden="1" customHeight="1">
      <c r="A27" s="171" t="s">
        <v>89</v>
      </c>
      <c r="B27" s="178"/>
      <c r="C27" s="179"/>
      <c r="D27" s="120">
        <f>SUM(D25:D26)</f>
        <v>0</v>
      </c>
      <c r="E27" s="144"/>
      <c r="F27" s="143"/>
      <c r="G27" s="136"/>
      <c r="H27" s="120">
        <f>SUM(H25:H26)</f>
        <v>0</v>
      </c>
      <c r="I27" s="129"/>
    </row>
    <row r="28" spans="1:9" ht="22.5" customHeight="1"/>
    <row r="29" spans="1:9" ht="24.75" customHeight="1">
      <c r="A29" s="114" t="s">
        <v>187</v>
      </c>
    </row>
    <row r="30" spans="1:9" ht="24.75" customHeight="1">
      <c r="A30" s="171" t="s">
        <v>152</v>
      </c>
      <c r="B30" s="178"/>
      <c r="C30" s="179"/>
      <c r="D30" s="176" t="s">
        <v>132</v>
      </c>
      <c r="E30" s="177"/>
      <c r="F30" s="176" t="s">
        <v>172</v>
      </c>
      <c r="G30" s="177"/>
      <c r="H30" s="176" t="s">
        <v>173</v>
      </c>
      <c r="I30" s="177"/>
    </row>
    <row r="31" spans="1:9" ht="24.75" customHeight="1">
      <c r="A31" s="171" t="s">
        <v>188</v>
      </c>
      <c r="B31" s="178"/>
      <c r="C31" s="179"/>
      <c r="D31" s="145">
        <f>D33-D32</f>
        <v>4711000</v>
      </c>
      <c r="E31" s="133" t="s">
        <v>143</v>
      </c>
      <c r="F31" s="142">
        <f>H31-D31</f>
        <v>600000</v>
      </c>
      <c r="G31" s="133" t="s">
        <v>143</v>
      </c>
      <c r="H31" s="142">
        <f>H33-H32</f>
        <v>5311000</v>
      </c>
      <c r="I31" s="133" t="s">
        <v>143</v>
      </c>
    </row>
    <row r="32" spans="1:9" ht="24.75" customHeight="1">
      <c r="A32" s="171" t="s">
        <v>153</v>
      </c>
      <c r="B32" s="178"/>
      <c r="C32" s="179"/>
      <c r="D32" s="142">
        <v>2289000</v>
      </c>
      <c r="E32" s="131"/>
      <c r="F32" s="142">
        <f>H32-D32</f>
        <v>-600000</v>
      </c>
      <c r="G32" s="131"/>
      <c r="H32" s="142">
        <v>1689000</v>
      </c>
      <c r="I32" s="131"/>
    </row>
    <row r="33" spans="1:9" ht="24.75" customHeight="1">
      <c r="A33" s="171" t="s">
        <v>89</v>
      </c>
      <c r="B33" s="178"/>
      <c r="C33" s="179"/>
      <c r="D33" s="120">
        <v>7000000</v>
      </c>
      <c r="E33" s="137"/>
      <c r="F33" s="120">
        <f>SUM(F31:F32)</f>
        <v>0</v>
      </c>
      <c r="G33" s="137"/>
      <c r="H33" s="142">
        <f>D33</f>
        <v>7000000</v>
      </c>
      <c r="I33" s="129"/>
    </row>
    <row r="34" spans="1:9" ht="20" customHeight="1"/>
    <row r="35" spans="1:9" ht="20" customHeight="1"/>
  </sheetData>
  <mergeCells count="40">
    <mergeCell ref="A10:C10"/>
    <mergeCell ref="D10:E10"/>
    <mergeCell ref="F10:G10"/>
    <mergeCell ref="H10:I10"/>
    <mergeCell ref="A3:C3"/>
    <mergeCell ref="D3:E3"/>
    <mergeCell ref="F3:G3"/>
    <mergeCell ref="H3:I3"/>
    <mergeCell ref="A4:C4"/>
    <mergeCell ref="A5:C5"/>
    <mergeCell ref="A6:C6"/>
    <mergeCell ref="A9:C9"/>
    <mergeCell ref="D9:E9"/>
    <mergeCell ref="F9:G9"/>
    <mergeCell ref="H9:I9"/>
    <mergeCell ref="A24:C24"/>
    <mergeCell ref="D24:E24"/>
    <mergeCell ref="F24:G24"/>
    <mergeCell ref="H24:I24"/>
    <mergeCell ref="A11:C11"/>
    <mergeCell ref="A12:C12"/>
    <mergeCell ref="A13:C13"/>
    <mergeCell ref="A14:C14"/>
    <mergeCell ref="A18:C18"/>
    <mergeCell ref="D18:E18"/>
    <mergeCell ref="F18:G18"/>
    <mergeCell ref="H18:I18"/>
    <mergeCell ref="A19:C19"/>
    <mergeCell ref="A20:C20"/>
    <mergeCell ref="A21:C21"/>
    <mergeCell ref="H30:I30"/>
    <mergeCell ref="A31:C31"/>
    <mergeCell ref="A32:C32"/>
    <mergeCell ref="A33:C33"/>
    <mergeCell ref="A25:C25"/>
    <mergeCell ref="A26:C26"/>
    <mergeCell ref="A27:C27"/>
    <mergeCell ref="A30:C30"/>
    <mergeCell ref="D30:E30"/>
    <mergeCell ref="F30:G30"/>
  </mergeCells>
  <phoneticPr fontId="2"/>
  <pageMargins left="0.98425196850393704" right="0.98425196850393704" top="0.98425196850393704" bottom="0.78740157480314965" header="0.31496062992125984" footer="0.31496062992125984"/>
  <pageSetup paperSize="9" fitToHeight="0" orientation="landscape" blackAndWhite="1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5</vt:i4>
      </vt:variant>
    </vt:vector>
  </HeadingPairs>
  <TitlesOfParts>
    <vt:vector size="12" baseType="lpstr">
      <vt:lpstr>中表紙  (実質収支)</vt:lpstr>
      <vt:lpstr>01一般会計</vt:lpstr>
      <vt:lpstr>中表紙  (財産)</vt:lpstr>
      <vt:lpstr>財産</vt:lpstr>
      <vt:lpstr>財産(2)</vt:lpstr>
      <vt:lpstr>財産(3)</vt:lpstr>
      <vt:lpstr>財産(4)</vt:lpstr>
      <vt:lpstr>'01一般会計'!Print_Area</vt:lpstr>
      <vt:lpstr>財産!Print_Area</vt:lpstr>
      <vt:lpstr>'財産(2)'!Print_Area</vt:lpstr>
      <vt:lpstr>'財産(3)'!Print_Area</vt:lpstr>
      <vt:lpstr>'財産(4)'!Print_Area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