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57E34E64-6CB4-4982-8062-6923A52EE2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１ 民生・労働" sheetId="14" r:id="rId1"/>
    <sheet name="102" sheetId="19" r:id="rId2"/>
    <sheet name="103" sheetId="2" r:id="rId3"/>
    <sheet name="104" sheetId="15" r:id="rId4"/>
    <sheet name="105" sheetId="17" r:id="rId5"/>
    <sheet name="106 " sheetId="20" r:id="rId6"/>
    <sheet name="107" sheetId="21" r:id="rId7"/>
    <sheet name="108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1" l="1"/>
  <c r="C13" i="21"/>
  <c r="C12" i="21"/>
  <c r="C11" i="21"/>
  <c r="C10" i="21"/>
  <c r="C9" i="21"/>
  <c r="C8" i="21"/>
  <c r="C7" i="21"/>
  <c r="C6" i="21"/>
  <c r="B25" i="20"/>
  <c r="B24" i="20"/>
  <c r="B23" i="20"/>
  <c r="B22" i="20"/>
  <c r="B21" i="20"/>
  <c r="B20" i="20"/>
  <c r="B19" i="20"/>
  <c r="K12" i="20"/>
  <c r="K11" i="20"/>
  <c r="K10" i="20"/>
  <c r="K9" i="20"/>
  <c r="K8" i="20"/>
  <c r="K7" i="20"/>
  <c r="K6" i="20"/>
  <c r="C30" i="15"/>
  <c r="C29" i="15"/>
  <c r="C28" i="15"/>
  <c r="C27" i="15"/>
  <c r="C26" i="15"/>
  <c r="C25" i="15"/>
  <c r="C24" i="15"/>
  <c r="C23" i="15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R21" i="17"/>
  <c r="I21" i="17"/>
  <c r="R20" i="17"/>
  <c r="I20" i="17"/>
  <c r="R19" i="17"/>
  <c r="I19" i="17"/>
  <c r="R18" i="17"/>
  <c r="I18" i="17"/>
  <c r="R17" i="17"/>
  <c r="I17" i="17"/>
  <c r="R16" i="17"/>
  <c r="I16" i="17"/>
  <c r="R15" i="17"/>
  <c r="I15" i="17"/>
  <c r="R14" i="17"/>
  <c r="I14" i="17"/>
  <c r="R13" i="17"/>
  <c r="I13" i="17"/>
  <c r="R12" i="17"/>
  <c r="I12" i="17"/>
  <c r="R11" i="17"/>
  <c r="I11" i="17"/>
  <c r="R10" i="17"/>
  <c r="I10" i="17"/>
  <c r="R9" i="17"/>
  <c r="I9" i="17"/>
  <c r="R8" i="17"/>
  <c r="I8" i="17"/>
  <c r="R7" i="17"/>
  <c r="I7" i="17"/>
  <c r="R6" i="17"/>
  <c r="I6" i="17"/>
  <c r="E52" i="15"/>
  <c r="E50" i="15"/>
  <c r="E48" i="15"/>
  <c r="E46" i="15"/>
  <c r="E44" i="15"/>
  <c r="E42" i="15"/>
  <c r="E40" i="15"/>
  <c r="E38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H30" authorId="0" shapeId="0" xr:uid="{11E8D4EA-9E47-415E-B8CA-C50C8BD21FD9}">
      <text>
        <r>
          <rPr>
            <b/>
            <sz val="9"/>
            <color indexed="10"/>
            <rFont val="MS P ゴシック"/>
            <family val="3"/>
            <charset val="128"/>
          </rPr>
          <t>合計を合わせるため、繰り上げています。</t>
        </r>
      </text>
    </comment>
  </commentList>
</comments>
</file>

<file path=xl/sharedStrings.xml><?xml version="1.0" encoding="utf-8"?>
<sst xmlns="http://schemas.openxmlformats.org/spreadsheetml/2006/main" count="385" uniqueCount="215">
  <si>
    <t>区　　　　分</t>
  </si>
  <si>
    <t>定　員</t>
  </si>
  <si>
    <t>園　児　数　（　受　託　児　童　を　含　む　）</t>
  </si>
  <si>
    <t>保育士数</t>
  </si>
  <si>
    <t>総　数</t>
  </si>
  <si>
    <t>0歳</t>
  </si>
  <si>
    <t>合　　　　計</t>
  </si>
  <si>
    <t>長沼保育園</t>
  </si>
  <si>
    <t>橋賀台保育園</t>
  </si>
  <si>
    <t>赤荻保育園</t>
  </si>
  <si>
    <t>中台保育園</t>
  </si>
  <si>
    <t>吾妻保育園</t>
  </si>
  <si>
    <t>新山保育園</t>
  </si>
  <si>
    <t>玉造保育園</t>
  </si>
  <si>
    <t>成田保育園</t>
  </si>
  <si>
    <t>三里塚第二保育園</t>
  </si>
  <si>
    <t>宗吾保育園</t>
  </si>
  <si>
    <t>つのぶえ保育園</t>
  </si>
  <si>
    <t>市 外 へ の 委 託 分</t>
  </si>
  <si>
    <t>計</t>
  </si>
  <si>
    <t>1・2</t>
  </si>
  <si>
    <t>4～10</t>
  </si>
  <si>
    <t>11～18</t>
  </si>
  <si>
    <t>総　　　数</t>
  </si>
  <si>
    <t>生活扶助</t>
  </si>
  <si>
    <t>住宅扶助</t>
  </si>
  <si>
    <t>教育扶助</t>
  </si>
  <si>
    <t>医療扶助</t>
  </si>
  <si>
    <t>その他の
扶　　助</t>
  </si>
  <si>
    <t>利　　用　　回　　数</t>
  </si>
  <si>
    <t>（各年度末）</t>
  </si>
  <si>
    <t>介護扶助</t>
    <rPh sb="0" eb="2">
      <t>カイゴ</t>
    </rPh>
    <rPh sb="2" eb="4">
      <t>フジョ</t>
    </rPh>
    <phoneticPr fontId="2"/>
  </si>
  <si>
    <t>世　　　帯　　　数</t>
  </si>
  <si>
    <t>人　　　　　　　口</t>
  </si>
  <si>
    <t>加入世帯数</t>
  </si>
  <si>
    <t>被保険者数</t>
  </si>
  <si>
    <t>総額</t>
  </si>
  <si>
    <t>療養給付</t>
  </si>
  <si>
    <t>療養費</t>
  </si>
  <si>
    <t>高額
療養費</t>
  </si>
  <si>
    <t>助産費</t>
  </si>
  <si>
    <t>育児
手当金</t>
  </si>
  <si>
    <t>葬祭費</t>
  </si>
  <si>
    <t>老　齢　福　祉　年　金</t>
  </si>
  <si>
    <t>免除率（％）</t>
  </si>
  <si>
    <t>老齢基礎年金</t>
  </si>
  <si>
    <t>老齢年金</t>
  </si>
  <si>
    <t>通算老齢年金</t>
  </si>
  <si>
    <t>障害基礎年金</t>
  </si>
  <si>
    <t>障害年金</t>
  </si>
  <si>
    <t>件数</t>
  </si>
  <si>
    <t>金額</t>
  </si>
  <si>
    <t>寡婦年金</t>
  </si>
  <si>
    <t>新規求職者数</t>
    <rPh sb="0" eb="2">
      <t>シンキ</t>
    </rPh>
    <rPh sb="2" eb="5">
      <t>キュウショクシャ</t>
    </rPh>
    <rPh sb="5" eb="6">
      <t>スウ</t>
    </rPh>
    <phoneticPr fontId="3"/>
  </si>
  <si>
    <t>新規求人数</t>
    <rPh sb="0" eb="2">
      <t>シンキ</t>
    </rPh>
    <rPh sb="2" eb="5">
      <t>キュウジンスウ</t>
    </rPh>
    <phoneticPr fontId="3"/>
  </si>
  <si>
    <t>紹介件数</t>
    <rPh sb="0" eb="2">
      <t>ショウカイ</t>
    </rPh>
    <rPh sb="2" eb="4">
      <t>ケンスウ</t>
    </rPh>
    <phoneticPr fontId="3"/>
  </si>
  <si>
    <t>就職者数</t>
    <rPh sb="0" eb="3">
      <t>シュウショクシャ</t>
    </rPh>
    <rPh sb="3" eb="4">
      <t>スウ</t>
    </rPh>
    <phoneticPr fontId="3"/>
  </si>
  <si>
    <t>昭和</t>
    <rPh sb="0" eb="2">
      <t>ショウワ</t>
    </rPh>
    <phoneticPr fontId="3"/>
  </si>
  <si>
    <t>資料　成田公共職業安定所</t>
    <rPh sb="0" eb="2">
      <t>シリョウ</t>
    </rPh>
    <rPh sb="3" eb="5">
      <t>ナリタ</t>
    </rPh>
    <rPh sb="5" eb="7">
      <t>コウキョウ</t>
    </rPh>
    <rPh sb="7" eb="9">
      <t>ショクギョウ</t>
    </rPh>
    <rPh sb="9" eb="11">
      <t>アンテイ</t>
    </rPh>
    <rPh sb="11" eb="12">
      <t>ジョ</t>
    </rPh>
    <phoneticPr fontId="3"/>
  </si>
  <si>
    <t>移送費</t>
    <rPh sb="0" eb="3">
      <t>イソウヒ</t>
    </rPh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</si>
  <si>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</si>
  <si>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</si>
  <si>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</si>
  <si>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</si>
  <si>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</si>
  <si>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第１号被保険者</t>
    <rPh sb="0" eb="1">
      <t>ダイ</t>
    </rPh>
    <rPh sb="2" eb="3">
      <t>ゴウ</t>
    </rPh>
    <rPh sb="3" eb="7">
      <t>ヒホケンシャ</t>
    </rPh>
    <phoneticPr fontId="2"/>
  </si>
  <si>
    <t>合    計</t>
    <rPh sb="0" eb="1">
      <t>ゴウ</t>
    </rPh>
    <rPh sb="5" eb="6">
      <t>ケイ</t>
    </rPh>
    <phoneticPr fontId="2"/>
  </si>
  <si>
    <t>(各年度末)</t>
    <rPh sb="1" eb="5">
      <t>カクネンドマツ</t>
    </rPh>
    <phoneticPr fontId="2"/>
  </si>
  <si>
    <t>出産･育児
一時金</t>
    <rPh sb="0" eb="2">
      <t>シュッサン</t>
    </rPh>
    <rPh sb="3" eb="5">
      <t>イクジ</t>
    </rPh>
    <rPh sb="6" eb="9">
      <t>イチジキン</t>
    </rPh>
    <phoneticPr fontId="3"/>
  </si>
  <si>
    <t>審査支払
手数料</t>
    <rPh sb="0" eb="2">
      <t>シンサ</t>
    </rPh>
    <phoneticPr fontId="2"/>
  </si>
  <si>
    <t xml:space="preserve"> 加入率（％）</t>
    <phoneticPr fontId="2"/>
  </si>
  <si>
    <t>要 支 援 ・ 要 介 護 認 定 者 数</t>
    <rPh sb="0" eb="1">
      <t>ヨウ</t>
    </rPh>
    <rPh sb="2" eb="3">
      <t>ササ</t>
    </rPh>
    <rPh sb="4" eb="5">
      <t>オン</t>
    </rPh>
    <rPh sb="8" eb="9">
      <t>ヨウ</t>
    </rPh>
    <rPh sb="10" eb="11">
      <t>スケ</t>
    </rPh>
    <rPh sb="12" eb="13">
      <t>マモル</t>
    </rPh>
    <rPh sb="14" eb="15">
      <t>ニン</t>
    </rPh>
    <rPh sb="16" eb="17">
      <t>サダム</t>
    </rPh>
    <rPh sb="18" eb="19">
      <t>シャ</t>
    </rPh>
    <rPh sb="20" eb="21">
      <t>スウ</t>
    </rPh>
    <phoneticPr fontId="2"/>
  </si>
  <si>
    <t>資料　介護保険課</t>
    <rPh sb="0" eb="2">
      <t>シリョウ</t>
    </rPh>
    <rPh sb="3" eb="5">
      <t>カイゴ</t>
    </rPh>
    <rPh sb="5" eb="7">
      <t>ホケン</t>
    </rPh>
    <rPh sb="7" eb="8">
      <t>カ</t>
    </rPh>
    <phoneticPr fontId="2"/>
  </si>
  <si>
    <t>居宅サービス
給付費</t>
    <rPh sb="0" eb="2">
      <t>キョタク</t>
    </rPh>
    <rPh sb="7" eb="9">
      <t>キュウフ</t>
    </rPh>
    <rPh sb="9" eb="10">
      <t>ヒ</t>
    </rPh>
    <phoneticPr fontId="2"/>
  </si>
  <si>
    <t>要支援２</t>
    <rPh sb="0" eb="1">
      <t>ヨウ</t>
    </rPh>
    <rPh sb="1" eb="3">
      <t>シエン</t>
    </rPh>
    <phoneticPr fontId="2"/>
  </si>
  <si>
    <t>要支援又は
要支援１</t>
    <rPh sb="0" eb="1">
      <t>ヨウ</t>
    </rPh>
    <rPh sb="1" eb="3">
      <t>シエン</t>
    </rPh>
    <rPh sb="3" eb="4">
      <t>マタ</t>
    </rPh>
    <rPh sb="6" eb="7">
      <t>ヨウ</t>
    </rPh>
    <rPh sb="7" eb="9">
      <t>シエン</t>
    </rPh>
    <phoneticPr fontId="2"/>
  </si>
  <si>
    <t>資料　保育課</t>
    <rPh sb="3" eb="5">
      <t>ホイク</t>
    </rPh>
    <phoneticPr fontId="2"/>
  </si>
  <si>
    <t>遺族基礎年金</t>
    <rPh sb="2" eb="4">
      <t>キソ</t>
    </rPh>
    <phoneticPr fontId="2"/>
  </si>
  <si>
    <t>高額医療合算
介護サービス等費</t>
    <rPh sb="0" eb="2">
      <t>コウガク</t>
    </rPh>
    <rPh sb="2" eb="4">
      <t>イリョウ</t>
    </rPh>
    <rPh sb="4" eb="6">
      <t>ガッサン</t>
    </rPh>
    <rPh sb="7" eb="9">
      <t>カイゴ</t>
    </rPh>
    <rPh sb="13" eb="14">
      <t>ナド</t>
    </rPh>
    <rPh sb="14" eb="15">
      <t>ヒ</t>
    </rPh>
    <phoneticPr fontId="3"/>
  </si>
  <si>
    <t>高額介護
サービス費</t>
    <rPh sb="9" eb="10">
      <t>ヒ</t>
    </rPh>
    <phoneticPr fontId="3"/>
  </si>
  <si>
    <t>民生・労働</t>
    <phoneticPr fontId="6"/>
  </si>
  <si>
    <t>－</t>
  </si>
  <si>
    <t>資料　社会福祉課</t>
    <phoneticPr fontId="2"/>
  </si>
  <si>
    <t>　　施設利用者の助成状況</t>
    <rPh sb="2" eb="4">
      <t>シセツ</t>
    </rPh>
    <rPh sb="4" eb="7">
      <t>リヨウシャ</t>
    </rPh>
    <rPh sb="8" eb="10">
      <t>ジョセイ</t>
    </rPh>
    <rPh sb="10" eb="12">
      <t>ジョウキョウ</t>
    </rPh>
    <phoneticPr fontId="3"/>
  </si>
  <si>
    <t>（注）新規学卒及びパートを除く。</t>
    <rPh sb="1" eb="2">
      <t>チュウ</t>
    </rPh>
    <rPh sb="3" eb="5">
      <t>シンキ</t>
    </rPh>
    <rPh sb="5" eb="7">
      <t>ガクソツ</t>
    </rPh>
    <rPh sb="7" eb="8">
      <t>オヨ</t>
    </rPh>
    <rPh sb="13" eb="14">
      <t>ノゾ</t>
    </rPh>
    <phoneticPr fontId="3"/>
  </si>
  <si>
    <t>資料　保険年金課</t>
    <phoneticPr fontId="2"/>
  </si>
  <si>
    <t>（注）昭和61年度より国民年金制度が改正された。</t>
    <rPh sb="3" eb="5">
      <t>ショウワ</t>
    </rPh>
    <phoneticPr fontId="2"/>
  </si>
  <si>
    <t>数(65歳以上)</t>
    <rPh sb="0" eb="1">
      <t>スウ</t>
    </rPh>
    <rPh sb="4" eb="7">
      <t>サイイジョウ</t>
    </rPh>
    <phoneticPr fontId="2"/>
  </si>
  <si>
    <t>施設サービス
給付費</t>
  </si>
  <si>
    <t>特定入所者
介護サービス費</t>
  </si>
  <si>
    <t>金　　　　　　額</t>
    <phoneticPr fontId="2"/>
  </si>
  <si>
    <t>資料　障がい者福祉課</t>
    <phoneticPr fontId="2"/>
  </si>
  <si>
    <t>総　　額</t>
    <phoneticPr fontId="2"/>
  </si>
  <si>
    <t>（注）各年度とも月平均の数値である。</t>
    <rPh sb="1" eb="2">
      <t>チュウ</t>
    </rPh>
    <phoneticPr fontId="2"/>
  </si>
  <si>
    <t>　　　平成17年度より旧下総町，旧大栄町分を含む。</t>
    <rPh sb="3" eb="5">
      <t>ヘイセイ</t>
    </rPh>
    <rPh sb="7" eb="9">
      <t>ネンド</t>
    </rPh>
    <rPh sb="11" eb="15">
      <t>ｋｓ</t>
    </rPh>
    <rPh sb="16" eb="20">
      <t>ｋｔ</t>
    </rPh>
    <rPh sb="20" eb="21">
      <t>ブン</t>
    </rPh>
    <rPh sb="22" eb="23">
      <t>フク</t>
    </rPh>
    <phoneticPr fontId="2"/>
  </si>
  <si>
    <t>資料　日本年金機構佐原年金事務所</t>
    <rPh sb="3" eb="5">
      <t>ニホン</t>
    </rPh>
    <rPh sb="5" eb="7">
      <t>ネンキン</t>
    </rPh>
    <rPh sb="7" eb="9">
      <t>キコウ</t>
    </rPh>
    <rPh sb="9" eb="11">
      <t>サワラ</t>
    </rPh>
    <rPh sb="11" eb="13">
      <t>ネンキン</t>
    </rPh>
    <rPh sb="13" eb="15">
      <t>ジム</t>
    </rPh>
    <rPh sb="15" eb="16">
      <t>ショ</t>
    </rPh>
    <phoneticPr fontId="2"/>
  </si>
  <si>
    <t>（注）平成6年10月より，助産費・育児手当金は出産・育児一時金に区分変更。</t>
    <rPh sb="1" eb="2">
      <t>チュウ</t>
    </rPh>
    <phoneticPr fontId="2"/>
  </si>
  <si>
    <t>（単位：千円）</t>
  </si>
  <si>
    <t>(単位：人)</t>
    <rPh sb="4" eb="5">
      <t>ニン</t>
    </rPh>
    <phoneticPr fontId="2"/>
  </si>
  <si>
    <t>(単位：千円)</t>
    <rPh sb="4" eb="6">
      <t>センエン</t>
    </rPh>
    <phoneticPr fontId="2"/>
  </si>
  <si>
    <t>（単位：百万円）</t>
  </si>
  <si>
    <t>総　　数</t>
    <phoneticPr fontId="2"/>
  </si>
  <si>
    <t>世　帯</t>
    <phoneticPr fontId="2"/>
  </si>
  <si>
    <t>人　員</t>
    <phoneticPr fontId="2"/>
  </si>
  <si>
    <t>年　度</t>
    <phoneticPr fontId="2"/>
  </si>
  <si>
    <t>１１ 民生・労働</t>
    <phoneticPr fontId="6"/>
  </si>
  <si>
    <t>赤坂保育園</t>
  </si>
  <si>
    <t>第３号被保険者</t>
    <phoneticPr fontId="2"/>
  </si>
  <si>
    <t>地域密着型
サービス給付費</t>
    <phoneticPr fontId="3"/>
  </si>
  <si>
    <t>平成</t>
  </si>
  <si>
    <t>区分</t>
    <rPh sb="0" eb="2">
      <t>クブン</t>
    </rPh>
    <phoneticPr fontId="3"/>
  </si>
  <si>
    <t>年度</t>
    <rPh sb="0" eb="2">
      <t>ネンド</t>
    </rPh>
    <phoneticPr fontId="2"/>
  </si>
  <si>
    <t>療育
手帳</t>
    <rPh sb="0" eb="2">
      <t>リョウイク</t>
    </rPh>
    <rPh sb="3" eb="5">
      <t>テチョウ</t>
    </rPh>
    <phoneticPr fontId="3"/>
  </si>
  <si>
    <t>精神障害
者保健
福祉手帳</t>
    <phoneticPr fontId="3"/>
  </si>
  <si>
    <t>聴覚
平衡</t>
    <phoneticPr fontId="3"/>
  </si>
  <si>
    <t>音声
言語</t>
    <phoneticPr fontId="3"/>
  </si>
  <si>
    <t>肢体
不自由</t>
    <phoneticPr fontId="3"/>
  </si>
  <si>
    <t>じん臓</t>
    <phoneticPr fontId="3"/>
  </si>
  <si>
    <t>　発達支援センターの利用状況</t>
    <rPh sb="1" eb="3">
      <t>ハッタツ</t>
    </rPh>
    <rPh sb="3" eb="5">
      <t>シエン</t>
    </rPh>
    <rPh sb="10" eb="12">
      <t>リヨウ</t>
    </rPh>
    <rPh sb="12" eb="14">
      <t>ジョウキョウ</t>
    </rPh>
    <phoneticPr fontId="3"/>
  </si>
  <si>
    <t>高岡保育園</t>
  </si>
  <si>
    <t>小御門保育園</t>
  </si>
  <si>
    <t>大栄保育園</t>
  </si>
  <si>
    <t>中台第二保育園</t>
  </si>
  <si>
    <t>三里塚第一保育園</t>
  </si>
  <si>
    <t>公津の杜保育園</t>
  </si>
  <si>
    <t>月かげ保育園</t>
  </si>
  <si>
    <t>ハレルヤ保育園</t>
  </si>
  <si>
    <t>こひつじくらぶ</t>
  </si>
  <si>
    <t>ひまわり保育園</t>
  </si>
  <si>
    <t>昭和</t>
  </si>
  <si>
    <t>キートスチャイルドケア美郷台</t>
    <rPh sb="11" eb="14">
      <t>ミサトダイ</t>
    </rPh>
    <phoneticPr fontId="3"/>
  </si>
  <si>
    <t>キッズルームひまわり</t>
    <phoneticPr fontId="3"/>
  </si>
  <si>
    <t>わくわく保育園　並木町園</t>
    <rPh sb="4" eb="7">
      <t>ホイクエン</t>
    </rPh>
    <rPh sb="8" eb="11">
      <t>ナミキチョウ</t>
    </rPh>
    <rPh sb="11" eb="12">
      <t>エン</t>
    </rPh>
    <phoneticPr fontId="3"/>
  </si>
  <si>
    <t>ことり保育園　公津の杜園</t>
    <rPh sb="3" eb="6">
      <t>ホイクエン</t>
    </rPh>
    <rPh sb="7" eb="9">
      <t>コウヅ</t>
    </rPh>
    <rPh sb="10" eb="11">
      <t>モリ</t>
    </rPh>
    <rPh sb="11" eb="12">
      <t>エン</t>
    </rPh>
    <phoneticPr fontId="3"/>
  </si>
  <si>
    <t>認定
こども園</t>
    <rPh sb="0" eb="2">
      <t>ニンテイ</t>
    </rPh>
    <rPh sb="6" eb="7">
      <t>エン</t>
    </rPh>
    <phoneticPr fontId="3"/>
  </si>
  <si>
    <t>成田国際こども園</t>
    <rPh sb="0" eb="2">
      <t>ナリタ</t>
    </rPh>
    <rPh sb="2" eb="4">
      <t>コクサイ</t>
    </rPh>
    <rPh sb="7" eb="8">
      <t>エン</t>
    </rPh>
    <phoneticPr fontId="3"/>
  </si>
  <si>
    <t>ハレルヤこども園</t>
    <rPh sb="7" eb="8">
      <t>エン</t>
    </rPh>
    <phoneticPr fontId="3"/>
  </si>
  <si>
    <t>事業所内保育事業所</t>
    <rPh sb="0" eb="3">
      <t>ジギョウショ</t>
    </rPh>
    <rPh sb="3" eb="4">
      <t>ナイ</t>
    </rPh>
    <rPh sb="4" eb="6">
      <t>ホイク</t>
    </rPh>
    <rPh sb="6" eb="9">
      <t>ジギョウショ</t>
    </rPh>
    <phoneticPr fontId="3"/>
  </si>
  <si>
    <t>なかよし保育園</t>
    <rPh sb="4" eb="7">
      <t>ホイクエン</t>
    </rPh>
    <phoneticPr fontId="3"/>
  </si>
  <si>
    <t>なりた　おうちほいく　わたぼうし</t>
    <phoneticPr fontId="3"/>
  </si>
  <si>
    <t>　身体障害者手帳　</t>
    <rPh sb="1" eb="3">
      <t>シンタイ</t>
    </rPh>
    <rPh sb="3" eb="6">
      <t>ショウガイシャ</t>
    </rPh>
    <rPh sb="6" eb="8">
      <t>テチョウ</t>
    </rPh>
    <phoneticPr fontId="3"/>
  </si>
  <si>
    <t>利用者数</t>
    <phoneticPr fontId="3"/>
  </si>
  <si>
    <t>１１-２　生活保護の状況</t>
    <phoneticPr fontId="2"/>
  </si>
  <si>
    <t>１１-３　生活保護費の状況</t>
    <phoneticPr fontId="2"/>
  </si>
  <si>
    <t>１１-１　保育園等の状況</t>
    <rPh sb="8" eb="9">
      <t>トウ</t>
    </rPh>
    <phoneticPr fontId="3"/>
  </si>
  <si>
    <t>小　　　　　　計</t>
  </si>
  <si>
    <t>小　　　　　　計</t>
    <phoneticPr fontId="2"/>
  </si>
  <si>
    <t>小　　規　　模</t>
    <phoneticPr fontId="2"/>
  </si>
  <si>
    <t>公　　　　　立</t>
    <phoneticPr fontId="2"/>
  </si>
  <si>
    <t>私　　　　　立</t>
    <phoneticPr fontId="2"/>
  </si>
  <si>
    <t>三里塚みらい保育園</t>
    <rPh sb="0" eb="2">
      <t>サンリ</t>
    </rPh>
    <rPh sb="2" eb="3">
      <t>ヅカ</t>
    </rPh>
    <rPh sb="6" eb="9">
      <t>ホイクエン</t>
    </rPh>
    <phoneticPr fontId="2"/>
  </si>
  <si>
    <t>資料　高齢者福祉課</t>
    <rPh sb="3" eb="6">
      <t>コウレイシャ</t>
    </rPh>
    <rPh sb="6" eb="8">
      <t>フクシ</t>
    </rPh>
    <phoneticPr fontId="3"/>
  </si>
  <si>
    <t>（注）赤坂ふれあいセンターについて，平成26年9月から供用開始。</t>
    <rPh sb="3" eb="5">
      <t>アカサカ</t>
    </rPh>
    <rPh sb="18" eb="20">
      <t>ヘイセイ</t>
    </rPh>
    <rPh sb="22" eb="23">
      <t>ネン</t>
    </rPh>
    <rPh sb="24" eb="25">
      <t>ガツ</t>
    </rPh>
    <rPh sb="27" eb="29">
      <t>キョウヨウ</t>
    </rPh>
    <rPh sb="29" eb="31">
      <t>カイシ</t>
    </rPh>
    <phoneticPr fontId="3"/>
  </si>
  <si>
    <t xml:space="preserve">   それ以前は老人福祉センターの利用者数として計上。</t>
    <rPh sb="5" eb="7">
      <t>イゼン</t>
    </rPh>
    <rPh sb="24" eb="26">
      <t>ケイジョウ</t>
    </rPh>
    <phoneticPr fontId="3"/>
  </si>
  <si>
    <t>１１-４　はり・きゅう・マッサージ等</t>
    <rPh sb="17" eb="18">
      <t>トウ</t>
    </rPh>
    <phoneticPr fontId="3"/>
  </si>
  <si>
    <t>１１-５　障害者手帳所持者数</t>
    <rPh sb="5" eb="8">
      <t>ショウガイシャ</t>
    </rPh>
    <phoneticPr fontId="2"/>
  </si>
  <si>
    <t>１１-６　赤坂ふれあいセンター及びこども</t>
    <rPh sb="5" eb="7">
      <t>アカサカ</t>
    </rPh>
    <rPh sb="15" eb="16">
      <t>オヨ</t>
    </rPh>
    <phoneticPr fontId="3"/>
  </si>
  <si>
    <t>１１-７　国民健康保険の加入状況</t>
    <phoneticPr fontId="2"/>
  </si>
  <si>
    <t>１１-８　国民健康保険の給付状況</t>
    <phoneticPr fontId="2"/>
  </si>
  <si>
    <t>１１-９　介護保険の認定状況</t>
    <rPh sb="5" eb="7">
      <t>カイゴ</t>
    </rPh>
    <rPh sb="7" eb="9">
      <t>ホケン</t>
    </rPh>
    <rPh sb="10" eb="12">
      <t>ニンテイ</t>
    </rPh>
    <rPh sb="12" eb="14">
      <t>ジョウキョウ</t>
    </rPh>
    <phoneticPr fontId="2"/>
  </si>
  <si>
    <t>１１-１０　介護保険の給付状況</t>
    <rPh sb="6" eb="8">
      <t>カイゴ</t>
    </rPh>
    <rPh sb="8" eb="10">
      <t>ホケン</t>
    </rPh>
    <rPh sb="11" eb="13">
      <t>キュウフ</t>
    </rPh>
    <rPh sb="13" eb="15">
      <t>ジョウキョウ</t>
    </rPh>
    <phoneticPr fontId="2"/>
  </si>
  <si>
    <t>１１-１１　福祉年金の状況</t>
    <phoneticPr fontId="2"/>
  </si>
  <si>
    <t>１１-１２　国民年金（拠出年金）の加入状況</t>
    <phoneticPr fontId="2"/>
  </si>
  <si>
    <t>１１-１３　国民年金（拠出年金）の給付状況</t>
    <phoneticPr fontId="2"/>
  </si>
  <si>
    <t>１１-１４　一般職業紹介の状況</t>
    <rPh sb="6" eb="8">
      <t>イッパン</t>
    </rPh>
    <rPh sb="8" eb="10">
      <t>ショクギョウ</t>
    </rPh>
    <rPh sb="10" eb="12">
      <t>ショウカイ</t>
    </rPh>
    <rPh sb="13" eb="15">
      <t>ジョウキョウ</t>
    </rPh>
    <phoneticPr fontId="3"/>
  </si>
  <si>
    <t>家庭的
保育事業所</t>
    <phoneticPr fontId="3"/>
  </si>
  <si>
    <t>わくわく保育園　久住園</t>
    <rPh sb="4" eb="7">
      <t>ホイクエン</t>
    </rPh>
    <rPh sb="8" eb="10">
      <t>クズミ</t>
    </rPh>
    <rPh sb="10" eb="11">
      <t>エン</t>
    </rPh>
    <phoneticPr fontId="2"/>
  </si>
  <si>
    <t>めぶき保育園なりた</t>
    <rPh sb="3" eb="6">
      <t>ホイクエン</t>
    </rPh>
    <phoneticPr fontId="2"/>
  </si>
  <si>
    <t>-</t>
  </si>
  <si>
    <t>赤坂ふれあいセンター</t>
    <phoneticPr fontId="3"/>
  </si>
  <si>
    <t>資料　高齢者福祉課</t>
    <phoneticPr fontId="3"/>
  </si>
  <si>
    <t>障がい者福祉課</t>
    <phoneticPr fontId="3"/>
  </si>
  <si>
    <t>平成  17</t>
    <phoneticPr fontId="2"/>
  </si>
  <si>
    <t>キートスチャイルドケア公津の杜</t>
    <rPh sb="11" eb="13">
      <t>コウヅ</t>
    </rPh>
    <rPh sb="14" eb="15">
      <t>モリ</t>
    </rPh>
    <phoneticPr fontId="3"/>
  </si>
  <si>
    <t>ｷｰﾄｽﾍﾞﾋﾞｰｹｱ公津の杜</t>
    <rPh sb="11" eb="13">
      <t>コウヅ</t>
    </rPh>
    <rPh sb="14" eb="15">
      <t>モリ</t>
    </rPh>
    <phoneticPr fontId="3"/>
  </si>
  <si>
    <t>はくと幼稚園</t>
    <rPh sb="3" eb="6">
      <t>ヨウチエン</t>
    </rPh>
    <phoneticPr fontId="3"/>
  </si>
  <si>
    <t>家庭的保育事業所にこ</t>
    <rPh sb="0" eb="3">
      <t>カテイテキ</t>
    </rPh>
    <rPh sb="3" eb="5">
      <t>ホイク</t>
    </rPh>
    <rPh sb="5" eb="8">
      <t>ジギョウショ</t>
    </rPh>
    <phoneticPr fontId="3"/>
  </si>
  <si>
    <t>わくわく保育園成田園</t>
    <rPh sb="4" eb="7">
      <t>ホイクエン</t>
    </rPh>
    <rPh sb="7" eb="9">
      <t>ナリタ</t>
    </rPh>
    <rPh sb="9" eb="10">
      <t>エン</t>
    </rPh>
    <phoneticPr fontId="3"/>
  </si>
  <si>
    <t>ことり保育園スカイタウン園</t>
    <rPh sb="3" eb="6">
      <t>ホイクエン</t>
    </rPh>
    <rPh sb="12" eb="13">
      <t>エン</t>
    </rPh>
    <phoneticPr fontId="3"/>
  </si>
  <si>
    <t>障　害　基　礎　年　金</t>
    <phoneticPr fontId="3"/>
  </si>
  <si>
    <t>受給者数</t>
    <phoneticPr fontId="3"/>
  </si>
  <si>
    <t>年 金 額</t>
    <phoneticPr fontId="3"/>
  </si>
  <si>
    <t>資料　日本年金機構佐原年金事務所</t>
  </si>
  <si>
    <t xml:space="preserve"> 平成　22 </t>
    <phoneticPr fontId="3"/>
  </si>
  <si>
    <t>平成 17</t>
    <phoneticPr fontId="2"/>
  </si>
  <si>
    <t>AIAI NURSERY　本三里塚</t>
    <phoneticPr fontId="3"/>
  </si>
  <si>
    <t>AIAI NURSERY　西三里塚</t>
  </si>
  <si>
    <t>AIAI NURSERY　久住</t>
  </si>
  <si>
    <t>ｷｰﾄｽﾍﾞﾋﾞｰｹｱ美郷台</t>
    <rPh sb="11" eb="14">
      <t>ミサトダイ</t>
    </rPh>
    <phoneticPr fontId="3"/>
  </si>
  <si>
    <t>玉造幼稚園</t>
    <rPh sb="0" eb="2">
      <t>タマツクリ</t>
    </rPh>
    <rPh sb="2" eb="5">
      <t>ヨウチエン</t>
    </rPh>
    <phoneticPr fontId="2"/>
  </si>
  <si>
    <t>令和</t>
  </si>
  <si>
    <t>元</t>
  </si>
  <si>
    <t>森の保育所</t>
  </si>
  <si>
    <r>
      <t xml:space="preserve">保護人口
</t>
    </r>
    <r>
      <rPr>
        <sz val="8"/>
        <rFont val="BIZ UDゴシック"/>
        <family val="3"/>
        <charset val="128"/>
      </rPr>
      <t>千人に対
する割合</t>
    </r>
    <rPh sb="5" eb="7">
      <t>センニン</t>
    </rPh>
    <rPh sb="8" eb="9">
      <t>タイ</t>
    </rPh>
    <rPh sb="12" eb="14">
      <t>ワリアイ</t>
    </rPh>
    <phoneticPr fontId="2"/>
  </si>
  <si>
    <t xml:space="preserve">    区分
年度</t>
    <phoneticPr fontId="2"/>
  </si>
  <si>
    <t xml:space="preserve">    区分
年度</t>
    <rPh sb="4" eb="5">
      <t>ク</t>
    </rPh>
    <phoneticPr fontId="3"/>
  </si>
  <si>
    <t xml:space="preserve">   区分
年度</t>
    <rPh sb="3" eb="5">
      <t>クブン</t>
    </rPh>
    <rPh sb="6" eb="8">
      <t>ネンド</t>
    </rPh>
    <phoneticPr fontId="2"/>
  </si>
  <si>
    <t xml:space="preserve">   区分
年度</t>
    <phoneticPr fontId="2"/>
  </si>
  <si>
    <t xml:space="preserve">        区分
年度</t>
    <rPh sb="8" eb="10">
      <t>クブン</t>
    </rPh>
    <rPh sb="11" eb="13">
      <t>ネンド</t>
    </rPh>
    <phoneticPr fontId="3"/>
  </si>
  <si>
    <t>こ　ど　も　発　達　支　援　セ　ン　タ　ー</t>
    <phoneticPr fontId="3"/>
  </si>
  <si>
    <t>松崎保育園（小規模）</t>
    <rPh sb="6" eb="9">
      <t>ショウキボ</t>
    </rPh>
    <phoneticPr fontId="3"/>
  </si>
  <si>
    <t>（令和6年5月1日）</t>
    <phoneticPr fontId="3"/>
  </si>
  <si>
    <t>令和 元</t>
  </si>
  <si>
    <t>令和　元</t>
  </si>
  <si>
    <t xml:space="preserve"> 令和　元</t>
    <phoneticPr fontId="3"/>
  </si>
  <si>
    <r>
      <t>平成</t>
    </r>
    <r>
      <rPr>
        <sz val="10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29</t>
    </r>
    <phoneticPr fontId="3"/>
  </si>
  <si>
    <t>令和 元</t>
    <phoneticPr fontId="3"/>
  </si>
  <si>
    <t>平成 29</t>
    <rPh sb="0" eb="2">
      <t>ヘイセイ</t>
    </rPh>
    <phoneticPr fontId="3"/>
  </si>
  <si>
    <r>
      <t>平成</t>
    </r>
    <r>
      <rPr>
        <sz val="10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22</t>
    </r>
    <phoneticPr fontId="3"/>
  </si>
  <si>
    <t xml:space="preserve"> 令和　元</t>
  </si>
  <si>
    <t>視覚</t>
    <phoneticPr fontId="3"/>
  </si>
  <si>
    <t>心  臓
呼吸器
膀  胱
直腸・小腸
肝臓・免疫</t>
    <phoneticPr fontId="3"/>
  </si>
  <si>
    <t>総     額</t>
    <rPh sb="0" eb="1">
      <t>フサ</t>
    </rPh>
    <rPh sb="6" eb="7">
      <t>ガク</t>
    </rPh>
    <phoneticPr fontId="2"/>
  </si>
  <si>
    <t>強制加入</t>
    <phoneticPr fontId="2"/>
  </si>
  <si>
    <t>任意加入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</si>
</sst>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 "/>
    <numFmt numFmtId="177" formatCode="#,##0_);[Red]\(#,##0\)"/>
    <numFmt numFmtId="178" formatCode="#,##0.0_ "/>
    <numFmt numFmtId="179" formatCode="0_);[Red]\(0\)"/>
    <numFmt numFmtId="180" formatCode="0_ ;[Red]\-0\ "/>
  </numFmts>
  <fonts count="19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6"/>
      <name val="BIZ UDゴシック"/>
      <family val="3"/>
      <charset val="128"/>
    </font>
    <font>
      <sz val="42"/>
      <name val="BIZ UDゴシック"/>
      <family val="3"/>
      <charset val="128"/>
    </font>
    <font>
      <sz val="9"/>
      <name val="BIZ UDゴシック"/>
      <family val="3"/>
      <charset val="128"/>
    </font>
    <font>
      <b/>
      <sz val="9"/>
      <color indexed="10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 diagonalDown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</borders>
  <cellStyleXfs count="33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38" fontId="1" fillId="0" borderId="0" applyFont="0" applyFill="0" applyBorder="0" applyAlignment="0" applyProtection="0"/>
  </cellStyleXfs>
  <cellXfs count="348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176" fontId="9" fillId="0" borderId="0" xfId="32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textRotation="255"/>
    </xf>
    <xf numFmtId="176" fontId="9" fillId="0" borderId="0" xfId="0" applyNumberFormat="1" applyFont="1" applyAlignment="1" applyProtection="1">
      <alignment horizontal="right" vertical="center"/>
      <protection locked="0"/>
    </xf>
    <xf numFmtId="0" fontId="9" fillId="0" borderId="8" xfId="0" applyFont="1" applyBorder="1" applyAlignment="1">
      <alignment horizontal="center" vertical="center" textRotation="255"/>
    </xf>
    <xf numFmtId="176" fontId="9" fillId="0" borderId="6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176" fontId="9" fillId="0" borderId="2" xfId="0" applyNumberFormat="1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>
      <alignment horizontal="center" vertical="center" textRotation="255"/>
    </xf>
    <xf numFmtId="176" fontId="9" fillId="0" borderId="19" xfId="0" applyNumberFormat="1" applyFont="1" applyBorder="1" applyAlignment="1">
      <alignment horizontal="right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31" applyFont="1"/>
    <xf numFmtId="0" fontId="9" fillId="0" borderId="4" xfId="31" applyFont="1" applyBorder="1" applyAlignment="1">
      <alignment horizontal="distributed" vertical="center" indent="1"/>
    </xf>
    <xf numFmtId="0" fontId="9" fillId="0" borderId="0" xfId="31" applyFont="1" applyAlignment="1">
      <alignment horizontal="center" vertical="center"/>
    </xf>
    <xf numFmtId="176" fontId="9" fillId="0" borderId="5" xfId="31" applyNumberFormat="1" applyFont="1" applyBorder="1" applyAlignment="1">
      <alignment horizontal="right" vertical="center" indent="1"/>
    </xf>
    <xf numFmtId="176" fontId="9" fillId="0" borderId="1" xfId="31" applyNumberFormat="1" applyFont="1" applyBorder="1" applyAlignment="1">
      <alignment horizontal="right" vertical="center" indent="2"/>
    </xf>
    <xf numFmtId="176" fontId="9" fillId="0" borderId="2" xfId="31" applyNumberFormat="1" applyFont="1" applyBorder="1" applyAlignment="1">
      <alignment horizontal="right" vertical="center" indent="2"/>
    </xf>
    <xf numFmtId="176" fontId="9" fillId="0" borderId="3" xfId="31" applyNumberFormat="1" applyFont="1" applyBorder="1" applyAlignment="1">
      <alignment horizontal="right" vertical="center" indent="2"/>
    </xf>
    <xf numFmtId="176" fontId="9" fillId="0" borderId="0" xfId="31" applyNumberFormat="1" applyFont="1" applyAlignment="1">
      <alignment horizontal="right" vertical="center" indent="2"/>
    </xf>
    <xf numFmtId="176" fontId="9" fillId="0" borderId="0" xfId="31" applyNumberFormat="1" applyFont="1" applyAlignment="1">
      <alignment horizontal="right" vertical="center" indent="1"/>
    </xf>
    <xf numFmtId="176" fontId="9" fillId="0" borderId="0" xfId="31" applyNumberFormat="1" applyFont="1" applyAlignment="1">
      <alignment horizontal="center" vertical="center"/>
    </xf>
    <xf numFmtId="0" fontId="9" fillId="0" borderId="6" xfId="31" applyFont="1" applyBorder="1" applyAlignment="1">
      <alignment horizontal="center" vertical="center"/>
    </xf>
    <xf numFmtId="0" fontId="13" fillId="0" borderId="0" xfId="31" applyFont="1" applyAlignment="1">
      <alignment horizontal="left" vertical="center"/>
    </xf>
    <xf numFmtId="0" fontId="9" fillId="0" borderId="0" xfId="31" applyFont="1" applyAlignment="1">
      <alignment horizontal="left" vertical="center"/>
    </xf>
    <xf numFmtId="0" fontId="9" fillId="0" borderId="0" xfId="3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vertical="center"/>
    </xf>
    <xf numFmtId="176" fontId="9" fillId="0" borderId="5" xfId="0" applyNumberFormat="1" applyFont="1" applyBorder="1" applyAlignment="1">
      <alignment horizontal="left" vertical="center"/>
    </xf>
    <xf numFmtId="176" fontId="9" fillId="0" borderId="0" xfId="0" applyNumberFormat="1" applyFont="1" applyAlignment="1">
      <alignment vertical="center"/>
    </xf>
    <xf numFmtId="178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horizontal="left" vertical="distributed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5" xfId="0" applyFont="1" applyBorder="1" applyAlignment="1">
      <alignment horizontal="right" vertical="center"/>
    </xf>
    <xf numFmtId="0" fontId="9" fillId="0" borderId="6" xfId="0" applyFont="1" applyBorder="1" applyAlignment="1">
      <alignment horizontal="left" vertical="distributed" wrapText="1"/>
    </xf>
    <xf numFmtId="176" fontId="9" fillId="0" borderId="5" xfId="0" applyNumberFormat="1" applyFont="1" applyBorder="1" applyAlignment="1">
      <alignment vertical="center"/>
    </xf>
    <xf numFmtId="0" fontId="9" fillId="0" borderId="18" xfId="0" applyFont="1" applyBorder="1" applyAlignment="1">
      <alignment horizontal="left" vertical="distributed" wrapText="1"/>
    </xf>
    <xf numFmtId="177" fontId="9" fillId="0" borderId="0" xfId="0" applyNumberFormat="1" applyFont="1" applyAlignment="1">
      <alignment vertical="center"/>
    </xf>
    <xf numFmtId="0" fontId="9" fillId="0" borderId="21" xfId="0" applyFont="1" applyBorder="1" applyAlignment="1">
      <alignment horizontal="center"/>
    </xf>
    <xf numFmtId="0" fontId="9" fillId="0" borderId="21" xfId="0" applyFont="1" applyBorder="1" applyAlignment="1">
      <alignment horizontal="right"/>
    </xf>
    <xf numFmtId="0" fontId="9" fillId="0" borderId="0" xfId="0" applyFont="1" applyAlignment="1">
      <alignment horizontal="right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178" fontId="9" fillId="0" borderId="0" xfId="0" applyNumberFormat="1" applyFont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6" xfId="0" applyNumberFormat="1" applyFont="1" applyBorder="1" applyAlignment="1">
      <alignment vertical="center"/>
    </xf>
    <xf numFmtId="176" fontId="9" fillId="0" borderId="5" xfId="0" applyNumberFormat="1" applyFont="1" applyBorder="1" applyAlignment="1" applyProtection="1">
      <alignment horizontal="right" vertical="center"/>
      <protection locked="0"/>
    </xf>
    <xf numFmtId="179" fontId="9" fillId="0" borderId="0" xfId="0" applyNumberFormat="1" applyFont="1" applyAlignment="1" applyProtection="1">
      <alignment horizontal="right" vertical="center"/>
      <protection locked="0"/>
    </xf>
    <xf numFmtId="49" fontId="9" fillId="0" borderId="0" xfId="0" applyNumberFormat="1" applyFont="1" applyAlignment="1" applyProtection="1">
      <alignment horizontal="right" vertical="center"/>
      <protection locked="0"/>
    </xf>
    <xf numFmtId="179" fontId="9" fillId="0" borderId="0" xfId="0" applyNumberFormat="1" applyFont="1" applyAlignment="1">
      <alignment horizontal="right" vertical="center"/>
    </xf>
    <xf numFmtId="49" fontId="9" fillId="0" borderId="5" xfId="0" applyNumberFormat="1" applyFont="1" applyBorder="1" applyAlignment="1" applyProtection="1">
      <alignment horizontal="right" vertical="center"/>
      <protection locked="0"/>
    </xf>
    <xf numFmtId="180" fontId="9" fillId="0" borderId="0" xfId="0" applyNumberFormat="1" applyFont="1" applyAlignment="1" applyProtection="1">
      <alignment horizontal="right" vertical="center"/>
      <protection locked="0"/>
    </xf>
    <xf numFmtId="176" fontId="9" fillId="0" borderId="0" xfId="0" quotePrefix="1" applyNumberFormat="1" applyFont="1" applyAlignment="1" applyProtection="1">
      <alignment horizontal="right" vertical="center"/>
      <protection locked="0"/>
    </xf>
    <xf numFmtId="176" fontId="9" fillId="0" borderId="11" xfId="0" applyNumberFormat="1" applyFont="1" applyBorder="1" applyAlignment="1">
      <alignment horizontal="right" vertical="center"/>
    </xf>
    <xf numFmtId="176" fontId="9" fillId="0" borderId="11" xfId="0" applyNumberFormat="1" applyFont="1" applyBorder="1" applyAlignment="1" applyProtection="1">
      <alignment horizontal="right" vertical="center"/>
      <protection locked="0"/>
    </xf>
    <xf numFmtId="176" fontId="9" fillId="0" borderId="8" xfId="0" applyNumberFormat="1" applyFont="1" applyBorder="1" applyAlignment="1" applyProtection="1">
      <alignment horizontal="right" vertical="center"/>
      <protection locked="0"/>
    </xf>
    <xf numFmtId="176" fontId="9" fillId="0" borderId="3" xfId="0" applyNumberFormat="1" applyFont="1" applyBorder="1" applyAlignment="1" applyProtection="1">
      <alignment horizontal="right" vertical="center"/>
      <protection locked="0"/>
    </xf>
    <xf numFmtId="176" fontId="9" fillId="0" borderId="1" xfId="0" applyNumberFormat="1" applyFont="1" applyBorder="1" applyAlignment="1" applyProtection="1">
      <alignment horizontal="right" vertical="center"/>
      <protection locked="0"/>
    </xf>
    <xf numFmtId="176" fontId="9" fillId="0" borderId="19" xfId="0" applyNumberFormat="1" applyFont="1" applyBorder="1" applyAlignment="1" applyProtection="1">
      <alignment horizontal="right" vertical="center"/>
      <protection locked="0"/>
    </xf>
    <xf numFmtId="176" fontId="9" fillId="0" borderId="9" xfId="0" applyNumberFormat="1" applyFont="1" applyBorder="1" applyAlignment="1" applyProtection="1">
      <alignment horizontal="right" vertical="center"/>
      <protection locked="0"/>
    </xf>
    <xf numFmtId="176" fontId="9" fillId="0" borderId="6" xfId="31" applyNumberFormat="1" applyFont="1" applyBorder="1" applyAlignment="1">
      <alignment horizontal="center" vertical="center"/>
    </xf>
    <xf numFmtId="176" fontId="9" fillId="0" borderId="11" xfId="31" applyNumberFormat="1" applyFont="1" applyBorder="1" applyAlignment="1">
      <alignment horizontal="right" vertical="center" indent="2"/>
    </xf>
    <xf numFmtId="176" fontId="9" fillId="0" borderId="6" xfId="31" applyNumberFormat="1" applyFont="1" applyBorder="1" applyAlignment="1">
      <alignment horizontal="right" vertical="center" indent="2"/>
    </xf>
    <xf numFmtId="178" fontId="9" fillId="0" borderId="6" xfId="0" applyNumberFormat="1" applyFont="1" applyBorder="1" applyAlignment="1">
      <alignment vertical="center"/>
    </xf>
    <xf numFmtId="176" fontId="9" fillId="0" borderId="8" xfId="0" applyNumberFormat="1" applyFont="1" applyBorder="1" applyAlignment="1">
      <alignment horizontal="right" vertical="center"/>
    </xf>
    <xf numFmtId="178" fontId="9" fillId="0" borderId="6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13" xfId="0" applyFont="1" applyBorder="1" applyAlignment="1">
      <alignment horizontal="left" vertical="distributed" wrapText="1"/>
    </xf>
    <xf numFmtId="0" fontId="17" fillId="0" borderId="4" xfId="0" applyFont="1" applyBorder="1" applyAlignment="1">
      <alignment horizontal="centerContinuous" vertical="center" wrapText="1" shrinkToFit="1"/>
    </xf>
    <xf numFmtId="0" fontId="17" fillId="0" borderId="12" xfId="0" applyFont="1" applyBorder="1" applyAlignment="1">
      <alignment horizontal="centerContinuous" vertical="center" wrapText="1" shrinkToFit="1"/>
    </xf>
    <xf numFmtId="0" fontId="17" fillId="0" borderId="14" xfId="0" applyFont="1" applyBorder="1" applyAlignment="1">
      <alignment horizontal="centerContinuous" vertical="center" wrapText="1" shrinkToFit="1"/>
    </xf>
    <xf numFmtId="0" fontId="17" fillId="0" borderId="4" xfId="0" applyFont="1" applyBorder="1" applyAlignment="1">
      <alignment horizontal="centerContinuous" vertical="center" wrapText="1"/>
    </xf>
    <xf numFmtId="0" fontId="17" fillId="0" borderId="12" xfId="0" applyFont="1" applyBorder="1" applyAlignment="1">
      <alignment horizontal="centerContinuous" vertical="center" wrapText="1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9" fillId="0" borderId="4" xfId="0" applyFont="1" applyBorder="1" applyAlignment="1">
      <alignment horizontal="centerContinuous" vertical="center"/>
    </xf>
    <xf numFmtId="0" fontId="9" fillId="0" borderId="12" xfId="0" applyFont="1" applyBorder="1" applyAlignment="1">
      <alignment horizontal="centerContinuous" vertical="center"/>
    </xf>
    <xf numFmtId="0" fontId="9" fillId="0" borderId="14" xfId="0" applyFont="1" applyBorder="1" applyAlignment="1">
      <alignment horizontal="centerContinuous" vertical="center"/>
    </xf>
    <xf numFmtId="0" fontId="9" fillId="0" borderId="31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49" fontId="9" fillId="0" borderId="5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right" vertical="center" shrinkToFit="1"/>
    </xf>
    <xf numFmtId="176" fontId="13" fillId="0" borderId="3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176" fontId="9" fillId="0" borderId="8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176" fontId="13" fillId="0" borderId="6" xfId="0" applyNumberFormat="1" applyFont="1" applyBorder="1" applyAlignment="1">
      <alignment horizontal="right" vertical="center" shrinkToFit="1"/>
    </xf>
    <xf numFmtId="176" fontId="13" fillId="0" borderId="11" xfId="0" applyNumberFormat="1" applyFont="1" applyBorder="1" applyAlignment="1">
      <alignment horizontal="right" vertical="center"/>
    </xf>
    <xf numFmtId="176" fontId="13" fillId="0" borderId="6" xfId="0" applyNumberFormat="1" applyFont="1" applyBorder="1" applyAlignment="1">
      <alignment horizontal="right" vertical="center"/>
    </xf>
    <xf numFmtId="0" fontId="16" fillId="0" borderId="24" xfId="0" applyFont="1" applyBorder="1" applyAlignment="1">
      <alignment horizontal="distributed" vertical="center" indent="1"/>
    </xf>
    <xf numFmtId="0" fontId="16" fillId="0" borderId="0" xfId="0" applyFont="1" applyAlignment="1">
      <alignment horizontal="distributed" vertical="center" indent="1"/>
    </xf>
    <xf numFmtId="0" fontId="16" fillId="0" borderId="21" xfId="0" applyFont="1" applyBorder="1" applyAlignment="1">
      <alignment horizontal="distributed" vertical="center" indent="1"/>
    </xf>
    <xf numFmtId="0" fontId="10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distributed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distributed" vertical="distributed" shrinkToFit="1"/>
    </xf>
    <xf numFmtId="0" fontId="9" fillId="0" borderId="0" xfId="0" applyFont="1" applyAlignment="1">
      <alignment horizontal="distributed" vertical="distributed" shrinkToFit="1"/>
    </xf>
    <xf numFmtId="0" fontId="9" fillId="0" borderId="5" xfId="0" applyFont="1" applyBorder="1" applyAlignment="1">
      <alignment horizontal="distributed" vertical="distributed" shrinkToFit="1"/>
    </xf>
    <xf numFmtId="0" fontId="9" fillId="0" borderId="11" xfId="0" applyFont="1" applyBorder="1" applyAlignment="1">
      <alignment horizontal="distributed" vertical="distributed" shrinkToFit="1"/>
    </xf>
    <xf numFmtId="0" fontId="9" fillId="0" borderId="6" xfId="0" applyFont="1" applyBorder="1" applyAlignment="1">
      <alignment horizontal="distributed" vertical="distributed" shrinkToFit="1"/>
    </xf>
    <xf numFmtId="0" fontId="9" fillId="0" borderId="8" xfId="0" applyFont="1" applyBorder="1" applyAlignment="1">
      <alignment horizontal="distributed" vertical="distributed" shrinkToFit="1"/>
    </xf>
    <xf numFmtId="0" fontId="9" fillId="0" borderId="1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textRotation="255" wrapText="1"/>
    </xf>
    <xf numFmtId="0" fontId="15" fillId="0" borderId="7" xfId="0" applyFont="1" applyBorder="1" applyAlignment="1">
      <alignment horizontal="center" vertical="center" textRotation="255" wrapText="1" shrinkToFit="1"/>
    </xf>
    <xf numFmtId="0" fontId="15" fillId="0" borderId="5" xfId="0" applyFont="1" applyBorder="1" applyAlignment="1">
      <alignment horizontal="center" vertical="center" textRotation="255" wrapText="1" shrinkToFit="1"/>
    </xf>
    <xf numFmtId="0" fontId="15" fillId="0" borderId="8" xfId="0" applyFont="1" applyBorder="1" applyAlignment="1">
      <alignment horizontal="center" vertical="center" textRotation="255" wrapText="1" shrinkToFit="1"/>
    </xf>
    <xf numFmtId="0" fontId="9" fillId="0" borderId="3" xfId="0" applyFont="1" applyBorder="1" applyAlignment="1">
      <alignment horizontal="distributed" vertical="distributed"/>
    </xf>
    <xf numFmtId="0" fontId="9" fillId="0" borderId="0" xfId="0" applyFont="1" applyAlignment="1">
      <alignment horizontal="distributed" vertical="distributed"/>
    </xf>
    <xf numFmtId="0" fontId="9" fillId="0" borderId="5" xfId="0" applyFont="1" applyBorder="1" applyAlignment="1">
      <alignment horizontal="distributed" vertical="distributed"/>
    </xf>
    <xf numFmtId="0" fontId="9" fillId="0" borderId="13" xfId="0" applyFont="1" applyBorder="1" applyAlignment="1">
      <alignment horizontal="left" vertical="justify" wrapText="1"/>
    </xf>
    <xf numFmtId="0" fontId="9" fillId="0" borderId="26" xfId="0" applyFont="1" applyBorder="1" applyAlignment="1">
      <alignment horizontal="left" vertical="justify"/>
    </xf>
    <xf numFmtId="176" fontId="9" fillId="0" borderId="0" xfId="32" applyNumberFormat="1" applyFont="1" applyFill="1" applyBorder="1" applyAlignment="1">
      <alignment horizontal="right" vertical="center"/>
    </xf>
    <xf numFmtId="0" fontId="9" fillId="0" borderId="28" xfId="0" applyFont="1" applyBorder="1" applyAlignment="1">
      <alignment horizontal="left" vertical="justify" wrapText="1"/>
    </xf>
    <xf numFmtId="0" fontId="9" fillId="0" borderId="16" xfId="0" applyFont="1" applyBorder="1" applyAlignment="1">
      <alignment horizontal="left" vertical="justify"/>
    </xf>
    <xf numFmtId="176" fontId="9" fillId="0" borderId="11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6" xfId="32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left" vertical="center"/>
    </xf>
    <xf numFmtId="176" fontId="9" fillId="0" borderId="5" xfId="0" applyNumberFormat="1" applyFont="1" applyBorder="1" applyAlignment="1">
      <alignment horizontal="left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176" fontId="9" fillId="0" borderId="3" xfId="32" applyNumberFormat="1" applyFont="1" applyFill="1" applyBorder="1" applyAlignment="1">
      <alignment horizontal="right" vertical="center" indent="3"/>
    </xf>
    <xf numFmtId="176" fontId="9" fillId="0" borderId="5" xfId="32" applyNumberFormat="1" applyFont="1" applyFill="1" applyBorder="1" applyAlignment="1">
      <alignment horizontal="right" vertical="center" indent="3"/>
    </xf>
    <xf numFmtId="176" fontId="9" fillId="0" borderId="11" xfId="32" applyNumberFormat="1" applyFont="1" applyFill="1" applyBorder="1" applyAlignment="1">
      <alignment horizontal="right" vertical="center" indent="3"/>
    </xf>
    <xf numFmtId="176" fontId="9" fillId="0" borderId="8" xfId="32" applyNumberFormat="1" applyFont="1" applyFill="1" applyBorder="1" applyAlignment="1">
      <alignment horizontal="right" vertical="center" indent="3"/>
    </xf>
    <xf numFmtId="176" fontId="9" fillId="0" borderId="2" xfId="0" applyNumberFormat="1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distributed" vertical="center" indent="5"/>
    </xf>
    <xf numFmtId="0" fontId="9" fillId="0" borderId="12" xfId="0" applyFont="1" applyBorder="1" applyAlignment="1">
      <alignment horizontal="distributed" vertical="center" indent="5"/>
    </xf>
    <xf numFmtId="0" fontId="9" fillId="0" borderId="14" xfId="0" applyFont="1" applyBorder="1" applyAlignment="1">
      <alignment horizontal="distributed" vertical="center" indent="5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distributed" vertical="center" wrapText="1" indent="1"/>
    </xf>
    <xf numFmtId="0" fontId="9" fillId="0" borderId="23" xfId="0" applyFont="1" applyBorder="1" applyAlignment="1">
      <alignment horizontal="distributed" vertical="center" wrapText="1" indent="1"/>
    </xf>
    <xf numFmtId="0" fontId="9" fillId="0" borderId="1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9" fillId="0" borderId="3" xfId="14" applyNumberFormat="1" applyFont="1" applyBorder="1" applyAlignment="1">
      <alignment horizontal="right" vertical="center"/>
    </xf>
    <xf numFmtId="176" fontId="9" fillId="0" borderId="0" xfId="14" applyNumberFormat="1" applyFont="1" applyAlignment="1">
      <alignment horizontal="right" vertical="center"/>
    </xf>
    <xf numFmtId="176" fontId="9" fillId="0" borderId="0" xfId="3" applyNumberFormat="1" applyFont="1" applyAlignment="1">
      <alignment horizontal="right" vertical="center"/>
    </xf>
    <xf numFmtId="176" fontId="9" fillId="0" borderId="6" xfId="14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76" fontId="9" fillId="0" borderId="1" xfId="32" applyNumberFormat="1" applyFont="1" applyFill="1" applyBorder="1" applyAlignment="1">
      <alignment horizontal="right" vertical="center" indent="3"/>
    </xf>
    <xf numFmtId="176" fontId="9" fillId="0" borderId="7" xfId="32" applyNumberFormat="1" applyFont="1" applyFill="1" applyBorder="1" applyAlignment="1">
      <alignment horizontal="right" vertical="center" indent="3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 indent="1"/>
    </xf>
    <xf numFmtId="0" fontId="9" fillId="0" borderId="8" xfId="0" applyFont="1" applyBorder="1" applyAlignment="1">
      <alignment horizontal="distributed" vertical="center" indent="1"/>
    </xf>
    <xf numFmtId="0" fontId="9" fillId="0" borderId="30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/>
    </xf>
    <xf numFmtId="0" fontId="9" fillId="0" borderId="23" xfId="0" applyFont="1" applyBorder="1" applyAlignment="1">
      <alignment horizontal="distributed" vertical="center"/>
    </xf>
    <xf numFmtId="176" fontId="9" fillId="0" borderId="3" xfId="3" applyNumberFormat="1" applyFont="1" applyBorder="1" applyAlignment="1">
      <alignment horizontal="right" vertical="center"/>
    </xf>
    <xf numFmtId="176" fontId="9" fillId="0" borderId="11" xfId="14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right" vertical="center" indent="1"/>
    </xf>
    <xf numFmtId="176" fontId="9" fillId="0" borderId="0" xfId="0" applyNumberFormat="1" applyFont="1" applyAlignment="1">
      <alignment horizontal="right" vertical="center" indent="1"/>
    </xf>
    <xf numFmtId="178" fontId="9" fillId="0" borderId="0" xfId="0" applyNumberFormat="1" applyFont="1" applyAlignment="1">
      <alignment horizontal="right" vertical="center" indent="1"/>
    </xf>
    <xf numFmtId="176" fontId="9" fillId="0" borderId="3" xfId="32" applyNumberFormat="1" applyFont="1" applyFill="1" applyBorder="1" applyAlignment="1">
      <alignment horizontal="right" vertical="center" indent="1"/>
    </xf>
    <xf numFmtId="176" fontId="9" fillId="0" borderId="0" xfId="32" applyNumberFormat="1" applyFont="1" applyFill="1" applyBorder="1" applyAlignment="1">
      <alignment horizontal="right" vertical="center" indent="1"/>
    </xf>
    <xf numFmtId="0" fontId="9" fillId="0" borderId="17" xfId="0" applyFont="1" applyBorder="1" applyAlignment="1">
      <alignment horizontal="left" vertical="distributed" wrapText="1"/>
    </xf>
    <xf numFmtId="0" fontId="9" fillId="0" borderId="28" xfId="0" applyFont="1" applyBorder="1" applyAlignment="1">
      <alignment horizontal="left" vertical="distributed"/>
    </xf>
    <xf numFmtId="0" fontId="9" fillId="0" borderId="18" xfId="0" applyFont="1" applyBorder="1" applyAlignment="1">
      <alignment horizontal="left" vertical="distributed"/>
    </xf>
    <xf numFmtId="0" fontId="9" fillId="0" borderId="16" xfId="0" applyFont="1" applyBorder="1" applyAlignment="1">
      <alignment horizontal="left" vertical="distributed"/>
    </xf>
    <xf numFmtId="178" fontId="9" fillId="0" borderId="0" xfId="32" applyNumberFormat="1" applyFont="1" applyFill="1" applyBorder="1" applyAlignment="1">
      <alignment horizontal="right" vertical="center" indent="1"/>
    </xf>
    <xf numFmtId="176" fontId="14" fillId="0" borderId="0" xfId="32" applyNumberFormat="1" applyFont="1" applyFill="1" applyAlignment="1">
      <alignment horizontal="right" vertical="center"/>
    </xf>
    <xf numFmtId="176" fontId="9" fillId="0" borderId="11" xfId="32" applyNumberFormat="1" applyFont="1" applyFill="1" applyBorder="1" applyAlignment="1">
      <alignment horizontal="right" vertical="center" indent="1"/>
    </xf>
    <xf numFmtId="176" fontId="9" fillId="0" borderId="6" xfId="32" applyNumberFormat="1" applyFont="1" applyFill="1" applyBorder="1" applyAlignment="1">
      <alignment horizontal="right" vertical="center" indent="1"/>
    </xf>
    <xf numFmtId="176" fontId="9" fillId="0" borderId="6" xfId="0" applyNumberFormat="1" applyFont="1" applyBorder="1" applyAlignment="1">
      <alignment horizontal="right" vertical="center" indent="1"/>
    </xf>
    <xf numFmtId="178" fontId="9" fillId="0" borderId="6" xfId="0" applyNumberFormat="1" applyFont="1" applyBorder="1" applyAlignment="1">
      <alignment horizontal="right" vertical="center" indent="1"/>
    </xf>
    <xf numFmtId="178" fontId="9" fillId="0" borderId="8" xfId="0" applyNumberFormat="1" applyFont="1" applyBorder="1" applyAlignment="1">
      <alignment horizontal="right" vertical="center" indent="1"/>
    </xf>
    <xf numFmtId="0" fontId="13" fillId="0" borderId="4" xfId="0" applyFont="1" applyBorder="1" applyAlignment="1">
      <alignment horizontal="distributed" vertical="center" wrapText="1"/>
    </xf>
    <xf numFmtId="0" fontId="13" fillId="0" borderId="14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3" fillId="0" borderId="14" xfId="0" applyFont="1" applyBorder="1" applyAlignment="1">
      <alignment horizontal="distributed" vertical="center" wrapText="1"/>
    </xf>
    <xf numFmtId="178" fontId="9" fillId="0" borderId="6" xfId="32" applyNumberFormat="1" applyFont="1" applyFill="1" applyBorder="1" applyAlignment="1">
      <alignment horizontal="right" vertical="center" indent="1"/>
    </xf>
    <xf numFmtId="0" fontId="13" fillId="0" borderId="12" xfId="0" applyFont="1" applyBorder="1" applyAlignment="1">
      <alignment horizontal="distributed" vertical="center"/>
    </xf>
    <xf numFmtId="38" fontId="9" fillId="0" borderId="0" xfId="0" applyNumberFormat="1" applyFont="1" applyAlignment="1">
      <alignment horizontal="center" vertical="center"/>
    </xf>
    <xf numFmtId="0" fontId="9" fillId="0" borderId="27" xfId="0" applyFont="1" applyBorder="1" applyAlignment="1">
      <alignment horizontal="left" vertical="distributed" wrapText="1"/>
    </xf>
    <xf numFmtId="0" fontId="9" fillId="0" borderId="13" xfId="0" applyFont="1" applyBorder="1" applyAlignment="1">
      <alignment horizontal="left" vertical="distributed"/>
    </xf>
    <xf numFmtId="176" fontId="14" fillId="0" borderId="0" xfId="32" applyNumberFormat="1" applyFont="1" applyFill="1" applyBorder="1" applyAlignment="1">
      <alignment horizontal="right" vertical="center"/>
    </xf>
    <xf numFmtId="176" fontId="14" fillId="0" borderId="3" xfId="32" applyNumberFormat="1" applyFont="1" applyFill="1" applyBorder="1" applyAlignment="1">
      <alignment horizontal="right" vertical="center"/>
    </xf>
    <xf numFmtId="176" fontId="14" fillId="0" borderId="11" xfId="32" applyNumberFormat="1" applyFont="1" applyFill="1" applyBorder="1" applyAlignment="1">
      <alignment horizontal="right" vertical="center"/>
    </xf>
    <xf numFmtId="176" fontId="14" fillId="0" borderId="6" xfId="32" applyNumberFormat="1" applyFont="1" applyFill="1" applyBorder="1" applyAlignment="1">
      <alignment horizontal="right" vertical="center"/>
    </xf>
    <xf numFmtId="41" fontId="9" fillId="0" borderId="11" xfId="0" applyNumberFormat="1" applyFont="1" applyBorder="1" applyAlignment="1">
      <alignment horizontal="right" vertical="center"/>
    </xf>
    <xf numFmtId="41" fontId="9" fillId="0" borderId="6" xfId="0" applyNumberFormat="1" applyFont="1" applyBorder="1" applyAlignment="1">
      <alignment horizontal="right" vertical="center"/>
    </xf>
    <xf numFmtId="41" fontId="9" fillId="0" borderId="8" xfId="0" applyNumberFormat="1" applyFont="1" applyBorder="1" applyAlignment="1">
      <alignment horizontal="right" vertical="center"/>
    </xf>
    <xf numFmtId="41" fontId="9" fillId="0" borderId="11" xfId="0" applyNumberFormat="1" applyFont="1" applyBorder="1" applyAlignment="1">
      <alignment horizontal="center" vertical="center"/>
    </xf>
    <xf numFmtId="41" fontId="9" fillId="0" borderId="6" xfId="0" applyNumberFormat="1" applyFont="1" applyBorder="1" applyAlignment="1">
      <alignment horizontal="center" vertical="center"/>
    </xf>
    <xf numFmtId="38" fontId="9" fillId="0" borderId="6" xfId="1" applyFont="1" applyFill="1" applyBorder="1" applyAlignment="1">
      <alignment horizontal="right" vertical="center"/>
    </xf>
    <xf numFmtId="41" fontId="9" fillId="0" borderId="3" xfId="0" applyNumberFormat="1" applyFont="1" applyBorder="1" applyAlignment="1">
      <alignment horizontal="right" vertical="center"/>
    </xf>
    <xf numFmtId="41" fontId="9" fillId="0" borderId="0" xfId="0" applyNumberFormat="1" applyFont="1" applyAlignment="1">
      <alignment horizontal="right" vertical="center"/>
    </xf>
    <xf numFmtId="41" fontId="9" fillId="0" borderId="3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41" fontId="9" fillId="0" borderId="6" xfId="0" applyNumberFormat="1" applyFont="1" applyBorder="1" applyAlignment="1">
      <alignment vertical="center"/>
    </xf>
    <xf numFmtId="0" fontId="9" fillId="0" borderId="13" xfId="0" applyFont="1" applyBorder="1" applyAlignment="1">
      <alignment horizontal="left" vertical="distributed" wrapText="1"/>
    </xf>
    <xf numFmtId="0" fontId="9" fillId="0" borderId="26" xfId="0" applyFont="1" applyBorder="1" applyAlignment="1">
      <alignment horizontal="left" vertical="distributed"/>
    </xf>
    <xf numFmtId="41" fontId="9" fillId="0" borderId="11" xfId="0" applyNumberFormat="1" applyFont="1" applyBorder="1" applyAlignment="1">
      <alignment vertical="center"/>
    </xf>
    <xf numFmtId="41" fontId="9" fillId="0" borderId="6" xfId="0" applyNumberFormat="1" applyFont="1" applyBorder="1" applyAlignment="1">
      <alignment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9" fillId="0" borderId="0" xfId="0" applyNumberFormat="1" applyFont="1" applyAlignment="1">
      <alignment vertical="center"/>
    </xf>
    <xf numFmtId="41" fontId="9" fillId="0" borderId="3" xfId="0" applyNumberFormat="1" applyFont="1" applyBorder="1" applyAlignment="1">
      <alignment vertical="center"/>
    </xf>
    <xf numFmtId="41" fontId="9" fillId="0" borderId="0" xfId="0" applyNumberFormat="1" applyFont="1" applyAlignment="1">
      <alignment vertical="center" shrinkToFit="1"/>
    </xf>
    <xf numFmtId="41" fontId="9" fillId="0" borderId="0" xfId="0" applyNumberFormat="1" applyFont="1" applyAlignment="1">
      <alignment horizontal="right" vertical="center" shrinkToFit="1"/>
    </xf>
    <xf numFmtId="41" fontId="9" fillId="0" borderId="2" xfId="0" applyNumberFormat="1" applyFont="1" applyBorder="1" applyAlignment="1">
      <alignment vertical="center"/>
    </xf>
    <xf numFmtId="41" fontId="9" fillId="0" borderId="2" xfId="0" applyNumberFormat="1" applyFont="1" applyBorder="1" applyAlignment="1">
      <alignment vertical="center" shrinkToFit="1"/>
    </xf>
    <xf numFmtId="41" fontId="9" fillId="0" borderId="2" xfId="0" applyNumberFormat="1" applyFont="1" applyBorder="1" applyAlignment="1">
      <alignment horizontal="right" vertical="center" shrinkToFit="1"/>
    </xf>
    <xf numFmtId="0" fontId="17" fillId="0" borderId="4" xfId="0" applyFont="1" applyBorder="1" applyAlignment="1">
      <alignment horizontal="center" vertical="center" wrapText="1" shrinkToFit="1"/>
    </xf>
    <xf numFmtId="0" fontId="17" fillId="0" borderId="12" xfId="0" applyFont="1" applyBorder="1" applyAlignment="1">
      <alignment horizontal="center" vertical="center" wrapText="1" shrinkToFit="1"/>
    </xf>
    <xf numFmtId="0" fontId="17" fillId="0" borderId="14" xfId="0" applyFont="1" applyBorder="1" applyAlignment="1">
      <alignment horizontal="center" vertical="center" wrapText="1" shrinkToFit="1"/>
    </xf>
    <xf numFmtId="41" fontId="9" fillId="0" borderId="0" xfId="32" applyNumberFormat="1" applyFont="1" applyFill="1" applyBorder="1" applyAlignment="1">
      <alignment vertical="center"/>
    </xf>
    <xf numFmtId="41" fontId="9" fillId="0" borderId="11" xfId="32" applyNumberFormat="1" applyFont="1" applyFill="1" applyBorder="1" applyAlignment="1">
      <alignment vertical="center"/>
    </xf>
    <xf numFmtId="41" fontId="9" fillId="0" borderId="6" xfId="32" applyNumberFormat="1" applyFont="1" applyFill="1" applyBorder="1" applyAlignment="1">
      <alignment vertical="center"/>
    </xf>
    <xf numFmtId="41" fontId="9" fillId="0" borderId="3" xfId="32" applyNumberFormat="1" applyFont="1" applyFill="1" applyBorder="1" applyAlignment="1">
      <alignment vertical="center"/>
    </xf>
    <xf numFmtId="41" fontId="9" fillId="0" borderId="5" xfId="32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41" fontId="9" fillId="0" borderId="1" xfId="32" applyNumberFormat="1" applyFont="1" applyFill="1" applyBorder="1" applyAlignment="1">
      <alignment vertical="center"/>
    </xf>
    <xf numFmtId="41" fontId="9" fillId="0" borderId="2" xfId="32" applyNumberFormat="1" applyFont="1" applyFill="1" applyBorder="1" applyAlignment="1">
      <alignment vertical="center"/>
    </xf>
    <xf numFmtId="41" fontId="9" fillId="0" borderId="7" xfId="32" applyNumberFormat="1" applyFont="1" applyFill="1" applyBorder="1" applyAlignment="1">
      <alignment vertical="center"/>
    </xf>
    <xf numFmtId="41" fontId="9" fillId="0" borderId="0" xfId="32" applyNumberFormat="1" applyFont="1" applyFill="1" applyBorder="1" applyAlignment="1">
      <alignment horizontal="right" vertical="center"/>
    </xf>
    <xf numFmtId="0" fontId="9" fillId="0" borderId="28" xfId="0" applyFont="1" applyBorder="1" applyAlignment="1">
      <alignment horizontal="left" vertical="distributed" wrapText="1"/>
    </xf>
    <xf numFmtId="0" fontId="9" fillId="0" borderId="16" xfId="0" applyFont="1" applyBorder="1" applyAlignment="1">
      <alignment horizontal="left" vertical="distributed" wrapText="1"/>
    </xf>
    <xf numFmtId="0" fontId="13" fillId="0" borderId="25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177" fontId="9" fillId="0" borderId="20" xfId="1" applyNumberFormat="1" applyFont="1" applyFill="1" applyBorder="1" applyAlignment="1">
      <alignment horizontal="center" vertical="center"/>
    </xf>
    <xf numFmtId="177" fontId="9" fillId="0" borderId="19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49" fontId="9" fillId="0" borderId="17" xfId="0" applyNumberFormat="1" applyFont="1" applyBorder="1" applyAlignment="1">
      <alignment horizontal="left" vertical="distributed" wrapText="1"/>
    </xf>
    <xf numFmtId="49" fontId="9" fillId="0" borderId="28" xfId="0" applyNumberFormat="1" applyFont="1" applyBorder="1" applyAlignment="1">
      <alignment horizontal="left" vertical="distributed"/>
    </xf>
    <xf numFmtId="49" fontId="9" fillId="0" borderId="18" xfId="0" applyNumberFormat="1" applyFont="1" applyBorder="1" applyAlignment="1">
      <alignment horizontal="left" vertical="distributed"/>
    </xf>
    <xf numFmtId="49" fontId="9" fillId="0" borderId="16" xfId="0" applyNumberFormat="1" applyFont="1" applyBorder="1" applyAlignment="1">
      <alignment horizontal="left" vertical="distributed"/>
    </xf>
    <xf numFmtId="0" fontId="9" fillId="0" borderId="20" xfId="0" applyFont="1" applyBorder="1" applyAlignment="1">
      <alignment horizontal="distributed" vertical="center" indent="1"/>
    </xf>
    <xf numFmtId="0" fontId="9" fillId="0" borderId="9" xfId="0" applyFont="1" applyBorder="1" applyAlignment="1">
      <alignment horizontal="distributed" vertical="center" indent="1"/>
    </xf>
    <xf numFmtId="0" fontId="9" fillId="0" borderId="19" xfId="0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right" vertical="center" shrinkToFit="1"/>
    </xf>
    <xf numFmtId="176" fontId="13" fillId="0" borderId="6" xfId="0" applyNumberFormat="1" applyFont="1" applyBorder="1" applyAlignment="1">
      <alignment horizontal="right" vertical="center"/>
    </xf>
    <xf numFmtId="176" fontId="13" fillId="0" borderId="8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right" vertical="center" shrinkToFit="1"/>
    </xf>
    <xf numFmtId="176" fontId="13" fillId="0" borderId="5" xfId="0" applyNumberFormat="1" applyFont="1" applyBorder="1" applyAlignment="1">
      <alignment horizontal="right" vertical="center" shrinkToFit="1"/>
    </xf>
    <xf numFmtId="176" fontId="13" fillId="0" borderId="0" xfId="0" applyNumberFormat="1" applyFont="1" applyAlignment="1">
      <alignment horizontal="right" vertical="center"/>
    </xf>
    <xf numFmtId="176" fontId="13" fillId="0" borderId="5" xfId="0" applyNumberFormat="1" applyFont="1" applyBorder="1" applyAlignment="1">
      <alignment horizontal="right" vertical="center"/>
    </xf>
    <xf numFmtId="176" fontId="13" fillId="0" borderId="3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176" fontId="9" fillId="0" borderId="11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8" fontId="9" fillId="0" borderId="6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9" fillId="0" borderId="25" xfId="0" applyFont="1" applyBorder="1" applyAlignment="1">
      <alignment horizontal="distributed" vertical="center" indent="1"/>
    </xf>
    <xf numFmtId="0" fontId="9" fillId="0" borderId="24" xfId="0" applyFont="1" applyBorder="1" applyAlignment="1">
      <alignment horizontal="distributed" vertical="center" indent="1"/>
    </xf>
    <xf numFmtId="0" fontId="9" fillId="0" borderId="15" xfId="0" applyFont="1" applyBorder="1" applyAlignment="1">
      <alignment horizontal="distributed" vertical="center" indent="1"/>
    </xf>
    <xf numFmtId="0" fontId="9" fillId="0" borderId="11" xfId="0" applyFont="1" applyBorder="1" applyAlignment="1">
      <alignment horizontal="distributed" vertical="center" indent="1"/>
    </xf>
    <xf numFmtId="0" fontId="9" fillId="0" borderId="6" xfId="0" applyFont="1" applyBorder="1" applyAlignment="1">
      <alignment horizontal="distributed" vertical="center" indent="1"/>
    </xf>
    <xf numFmtId="0" fontId="10" fillId="0" borderId="0" xfId="31" applyFont="1" applyAlignment="1">
      <alignment horizontal="center" vertical="center"/>
    </xf>
    <xf numFmtId="0" fontId="9" fillId="0" borderId="13" xfId="31" applyFont="1" applyBorder="1" applyAlignment="1">
      <alignment horizontal="left" vertical="justify" wrapText="1"/>
    </xf>
    <xf numFmtId="0" fontId="9" fillId="0" borderId="32" xfId="31" applyFont="1" applyBorder="1" applyAlignment="1">
      <alignment horizontal="left" vertical="justify"/>
    </xf>
  </cellXfs>
  <cellStyles count="33">
    <cellStyle name="桁区切り" xfId="1" builtinId="6"/>
    <cellStyle name="桁区切り 2" xfId="2" xr:uid="{00000000-0005-0000-0000-000001000000}"/>
    <cellStyle name="桁区切り 2 2" xfId="32" xr:uid="{00000000-0005-0000-0000-000002000000}"/>
    <cellStyle name="標準" xfId="0" builtinId="0"/>
    <cellStyle name="標準 2" xfId="3" xr:uid="{00000000-0005-0000-0000-000004000000}"/>
    <cellStyle name="標準 2 10" xfId="4" xr:uid="{00000000-0005-0000-0000-000005000000}"/>
    <cellStyle name="標準 2 11" xfId="5" xr:uid="{00000000-0005-0000-0000-000006000000}"/>
    <cellStyle name="標準 2 12" xfId="6" xr:uid="{00000000-0005-0000-0000-000007000000}"/>
    <cellStyle name="標準 2 13" xfId="7" xr:uid="{00000000-0005-0000-0000-000008000000}"/>
    <cellStyle name="標準 2 14" xfId="8" xr:uid="{00000000-0005-0000-0000-000009000000}"/>
    <cellStyle name="標準 2 15" xfId="9" xr:uid="{00000000-0005-0000-0000-00000A000000}"/>
    <cellStyle name="標準 2 16" xfId="10" xr:uid="{00000000-0005-0000-0000-00000B000000}"/>
    <cellStyle name="標準 2 17" xfId="11" xr:uid="{00000000-0005-0000-0000-00000C000000}"/>
    <cellStyle name="標準 2 18" xfId="12" xr:uid="{00000000-0005-0000-0000-00000D000000}"/>
    <cellStyle name="標準 2 19" xfId="13" xr:uid="{00000000-0005-0000-0000-00000E000000}"/>
    <cellStyle name="標準 2 2" xfId="14" xr:uid="{00000000-0005-0000-0000-00000F000000}"/>
    <cellStyle name="標準 2 4" xfId="15" xr:uid="{00000000-0005-0000-0000-000010000000}"/>
    <cellStyle name="標準 2 5" xfId="16" xr:uid="{00000000-0005-0000-0000-000011000000}"/>
    <cellStyle name="標準 2 6" xfId="17" xr:uid="{00000000-0005-0000-0000-000012000000}"/>
    <cellStyle name="標準 2 7" xfId="18" xr:uid="{00000000-0005-0000-0000-000013000000}"/>
    <cellStyle name="標準 2 8" xfId="19" xr:uid="{00000000-0005-0000-0000-000014000000}"/>
    <cellStyle name="標準 2 9" xfId="20" xr:uid="{00000000-0005-0000-0000-000015000000}"/>
    <cellStyle name="標準 3" xfId="21" xr:uid="{00000000-0005-0000-0000-000016000000}"/>
    <cellStyle name="標準 3 2" xfId="22" xr:uid="{00000000-0005-0000-0000-000017000000}"/>
    <cellStyle name="標準 3 3" xfId="23" xr:uid="{00000000-0005-0000-0000-000018000000}"/>
    <cellStyle name="標準 3 4" xfId="24" xr:uid="{00000000-0005-0000-0000-000019000000}"/>
    <cellStyle name="標準 3 5" xfId="25" xr:uid="{00000000-0005-0000-0000-00001A000000}"/>
    <cellStyle name="標準 3 6" xfId="26" xr:uid="{00000000-0005-0000-0000-00001B000000}"/>
    <cellStyle name="標準 3 7" xfId="27" xr:uid="{00000000-0005-0000-0000-00001C000000}"/>
    <cellStyle name="標準 3 8" xfId="28" xr:uid="{00000000-0005-0000-0000-00001D000000}"/>
    <cellStyle name="標準 3 9" xfId="29" xr:uid="{00000000-0005-0000-0000-00001E000000}"/>
    <cellStyle name="標準 4" xfId="30" xr:uid="{00000000-0005-0000-0000-00001F000000}"/>
    <cellStyle name="標準_⑪９７～１０４ページ" xfId="31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</xdr:row>
      <xdr:rowOff>295275</xdr:rowOff>
    </xdr:from>
    <xdr:to>
      <xdr:col>18</xdr:col>
      <xdr:colOff>76200</xdr:colOff>
      <xdr:row>3</xdr:row>
      <xdr:rowOff>209551</xdr:rowOff>
    </xdr:to>
    <xdr:sp macro="" textlink="">
      <xdr:nvSpPr>
        <xdr:cNvPr id="1329" name="AutoShape 1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>
          <a:spLocks noChangeArrowheads="1"/>
        </xdr:cNvSpPr>
      </xdr:nvSpPr>
      <xdr:spPr bwMode="auto">
        <a:xfrm>
          <a:off x="6210300" y="885825"/>
          <a:ext cx="609600" cy="23812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60" zoomScaleNormal="100" workbookViewId="0">
      <selection activeCell="A10" sqref="A10:E13"/>
    </sheetView>
  </sheetViews>
  <sheetFormatPr defaultColWidth="9" defaultRowHeight="13.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/>
    <row r="2" spans="1:7" ht="34.5" customHeight="1">
      <c r="G2" s="2"/>
    </row>
    <row r="3" spans="1:7" ht="18.75" customHeight="1">
      <c r="G3" s="2"/>
    </row>
    <row r="4" spans="1:7" ht="34.5" customHeight="1">
      <c r="G4" s="2"/>
    </row>
    <row r="5" spans="1:7" ht="18.75" customHeight="1">
      <c r="G5" s="2"/>
    </row>
    <row r="6" spans="1:7" ht="34.5" customHeight="1">
      <c r="G6" s="2"/>
    </row>
    <row r="7" spans="1:7" ht="18.75" customHeight="1">
      <c r="G7" s="2"/>
    </row>
    <row r="8" spans="1:7" ht="34.5" customHeight="1">
      <c r="G8" s="2"/>
    </row>
    <row r="9" spans="1:7" ht="18.75" customHeight="1">
      <c r="G9" s="2"/>
    </row>
    <row r="10" spans="1:7" ht="34.5" customHeight="1">
      <c r="A10" s="120" t="s">
        <v>80</v>
      </c>
      <c r="B10" s="120"/>
      <c r="C10" s="120"/>
      <c r="D10" s="120"/>
      <c r="E10" s="120"/>
      <c r="F10" s="3"/>
      <c r="G10" s="2"/>
    </row>
    <row r="11" spans="1:7" ht="18.75" customHeight="1">
      <c r="A11" s="121"/>
      <c r="B11" s="121"/>
      <c r="C11" s="121"/>
      <c r="D11" s="121"/>
      <c r="E11" s="121"/>
      <c r="F11" s="3"/>
      <c r="G11" s="2"/>
    </row>
    <row r="12" spans="1:7" ht="34.5" customHeight="1">
      <c r="A12" s="121"/>
      <c r="B12" s="121"/>
      <c r="C12" s="121"/>
      <c r="D12" s="121"/>
      <c r="E12" s="121"/>
      <c r="F12" s="3"/>
      <c r="G12" s="2"/>
    </row>
    <row r="13" spans="1:7" ht="18.75" customHeight="1">
      <c r="A13" s="122"/>
      <c r="B13" s="122"/>
      <c r="C13" s="122"/>
      <c r="D13" s="122"/>
      <c r="E13" s="122"/>
      <c r="F13" s="3"/>
      <c r="G13" s="2"/>
    </row>
    <row r="14" spans="1:7" ht="34.5" customHeight="1">
      <c r="G14" s="2"/>
    </row>
    <row r="15" spans="1:7" ht="18.75" customHeight="1">
      <c r="G15" s="2"/>
    </row>
    <row r="16" spans="1:7" ht="34.5" customHeight="1">
      <c r="G16" s="2"/>
    </row>
    <row r="17" spans="7:7" ht="18.75" customHeight="1">
      <c r="G17" s="2"/>
    </row>
    <row r="18" spans="7:7" ht="34.5" customHeight="1">
      <c r="G18" s="2"/>
    </row>
    <row r="19" spans="7:7" ht="18.75" customHeight="1">
      <c r="G19" s="2"/>
    </row>
    <row r="20" spans="7:7" ht="34.5" customHeight="1">
      <c r="G20" s="2"/>
    </row>
    <row r="21" spans="7:7" ht="18.75" customHeight="1">
      <c r="G21" s="2"/>
    </row>
    <row r="22" spans="7:7" ht="34.5" customHeight="1">
      <c r="G22" s="4" t="s">
        <v>105</v>
      </c>
    </row>
    <row r="23" spans="7:7" ht="18.75" customHeight="1">
      <c r="G23" s="2"/>
    </row>
    <row r="24" spans="7:7" ht="34.5" customHeight="1">
      <c r="G24" s="2"/>
    </row>
    <row r="25" spans="7:7" ht="18.75" customHeight="1">
      <c r="G25" s="2"/>
    </row>
    <row r="26" spans="7:7" ht="34.5" customHeight="1">
      <c r="G26" s="2"/>
    </row>
    <row r="27" spans="7:7" ht="18.75" customHeight="1">
      <c r="G27" s="2"/>
    </row>
    <row r="28" spans="7:7" ht="34.5" customHeight="1">
      <c r="G28" s="2"/>
    </row>
    <row r="29" spans="7:7" ht="18.75" customHeight="1">
      <c r="G29" s="2"/>
    </row>
    <row r="30" spans="7:7" ht="34.5" customHeight="1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E967-6FDD-4A8D-8478-A57ACBA767BD}">
  <dimension ref="A1:V59"/>
  <sheetViews>
    <sheetView view="pageBreakPreview" zoomScale="70" zoomScaleNormal="100" zoomScaleSheetLayoutView="70" workbookViewId="0">
      <selection activeCell="H16" sqref="H16"/>
    </sheetView>
  </sheetViews>
  <sheetFormatPr defaultColWidth="9" defaultRowHeight="13.5"/>
  <cols>
    <col min="1" max="1" width="4.625" style="6" customWidth="1"/>
    <col min="2" max="2" width="6.125" style="6" customWidth="1"/>
    <col min="3" max="3" width="10" style="6" customWidth="1"/>
    <col min="4" max="4" width="1.625" style="6" customWidth="1"/>
    <col min="5" max="5" width="7.375" style="6" customWidth="1"/>
    <col min="6" max="6" width="1.25" style="6" customWidth="1"/>
    <col min="7" max="7" width="6.875" style="6" customWidth="1"/>
    <col min="8" max="8" width="0.75" style="6" customWidth="1"/>
    <col min="9" max="9" width="6.25" style="6" customWidth="1"/>
    <col min="10" max="10" width="1.375" style="6" customWidth="1"/>
    <col min="11" max="11" width="6.25" style="6" customWidth="1"/>
    <col min="12" max="12" width="1.375" style="6" customWidth="1"/>
    <col min="13" max="13" width="6.25" style="6" customWidth="1"/>
    <col min="14" max="14" width="1.375" style="6" customWidth="1"/>
    <col min="15" max="15" width="6.25" style="6" customWidth="1"/>
    <col min="16" max="16" width="1.375" style="6" customWidth="1"/>
    <col min="17" max="17" width="6.25" style="6" customWidth="1"/>
    <col min="18" max="18" width="1.375" style="6" customWidth="1"/>
    <col min="19" max="19" width="6.25" style="6" customWidth="1"/>
    <col min="20" max="20" width="1.375" style="6" customWidth="1"/>
    <col min="21" max="21" width="6.25" style="6" customWidth="1"/>
    <col min="22" max="22" width="1.375" style="6" customWidth="1"/>
    <col min="23" max="16384" width="9" style="6"/>
  </cols>
  <sheetData>
    <row r="1" spans="1:22" ht="30" customHeight="1">
      <c r="A1" s="123" t="s">
        <v>144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2">
      <c r="Q2" s="7"/>
      <c r="R2" s="7"/>
      <c r="S2" s="7"/>
      <c r="T2" s="7"/>
      <c r="V2" s="7" t="s">
        <v>201</v>
      </c>
    </row>
    <row r="3" spans="1:22">
      <c r="A3" s="124" t="s">
        <v>0</v>
      </c>
      <c r="B3" s="124"/>
      <c r="C3" s="124"/>
      <c r="D3" s="125"/>
      <c r="E3" s="128" t="s">
        <v>1</v>
      </c>
      <c r="F3" s="125"/>
      <c r="G3" s="130" t="s">
        <v>2</v>
      </c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2"/>
      <c r="U3" s="133" t="s">
        <v>3</v>
      </c>
      <c r="V3" s="134"/>
    </row>
    <row r="4" spans="1:22">
      <c r="A4" s="126"/>
      <c r="B4" s="126"/>
      <c r="C4" s="126"/>
      <c r="D4" s="127"/>
      <c r="E4" s="129"/>
      <c r="F4" s="127"/>
      <c r="G4" s="137" t="s">
        <v>4</v>
      </c>
      <c r="H4" s="138"/>
      <c r="I4" s="137" t="s">
        <v>5</v>
      </c>
      <c r="J4" s="138"/>
      <c r="K4" s="137">
        <v>1</v>
      </c>
      <c r="L4" s="138"/>
      <c r="M4" s="137">
        <v>2</v>
      </c>
      <c r="N4" s="138"/>
      <c r="O4" s="137">
        <v>3</v>
      </c>
      <c r="P4" s="138"/>
      <c r="Q4" s="137">
        <v>4</v>
      </c>
      <c r="R4" s="138"/>
      <c r="S4" s="137">
        <v>5</v>
      </c>
      <c r="T4" s="138"/>
      <c r="U4" s="135"/>
      <c r="V4" s="136"/>
    </row>
    <row r="5" spans="1:22" ht="15" customHeight="1">
      <c r="A5" s="142" t="s">
        <v>6</v>
      </c>
      <c r="B5" s="142"/>
      <c r="C5" s="142"/>
      <c r="D5" s="138"/>
      <c r="E5" s="10">
        <v>3404</v>
      </c>
      <c r="F5" s="11"/>
      <c r="G5" s="10">
        <v>2714</v>
      </c>
      <c r="H5" s="11"/>
      <c r="I5" s="11">
        <v>122</v>
      </c>
      <c r="J5" s="11"/>
      <c r="K5" s="11">
        <v>434</v>
      </c>
      <c r="L5" s="11"/>
      <c r="M5" s="11">
        <v>519</v>
      </c>
      <c r="N5" s="11"/>
      <c r="O5" s="11">
        <v>526</v>
      </c>
      <c r="P5" s="11"/>
      <c r="Q5" s="11">
        <v>561</v>
      </c>
      <c r="R5" s="11"/>
      <c r="S5" s="11">
        <v>552</v>
      </c>
      <c r="T5" s="12"/>
      <c r="U5" s="11">
        <v>654</v>
      </c>
      <c r="V5" s="11"/>
    </row>
    <row r="6" spans="1:22" ht="15" customHeight="1">
      <c r="A6" s="143" t="s">
        <v>148</v>
      </c>
      <c r="B6" s="146" t="s">
        <v>146</v>
      </c>
      <c r="C6" s="147"/>
      <c r="D6" s="148"/>
      <c r="E6" s="13">
        <v>1594</v>
      </c>
      <c r="F6" s="13"/>
      <c r="G6" s="14">
        <v>1001</v>
      </c>
      <c r="H6" s="13"/>
      <c r="I6" s="13">
        <v>30</v>
      </c>
      <c r="J6" s="13"/>
      <c r="K6" s="13">
        <v>136</v>
      </c>
      <c r="L6" s="13"/>
      <c r="M6" s="13">
        <v>168</v>
      </c>
      <c r="N6" s="13"/>
      <c r="O6" s="13">
        <v>213</v>
      </c>
      <c r="P6" s="13"/>
      <c r="Q6" s="13">
        <v>229</v>
      </c>
      <c r="R6" s="13"/>
      <c r="S6" s="13">
        <v>225</v>
      </c>
      <c r="T6" s="15"/>
      <c r="U6" s="13">
        <v>252</v>
      </c>
      <c r="V6" s="13"/>
    </row>
    <row r="7" spans="1:22" ht="15" customHeight="1">
      <c r="A7" s="144"/>
      <c r="B7" s="139" t="s">
        <v>7</v>
      </c>
      <c r="C7" s="140"/>
      <c r="D7" s="141"/>
      <c r="E7" s="17">
        <v>40</v>
      </c>
      <c r="F7" s="17"/>
      <c r="G7" s="14">
        <v>34</v>
      </c>
      <c r="H7" s="13"/>
      <c r="I7" s="17">
        <v>0</v>
      </c>
      <c r="J7" s="17"/>
      <c r="K7" s="17">
        <v>4</v>
      </c>
      <c r="L7" s="17"/>
      <c r="M7" s="17">
        <v>4</v>
      </c>
      <c r="N7" s="17"/>
      <c r="O7" s="17">
        <v>9</v>
      </c>
      <c r="P7" s="17"/>
      <c r="Q7" s="17">
        <v>11</v>
      </c>
      <c r="R7" s="17"/>
      <c r="S7" s="17">
        <v>6</v>
      </c>
      <c r="T7" s="73"/>
      <c r="U7" s="17">
        <v>10</v>
      </c>
      <c r="V7" s="17"/>
    </row>
    <row r="8" spans="1:22" ht="15" customHeight="1">
      <c r="A8" s="144"/>
      <c r="B8" s="149" t="s">
        <v>200</v>
      </c>
      <c r="C8" s="140"/>
      <c r="D8" s="141"/>
      <c r="E8" s="17">
        <v>19</v>
      </c>
      <c r="F8" s="17"/>
      <c r="G8" s="14">
        <v>7</v>
      </c>
      <c r="H8" s="13"/>
      <c r="I8" s="17">
        <v>0</v>
      </c>
      <c r="J8" s="13"/>
      <c r="K8" s="13">
        <v>1</v>
      </c>
      <c r="L8" s="13"/>
      <c r="M8" s="17">
        <v>3</v>
      </c>
      <c r="N8" s="17"/>
      <c r="O8" s="17">
        <v>1</v>
      </c>
      <c r="P8" s="17"/>
      <c r="Q8" s="17">
        <v>1</v>
      </c>
      <c r="R8" s="17"/>
      <c r="S8" s="17">
        <v>1</v>
      </c>
      <c r="T8" s="73"/>
      <c r="U8" s="17">
        <v>8</v>
      </c>
      <c r="V8" s="17"/>
    </row>
    <row r="9" spans="1:22" ht="15" customHeight="1">
      <c r="A9" s="144"/>
      <c r="B9" s="139" t="s">
        <v>8</v>
      </c>
      <c r="C9" s="140"/>
      <c r="D9" s="141"/>
      <c r="E9" s="17">
        <v>165</v>
      </c>
      <c r="F9" s="17"/>
      <c r="G9" s="14">
        <v>125</v>
      </c>
      <c r="H9" s="13"/>
      <c r="I9" s="13">
        <v>2</v>
      </c>
      <c r="J9" s="13"/>
      <c r="K9" s="13">
        <v>18</v>
      </c>
      <c r="L9" s="13"/>
      <c r="M9" s="17">
        <v>23</v>
      </c>
      <c r="N9" s="17"/>
      <c r="O9" s="17">
        <v>27</v>
      </c>
      <c r="P9" s="17"/>
      <c r="Q9" s="17">
        <v>27</v>
      </c>
      <c r="R9" s="17"/>
      <c r="S9" s="17">
        <v>28</v>
      </c>
      <c r="T9" s="73"/>
      <c r="U9" s="17">
        <v>25</v>
      </c>
      <c r="V9" s="17"/>
    </row>
    <row r="10" spans="1:22" ht="15" customHeight="1">
      <c r="A10" s="144"/>
      <c r="B10" s="139" t="s">
        <v>9</v>
      </c>
      <c r="C10" s="140"/>
      <c r="D10" s="141"/>
      <c r="E10" s="17">
        <v>50</v>
      </c>
      <c r="F10" s="17"/>
      <c r="G10" s="14">
        <v>23</v>
      </c>
      <c r="H10" s="13"/>
      <c r="I10" s="17">
        <v>0</v>
      </c>
      <c r="J10" s="17"/>
      <c r="K10" s="17">
        <v>5</v>
      </c>
      <c r="L10" s="17"/>
      <c r="M10" s="17">
        <v>4</v>
      </c>
      <c r="N10" s="17"/>
      <c r="O10" s="17">
        <v>3</v>
      </c>
      <c r="P10" s="17"/>
      <c r="Q10" s="17">
        <v>4</v>
      </c>
      <c r="R10" s="17"/>
      <c r="S10" s="17">
        <v>7</v>
      </c>
      <c r="T10" s="73"/>
      <c r="U10" s="17">
        <v>12</v>
      </c>
      <c r="V10" s="17"/>
    </row>
    <row r="11" spans="1:22" ht="15" customHeight="1">
      <c r="A11" s="144"/>
      <c r="B11" s="139" t="s">
        <v>10</v>
      </c>
      <c r="C11" s="140"/>
      <c r="D11" s="141"/>
      <c r="E11" s="74">
        <v>174</v>
      </c>
      <c r="F11" s="75"/>
      <c r="G11" s="14">
        <v>148</v>
      </c>
      <c r="H11" s="46"/>
      <c r="I11" s="76">
        <v>4</v>
      </c>
      <c r="J11" s="76"/>
      <c r="K11" s="76">
        <v>26</v>
      </c>
      <c r="L11" s="76"/>
      <c r="M11" s="74">
        <v>30</v>
      </c>
      <c r="N11" s="74"/>
      <c r="O11" s="74">
        <v>29</v>
      </c>
      <c r="P11" s="74"/>
      <c r="Q11" s="74">
        <v>30</v>
      </c>
      <c r="R11" s="74"/>
      <c r="S11" s="74">
        <v>29</v>
      </c>
      <c r="T11" s="77"/>
      <c r="U11" s="78">
        <v>28</v>
      </c>
      <c r="V11" s="17"/>
    </row>
    <row r="12" spans="1:22" ht="15" customHeight="1">
      <c r="A12" s="144"/>
      <c r="B12" s="139" t="s">
        <v>11</v>
      </c>
      <c r="C12" s="140"/>
      <c r="D12" s="141"/>
      <c r="E12" s="79">
        <v>156</v>
      </c>
      <c r="F12" s="17"/>
      <c r="G12" s="14">
        <v>87</v>
      </c>
      <c r="H12" s="13"/>
      <c r="I12" s="79">
        <v>2</v>
      </c>
      <c r="J12" s="17"/>
      <c r="K12" s="79">
        <v>12</v>
      </c>
      <c r="L12" s="17"/>
      <c r="M12" s="79">
        <v>14</v>
      </c>
      <c r="N12" s="17"/>
      <c r="O12" s="79">
        <v>20</v>
      </c>
      <c r="P12" s="17"/>
      <c r="Q12" s="79">
        <v>21</v>
      </c>
      <c r="R12" s="17"/>
      <c r="S12" s="79">
        <v>18</v>
      </c>
      <c r="T12" s="73"/>
      <c r="U12" s="74">
        <v>25</v>
      </c>
      <c r="V12" s="17"/>
    </row>
    <row r="13" spans="1:22" ht="15" customHeight="1">
      <c r="A13" s="144"/>
      <c r="B13" s="139" t="s">
        <v>12</v>
      </c>
      <c r="C13" s="140"/>
      <c r="D13" s="141"/>
      <c r="E13" s="17">
        <v>150</v>
      </c>
      <c r="F13" s="17"/>
      <c r="G13" s="14">
        <v>102</v>
      </c>
      <c r="H13" s="13"/>
      <c r="I13" s="17">
        <v>5</v>
      </c>
      <c r="J13" s="17"/>
      <c r="K13" s="17">
        <v>12</v>
      </c>
      <c r="L13" s="17"/>
      <c r="M13" s="17">
        <v>18</v>
      </c>
      <c r="N13" s="17"/>
      <c r="O13" s="17">
        <v>23</v>
      </c>
      <c r="P13" s="17"/>
      <c r="Q13" s="17">
        <v>24</v>
      </c>
      <c r="R13" s="17"/>
      <c r="S13" s="17">
        <v>20</v>
      </c>
      <c r="T13" s="73"/>
      <c r="U13" s="17">
        <v>24</v>
      </c>
      <c r="V13" s="17"/>
    </row>
    <row r="14" spans="1:22" ht="15" customHeight="1">
      <c r="A14" s="144"/>
      <c r="B14" s="139" t="s">
        <v>13</v>
      </c>
      <c r="C14" s="140"/>
      <c r="D14" s="141"/>
      <c r="E14" s="79">
        <v>190</v>
      </c>
      <c r="F14" s="17"/>
      <c r="G14" s="14">
        <v>131</v>
      </c>
      <c r="H14" s="13"/>
      <c r="I14" s="79">
        <v>5</v>
      </c>
      <c r="J14" s="17"/>
      <c r="K14" s="79">
        <v>17</v>
      </c>
      <c r="L14" s="17"/>
      <c r="M14" s="79">
        <v>20</v>
      </c>
      <c r="N14" s="17"/>
      <c r="O14" s="79">
        <v>30</v>
      </c>
      <c r="P14" s="17"/>
      <c r="Q14" s="79">
        <v>28</v>
      </c>
      <c r="R14" s="17"/>
      <c r="S14" s="79">
        <v>31</v>
      </c>
      <c r="T14" s="73"/>
      <c r="U14" s="79">
        <v>27</v>
      </c>
      <c r="V14" s="17"/>
    </row>
    <row r="15" spans="1:22" ht="15" customHeight="1">
      <c r="A15" s="144"/>
      <c r="B15" s="139" t="s">
        <v>119</v>
      </c>
      <c r="C15" s="140"/>
      <c r="D15" s="141"/>
      <c r="E15" s="17">
        <v>90</v>
      </c>
      <c r="F15" s="17"/>
      <c r="G15" s="14">
        <v>48</v>
      </c>
      <c r="H15" s="13"/>
      <c r="I15" s="17">
        <v>0</v>
      </c>
      <c r="J15" s="17"/>
      <c r="K15" s="17">
        <v>4</v>
      </c>
      <c r="L15" s="17"/>
      <c r="M15" s="17">
        <v>6</v>
      </c>
      <c r="N15" s="17"/>
      <c r="O15" s="17">
        <v>12</v>
      </c>
      <c r="P15" s="17"/>
      <c r="Q15" s="17">
        <v>14</v>
      </c>
      <c r="R15" s="17"/>
      <c r="S15" s="17">
        <v>12</v>
      </c>
      <c r="T15" s="73"/>
      <c r="U15" s="17">
        <v>15</v>
      </c>
      <c r="V15" s="17"/>
    </row>
    <row r="16" spans="1:22" ht="15" customHeight="1">
      <c r="A16" s="144"/>
      <c r="B16" s="139" t="s">
        <v>120</v>
      </c>
      <c r="C16" s="140"/>
      <c r="D16" s="141"/>
      <c r="E16" s="17">
        <v>60</v>
      </c>
      <c r="F16" s="17"/>
      <c r="G16" s="14">
        <v>29</v>
      </c>
      <c r="H16" s="13"/>
      <c r="I16" s="17">
        <v>2</v>
      </c>
      <c r="J16" s="17"/>
      <c r="K16" s="17">
        <v>0</v>
      </c>
      <c r="L16" s="17"/>
      <c r="M16" s="17">
        <v>2</v>
      </c>
      <c r="N16" s="17"/>
      <c r="O16" s="17">
        <v>7</v>
      </c>
      <c r="P16" s="17"/>
      <c r="Q16" s="17">
        <v>6</v>
      </c>
      <c r="R16" s="17"/>
      <c r="S16" s="17">
        <v>12</v>
      </c>
      <c r="T16" s="73"/>
      <c r="U16" s="17">
        <v>11</v>
      </c>
      <c r="V16" s="17"/>
    </row>
    <row r="17" spans="1:22" ht="15" customHeight="1">
      <c r="A17" s="144"/>
      <c r="B17" s="139" t="s">
        <v>121</v>
      </c>
      <c r="C17" s="140"/>
      <c r="D17" s="141"/>
      <c r="E17" s="17">
        <v>170</v>
      </c>
      <c r="F17" s="17"/>
      <c r="G17" s="14">
        <v>102</v>
      </c>
      <c r="H17" s="13"/>
      <c r="I17" s="13">
        <v>2</v>
      </c>
      <c r="J17" s="13"/>
      <c r="K17" s="17">
        <v>14</v>
      </c>
      <c r="L17" s="17"/>
      <c r="M17" s="17">
        <v>20</v>
      </c>
      <c r="N17" s="17"/>
      <c r="O17" s="17">
        <v>16</v>
      </c>
      <c r="P17" s="17"/>
      <c r="Q17" s="17">
        <v>24</v>
      </c>
      <c r="R17" s="17"/>
      <c r="S17" s="17">
        <v>26</v>
      </c>
      <c r="T17" s="73"/>
      <c r="U17" s="17">
        <v>25</v>
      </c>
      <c r="V17" s="17"/>
    </row>
    <row r="18" spans="1:22" ht="15" customHeight="1">
      <c r="A18" s="144"/>
      <c r="B18" s="139" t="s">
        <v>122</v>
      </c>
      <c r="C18" s="140"/>
      <c r="D18" s="141"/>
      <c r="E18" s="17">
        <v>150</v>
      </c>
      <c r="F18" s="17"/>
      <c r="G18" s="14">
        <v>92</v>
      </c>
      <c r="H18" s="13"/>
      <c r="I18" s="17">
        <v>4</v>
      </c>
      <c r="J18" s="17"/>
      <c r="K18" s="17">
        <v>13</v>
      </c>
      <c r="L18" s="17"/>
      <c r="M18" s="17">
        <v>14</v>
      </c>
      <c r="N18" s="17"/>
      <c r="O18" s="17">
        <v>20</v>
      </c>
      <c r="P18" s="17"/>
      <c r="Q18" s="17">
        <v>21</v>
      </c>
      <c r="R18" s="17"/>
      <c r="S18" s="17">
        <v>20</v>
      </c>
      <c r="T18" s="73"/>
      <c r="U18" s="17">
        <v>24</v>
      </c>
      <c r="V18" s="17"/>
    </row>
    <row r="19" spans="1:22" ht="15" customHeight="1">
      <c r="A19" s="145"/>
      <c r="B19" s="153" t="s">
        <v>106</v>
      </c>
      <c r="C19" s="154"/>
      <c r="D19" s="155"/>
      <c r="E19" s="17">
        <v>180</v>
      </c>
      <c r="F19" s="17"/>
      <c r="G19" s="80">
        <v>73</v>
      </c>
      <c r="H19" s="13"/>
      <c r="I19" s="17">
        <v>4</v>
      </c>
      <c r="J19" s="17"/>
      <c r="K19" s="17">
        <v>10</v>
      </c>
      <c r="L19" s="17"/>
      <c r="M19" s="17">
        <v>10</v>
      </c>
      <c r="N19" s="17"/>
      <c r="O19" s="17">
        <v>16</v>
      </c>
      <c r="P19" s="17"/>
      <c r="Q19" s="17">
        <v>18</v>
      </c>
      <c r="R19" s="17"/>
      <c r="S19" s="17">
        <v>15</v>
      </c>
      <c r="T19" s="73"/>
      <c r="U19" s="17">
        <v>18</v>
      </c>
      <c r="V19" s="19"/>
    </row>
    <row r="20" spans="1:22" ht="15" customHeight="1">
      <c r="A20" s="143" t="s">
        <v>149</v>
      </c>
      <c r="B20" s="146" t="s">
        <v>145</v>
      </c>
      <c r="C20" s="147"/>
      <c r="D20" s="148"/>
      <c r="E20" s="47">
        <v>1195</v>
      </c>
      <c r="F20" s="47"/>
      <c r="G20" s="14">
        <v>1110</v>
      </c>
      <c r="H20" s="47"/>
      <c r="I20" s="47">
        <v>42</v>
      </c>
      <c r="J20" s="47"/>
      <c r="K20" s="47">
        <v>178</v>
      </c>
      <c r="L20" s="47"/>
      <c r="M20" s="47">
        <v>205</v>
      </c>
      <c r="N20" s="47"/>
      <c r="O20" s="47">
        <v>217</v>
      </c>
      <c r="P20" s="47"/>
      <c r="Q20" s="47">
        <v>240</v>
      </c>
      <c r="R20" s="47"/>
      <c r="S20" s="47">
        <v>228</v>
      </c>
      <c r="T20" s="15"/>
      <c r="U20" s="47">
        <v>212</v>
      </c>
      <c r="V20" s="13"/>
    </row>
    <row r="21" spans="1:22" ht="15" customHeight="1">
      <c r="A21" s="144"/>
      <c r="B21" s="139" t="s">
        <v>14</v>
      </c>
      <c r="C21" s="140"/>
      <c r="D21" s="141"/>
      <c r="E21" s="17">
        <v>110</v>
      </c>
      <c r="F21" s="17"/>
      <c r="G21" s="14">
        <v>120</v>
      </c>
      <c r="H21" s="13"/>
      <c r="I21" s="17">
        <v>3</v>
      </c>
      <c r="J21" s="17"/>
      <c r="K21" s="17">
        <v>18</v>
      </c>
      <c r="L21" s="17"/>
      <c r="M21" s="17">
        <v>20</v>
      </c>
      <c r="N21" s="17"/>
      <c r="O21" s="17">
        <v>25</v>
      </c>
      <c r="P21" s="17"/>
      <c r="Q21" s="17">
        <v>27</v>
      </c>
      <c r="R21" s="17"/>
      <c r="S21" s="17">
        <v>27</v>
      </c>
      <c r="T21" s="73"/>
      <c r="U21" s="17">
        <v>27</v>
      </c>
      <c r="V21" s="17"/>
    </row>
    <row r="22" spans="1:22" ht="15" customHeight="1">
      <c r="A22" s="144"/>
      <c r="B22" s="139" t="s">
        <v>123</v>
      </c>
      <c r="C22" s="140"/>
      <c r="D22" s="141"/>
      <c r="E22" s="17">
        <v>140</v>
      </c>
      <c r="F22" s="17"/>
      <c r="G22" s="14">
        <v>128</v>
      </c>
      <c r="H22" s="13"/>
      <c r="I22" s="17">
        <v>4</v>
      </c>
      <c r="J22" s="17"/>
      <c r="K22" s="17">
        <v>17</v>
      </c>
      <c r="L22" s="17"/>
      <c r="M22" s="17">
        <v>25</v>
      </c>
      <c r="N22" s="17"/>
      <c r="O22" s="17">
        <v>23</v>
      </c>
      <c r="P22" s="17"/>
      <c r="Q22" s="17">
        <v>27</v>
      </c>
      <c r="R22" s="17"/>
      <c r="S22" s="17">
        <v>32</v>
      </c>
      <c r="T22" s="73"/>
      <c r="U22" s="17">
        <v>19</v>
      </c>
      <c r="V22" s="17"/>
    </row>
    <row r="23" spans="1:22" ht="15" customHeight="1">
      <c r="A23" s="144"/>
      <c r="B23" s="139" t="s">
        <v>15</v>
      </c>
      <c r="C23" s="140"/>
      <c r="D23" s="141"/>
      <c r="E23" s="17">
        <v>140</v>
      </c>
      <c r="F23" s="17"/>
      <c r="G23" s="14">
        <v>130</v>
      </c>
      <c r="H23" s="13"/>
      <c r="I23" s="17">
        <v>6</v>
      </c>
      <c r="J23" s="17"/>
      <c r="K23" s="17">
        <v>19</v>
      </c>
      <c r="L23" s="17"/>
      <c r="M23" s="17">
        <v>23</v>
      </c>
      <c r="N23" s="17"/>
      <c r="O23" s="17">
        <v>21</v>
      </c>
      <c r="P23" s="17"/>
      <c r="Q23" s="17">
        <v>28</v>
      </c>
      <c r="R23" s="17"/>
      <c r="S23" s="17">
        <v>33</v>
      </c>
      <c r="T23" s="73"/>
      <c r="U23" s="17">
        <v>18</v>
      </c>
      <c r="V23" s="17"/>
    </row>
    <row r="24" spans="1:22" ht="15" customHeight="1">
      <c r="A24" s="144"/>
      <c r="B24" s="139" t="s">
        <v>16</v>
      </c>
      <c r="C24" s="140"/>
      <c r="D24" s="141"/>
      <c r="E24" s="17">
        <v>90</v>
      </c>
      <c r="F24" s="17"/>
      <c r="G24" s="14">
        <v>90</v>
      </c>
      <c r="H24" s="13"/>
      <c r="I24" s="17">
        <v>2</v>
      </c>
      <c r="J24" s="17"/>
      <c r="K24" s="17">
        <v>12</v>
      </c>
      <c r="L24" s="17"/>
      <c r="M24" s="17">
        <v>17</v>
      </c>
      <c r="N24" s="17"/>
      <c r="O24" s="17">
        <v>19</v>
      </c>
      <c r="P24" s="17"/>
      <c r="Q24" s="17">
        <v>20</v>
      </c>
      <c r="R24" s="17"/>
      <c r="S24" s="17">
        <v>20</v>
      </c>
      <c r="T24" s="73"/>
      <c r="U24" s="17">
        <v>21</v>
      </c>
      <c r="V24" s="17"/>
    </row>
    <row r="25" spans="1:22" ht="15" customHeight="1">
      <c r="A25" s="144"/>
      <c r="B25" s="139" t="s">
        <v>17</v>
      </c>
      <c r="C25" s="140"/>
      <c r="D25" s="141"/>
      <c r="E25" s="17">
        <v>60</v>
      </c>
      <c r="F25" s="17"/>
      <c r="G25" s="14">
        <v>38</v>
      </c>
      <c r="H25" s="13"/>
      <c r="I25" s="17">
        <v>0</v>
      </c>
      <c r="J25" s="17"/>
      <c r="K25" s="17">
        <v>4</v>
      </c>
      <c r="L25" s="17"/>
      <c r="M25" s="17">
        <v>6</v>
      </c>
      <c r="N25" s="17"/>
      <c r="O25" s="17">
        <v>9</v>
      </c>
      <c r="P25" s="17"/>
      <c r="Q25" s="17">
        <v>10</v>
      </c>
      <c r="R25" s="17"/>
      <c r="S25" s="17">
        <v>9</v>
      </c>
      <c r="T25" s="73"/>
      <c r="U25" s="17">
        <v>13</v>
      </c>
      <c r="V25" s="17"/>
    </row>
    <row r="26" spans="1:22" ht="15" customHeight="1">
      <c r="A26" s="144"/>
      <c r="B26" s="139" t="s">
        <v>124</v>
      </c>
      <c r="C26" s="140"/>
      <c r="D26" s="141"/>
      <c r="E26" s="17">
        <v>200</v>
      </c>
      <c r="F26" s="17"/>
      <c r="G26" s="14">
        <v>165</v>
      </c>
      <c r="H26" s="13"/>
      <c r="I26" s="17">
        <v>4</v>
      </c>
      <c r="J26" s="17"/>
      <c r="K26" s="17">
        <v>27</v>
      </c>
      <c r="L26" s="17"/>
      <c r="M26" s="17">
        <v>33</v>
      </c>
      <c r="N26" s="17"/>
      <c r="O26" s="17">
        <v>33</v>
      </c>
      <c r="P26" s="17"/>
      <c r="Q26" s="17">
        <v>34</v>
      </c>
      <c r="R26" s="17"/>
      <c r="S26" s="17">
        <v>34</v>
      </c>
      <c r="T26" s="73"/>
      <c r="U26" s="17">
        <v>28</v>
      </c>
      <c r="V26" s="17"/>
    </row>
    <row r="27" spans="1:22" ht="15" customHeight="1">
      <c r="A27" s="144"/>
      <c r="B27" s="139" t="s">
        <v>125</v>
      </c>
      <c r="C27" s="140"/>
      <c r="D27" s="141"/>
      <c r="E27" s="17">
        <v>40</v>
      </c>
      <c r="F27" s="17"/>
      <c r="G27" s="14">
        <v>11</v>
      </c>
      <c r="H27" s="13"/>
      <c r="I27" s="13">
        <v>0</v>
      </c>
      <c r="J27" s="13"/>
      <c r="K27" s="13">
        <v>2</v>
      </c>
      <c r="L27" s="13"/>
      <c r="M27" s="17">
        <v>1</v>
      </c>
      <c r="N27" s="17"/>
      <c r="O27" s="17">
        <v>2</v>
      </c>
      <c r="P27" s="17"/>
      <c r="Q27" s="17">
        <v>4</v>
      </c>
      <c r="R27" s="17"/>
      <c r="S27" s="17">
        <v>2</v>
      </c>
      <c r="T27" s="73"/>
      <c r="U27" s="17">
        <v>6</v>
      </c>
      <c r="V27" s="17"/>
    </row>
    <row r="28" spans="1:22" ht="15" customHeight="1">
      <c r="A28" s="144"/>
      <c r="B28" s="150" t="s">
        <v>185</v>
      </c>
      <c r="C28" s="151"/>
      <c r="D28" s="152"/>
      <c r="E28" s="17">
        <v>60</v>
      </c>
      <c r="F28" s="17"/>
      <c r="G28" s="14">
        <v>70</v>
      </c>
      <c r="H28" s="13"/>
      <c r="I28" s="13">
        <v>6</v>
      </c>
      <c r="J28" s="13"/>
      <c r="K28" s="13">
        <v>12</v>
      </c>
      <c r="L28" s="13"/>
      <c r="M28" s="17">
        <v>13</v>
      </c>
      <c r="N28" s="17"/>
      <c r="O28" s="17">
        <v>13</v>
      </c>
      <c r="P28" s="17"/>
      <c r="Q28" s="17">
        <v>13</v>
      </c>
      <c r="R28" s="17"/>
      <c r="S28" s="17">
        <v>13</v>
      </c>
      <c r="T28" s="73"/>
      <c r="U28" s="17">
        <v>7</v>
      </c>
      <c r="V28" s="17"/>
    </row>
    <row r="29" spans="1:22" ht="15" customHeight="1">
      <c r="A29" s="144"/>
      <c r="B29" s="150" t="s">
        <v>130</v>
      </c>
      <c r="C29" s="151"/>
      <c r="D29" s="152"/>
      <c r="E29" s="17">
        <v>70</v>
      </c>
      <c r="F29" s="17"/>
      <c r="G29" s="14">
        <v>73</v>
      </c>
      <c r="H29" s="13"/>
      <c r="I29" s="13">
        <v>1</v>
      </c>
      <c r="J29" s="13"/>
      <c r="K29" s="13">
        <v>15</v>
      </c>
      <c r="L29" s="13"/>
      <c r="M29" s="17">
        <v>14</v>
      </c>
      <c r="N29" s="17"/>
      <c r="O29" s="17">
        <v>15</v>
      </c>
      <c r="P29" s="17"/>
      <c r="Q29" s="17">
        <v>17</v>
      </c>
      <c r="R29" s="17"/>
      <c r="S29" s="17">
        <v>11</v>
      </c>
      <c r="T29" s="73"/>
      <c r="U29" s="17">
        <v>14</v>
      </c>
      <c r="V29" s="17"/>
    </row>
    <row r="30" spans="1:22" ht="15" customHeight="1">
      <c r="A30" s="144"/>
      <c r="B30" s="150" t="s">
        <v>173</v>
      </c>
      <c r="C30" s="151"/>
      <c r="D30" s="152"/>
      <c r="E30" s="17">
        <v>90</v>
      </c>
      <c r="F30" s="17"/>
      <c r="G30" s="14">
        <v>89</v>
      </c>
      <c r="H30" s="13"/>
      <c r="I30" s="13">
        <v>3</v>
      </c>
      <c r="J30" s="13"/>
      <c r="K30" s="13">
        <v>17</v>
      </c>
      <c r="L30" s="13"/>
      <c r="M30" s="17">
        <v>19</v>
      </c>
      <c r="N30" s="17"/>
      <c r="O30" s="17">
        <v>19</v>
      </c>
      <c r="P30" s="17"/>
      <c r="Q30" s="17">
        <v>22</v>
      </c>
      <c r="R30" s="17"/>
      <c r="S30" s="17">
        <v>9</v>
      </c>
      <c r="T30" s="73"/>
      <c r="U30" s="17">
        <v>17</v>
      </c>
      <c r="V30" s="17"/>
    </row>
    <row r="31" spans="1:22" ht="15" customHeight="1">
      <c r="A31" s="144"/>
      <c r="B31" s="150" t="s">
        <v>150</v>
      </c>
      <c r="C31" s="151"/>
      <c r="D31" s="152"/>
      <c r="E31" s="17">
        <v>75</v>
      </c>
      <c r="F31" s="17"/>
      <c r="G31" s="14">
        <v>80</v>
      </c>
      <c r="H31" s="13"/>
      <c r="I31" s="13">
        <v>5</v>
      </c>
      <c r="J31" s="13"/>
      <c r="K31" s="13">
        <v>14</v>
      </c>
      <c r="L31" s="13"/>
      <c r="M31" s="17">
        <v>14</v>
      </c>
      <c r="N31" s="17"/>
      <c r="O31" s="17">
        <v>15</v>
      </c>
      <c r="P31" s="17"/>
      <c r="Q31" s="17">
        <v>16</v>
      </c>
      <c r="R31" s="17"/>
      <c r="S31" s="17">
        <v>16</v>
      </c>
      <c r="T31" s="73"/>
      <c r="U31" s="17">
        <v>16</v>
      </c>
      <c r="V31" s="17"/>
    </row>
    <row r="32" spans="1:22" ht="15" customHeight="1">
      <c r="A32" s="144"/>
      <c r="B32" s="150" t="s">
        <v>186</v>
      </c>
      <c r="C32" s="151"/>
      <c r="D32" s="152"/>
      <c r="E32" s="17">
        <v>60</v>
      </c>
      <c r="F32" s="17"/>
      <c r="G32" s="14">
        <v>62</v>
      </c>
      <c r="H32" s="13"/>
      <c r="I32" s="13">
        <v>6</v>
      </c>
      <c r="J32" s="13"/>
      <c r="K32" s="13">
        <v>10</v>
      </c>
      <c r="L32" s="13"/>
      <c r="M32" s="17">
        <v>12</v>
      </c>
      <c r="N32" s="17"/>
      <c r="O32" s="17">
        <v>12</v>
      </c>
      <c r="P32" s="17"/>
      <c r="Q32" s="17">
        <v>11</v>
      </c>
      <c r="R32" s="17"/>
      <c r="S32" s="17">
        <v>11</v>
      </c>
      <c r="T32" s="73"/>
      <c r="U32" s="17">
        <v>13</v>
      </c>
      <c r="V32" s="17"/>
    </row>
    <row r="33" spans="1:22" ht="15" customHeight="1">
      <c r="A33" s="144"/>
      <c r="B33" s="135" t="s">
        <v>187</v>
      </c>
      <c r="C33" s="136"/>
      <c r="D33" s="156"/>
      <c r="E33" s="81">
        <v>60</v>
      </c>
      <c r="F33" s="19"/>
      <c r="G33" s="80">
        <v>65</v>
      </c>
      <c r="H33" s="68"/>
      <c r="I33" s="68">
        <v>2</v>
      </c>
      <c r="J33" s="68"/>
      <c r="K33" s="68">
        <v>11</v>
      </c>
      <c r="L33" s="68"/>
      <c r="M33" s="19">
        <v>8</v>
      </c>
      <c r="N33" s="19"/>
      <c r="O33" s="19">
        <v>11</v>
      </c>
      <c r="P33" s="19">
        <v>11</v>
      </c>
      <c r="Q33" s="19">
        <v>11</v>
      </c>
      <c r="R33" s="19"/>
      <c r="S33" s="19">
        <v>11</v>
      </c>
      <c r="T33" s="82"/>
      <c r="U33" s="19">
        <v>13</v>
      </c>
      <c r="V33" s="19"/>
    </row>
    <row r="34" spans="1:22" ht="15" customHeight="1">
      <c r="A34" s="143" t="s">
        <v>147</v>
      </c>
      <c r="B34" s="157" t="s">
        <v>145</v>
      </c>
      <c r="C34" s="158"/>
      <c r="D34" s="159"/>
      <c r="E34" s="17">
        <v>204</v>
      </c>
      <c r="F34" s="17"/>
      <c r="G34" s="14">
        <v>161</v>
      </c>
      <c r="H34" s="13"/>
      <c r="I34" s="13">
        <v>21</v>
      </c>
      <c r="J34" s="13"/>
      <c r="K34" s="13">
        <v>64</v>
      </c>
      <c r="L34" s="13"/>
      <c r="M34" s="13">
        <v>76</v>
      </c>
      <c r="N34" s="17"/>
      <c r="O34" s="17" t="s">
        <v>81</v>
      </c>
      <c r="P34" s="17"/>
      <c r="Q34" s="17" t="s">
        <v>81</v>
      </c>
      <c r="R34" s="17"/>
      <c r="S34" s="17" t="s">
        <v>81</v>
      </c>
      <c r="T34" s="73"/>
      <c r="U34" s="17">
        <v>82</v>
      </c>
      <c r="V34" s="17"/>
    </row>
    <row r="35" spans="1:22" ht="15" customHeight="1">
      <c r="A35" s="144"/>
      <c r="B35" s="139" t="s">
        <v>126</v>
      </c>
      <c r="C35" s="140"/>
      <c r="D35" s="141"/>
      <c r="E35" s="17">
        <v>19</v>
      </c>
      <c r="F35" s="17"/>
      <c r="G35" s="14">
        <v>19</v>
      </c>
      <c r="H35" s="13"/>
      <c r="I35" s="13">
        <v>5</v>
      </c>
      <c r="J35" s="13"/>
      <c r="K35" s="13">
        <v>7</v>
      </c>
      <c r="L35" s="13"/>
      <c r="M35" s="17">
        <v>7</v>
      </c>
      <c r="N35" s="17"/>
      <c r="O35" s="17" t="s">
        <v>81</v>
      </c>
      <c r="P35" s="17"/>
      <c r="Q35" s="17" t="s">
        <v>81</v>
      </c>
      <c r="R35" s="17"/>
      <c r="S35" s="17" t="s">
        <v>81</v>
      </c>
      <c r="T35" s="73"/>
      <c r="U35" s="17">
        <v>7</v>
      </c>
      <c r="V35" s="17"/>
    </row>
    <row r="36" spans="1:22" ht="15" customHeight="1">
      <c r="A36" s="144"/>
      <c r="B36" s="139" t="s">
        <v>127</v>
      </c>
      <c r="C36" s="140"/>
      <c r="D36" s="141"/>
      <c r="E36" s="17">
        <v>12</v>
      </c>
      <c r="F36" s="17"/>
      <c r="G36" s="14">
        <v>5</v>
      </c>
      <c r="H36" s="13"/>
      <c r="I36" s="13">
        <v>0</v>
      </c>
      <c r="J36" s="13"/>
      <c r="K36" s="13">
        <v>3</v>
      </c>
      <c r="L36" s="13"/>
      <c r="M36" s="17">
        <v>2</v>
      </c>
      <c r="N36" s="17"/>
      <c r="O36" s="17" t="s">
        <v>81</v>
      </c>
      <c r="P36" s="17"/>
      <c r="Q36" s="17" t="s">
        <v>81</v>
      </c>
      <c r="R36" s="17"/>
      <c r="S36" s="17" t="s">
        <v>81</v>
      </c>
      <c r="T36" s="73"/>
      <c r="U36" s="17">
        <v>4</v>
      </c>
      <c r="V36" s="17"/>
    </row>
    <row r="37" spans="1:22" ht="15" customHeight="1">
      <c r="A37" s="144"/>
      <c r="B37" s="139" t="s">
        <v>128</v>
      </c>
      <c r="C37" s="140"/>
      <c r="D37" s="141"/>
      <c r="E37" s="17">
        <v>19</v>
      </c>
      <c r="F37" s="17"/>
      <c r="G37" s="14">
        <v>17</v>
      </c>
      <c r="H37" s="13"/>
      <c r="I37" s="13">
        <v>3</v>
      </c>
      <c r="J37" s="13"/>
      <c r="K37" s="13">
        <v>7</v>
      </c>
      <c r="L37" s="13"/>
      <c r="M37" s="17">
        <v>7</v>
      </c>
      <c r="N37" s="17"/>
      <c r="O37" s="17" t="s">
        <v>81</v>
      </c>
      <c r="P37" s="17"/>
      <c r="Q37" s="17" t="s">
        <v>81</v>
      </c>
      <c r="R37" s="17"/>
      <c r="S37" s="17" t="s">
        <v>81</v>
      </c>
      <c r="T37" s="73"/>
      <c r="U37" s="17">
        <v>9</v>
      </c>
      <c r="V37" s="17"/>
    </row>
    <row r="38" spans="1:22" ht="15" customHeight="1">
      <c r="A38" s="144"/>
      <c r="B38" s="160" t="s">
        <v>177</v>
      </c>
      <c r="C38" s="161"/>
      <c r="D38" s="162"/>
      <c r="E38" s="17">
        <v>19</v>
      </c>
      <c r="F38" s="17"/>
      <c r="G38" s="14">
        <v>13</v>
      </c>
      <c r="H38" s="13"/>
      <c r="I38" s="13">
        <v>1</v>
      </c>
      <c r="J38" s="13"/>
      <c r="K38" s="13">
        <v>4</v>
      </c>
      <c r="L38" s="13"/>
      <c r="M38" s="17">
        <v>8</v>
      </c>
      <c r="N38" s="17"/>
      <c r="O38" s="17"/>
      <c r="P38" s="17"/>
      <c r="Q38" s="17" t="s">
        <v>81</v>
      </c>
      <c r="R38" s="17"/>
      <c r="S38" s="17" t="s">
        <v>81</v>
      </c>
      <c r="T38" s="73"/>
      <c r="U38" s="17">
        <v>7</v>
      </c>
      <c r="V38" s="17"/>
    </row>
    <row r="39" spans="1:22" ht="15" customHeight="1">
      <c r="A39" s="144"/>
      <c r="B39" s="160" t="s">
        <v>131</v>
      </c>
      <c r="C39" s="161"/>
      <c r="D39" s="162"/>
      <c r="E39" s="17">
        <v>19</v>
      </c>
      <c r="F39" s="17"/>
      <c r="G39" s="14">
        <v>16</v>
      </c>
      <c r="H39" s="13"/>
      <c r="I39" s="13">
        <v>0</v>
      </c>
      <c r="J39" s="13"/>
      <c r="K39" s="13">
        <v>8</v>
      </c>
      <c r="L39" s="13"/>
      <c r="M39" s="17">
        <v>8</v>
      </c>
      <c r="N39" s="17"/>
      <c r="O39" s="17" t="s">
        <v>81</v>
      </c>
      <c r="P39" s="17"/>
      <c r="Q39" s="17" t="s">
        <v>81</v>
      </c>
      <c r="R39" s="17"/>
      <c r="S39" s="17" t="s">
        <v>81</v>
      </c>
      <c r="T39" s="73"/>
      <c r="U39" s="17">
        <v>6</v>
      </c>
      <c r="V39" s="17"/>
    </row>
    <row r="40" spans="1:22" s="1" customFormat="1" ht="15" customHeight="1">
      <c r="A40" s="144"/>
      <c r="B40" s="160" t="s">
        <v>178</v>
      </c>
      <c r="C40" s="161"/>
      <c r="D40" s="162"/>
      <c r="E40" s="17">
        <v>16</v>
      </c>
      <c r="F40" s="17"/>
      <c r="G40" s="14">
        <v>11</v>
      </c>
      <c r="H40" s="13"/>
      <c r="I40" s="13">
        <v>1</v>
      </c>
      <c r="J40" s="13"/>
      <c r="K40" s="13">
        <v>2</v>
      </c>
      <c r="L40" s="13"/>
      <c r="M40" s="17">
        <v>8</v>
      </c>
      <c r="N40" s="17"/>
      <c r="O40" s="17" t="s">
        <v>81</v>
      </c>
      <c r="P40" s="17"/>
      <c r="Q40" s="17" t="s">
        <v>81</v>
      </c>
      <c r="R40" s="17"/>
      <c r="S40" s="17" t="s">
        <v>81</v>
      </c>
      <c r="T40" s="73"/>
      <c r="U40" s="17">
        <v>6</v>
      </c>
      <c r="V40" s="17"/>
    </row>
    <row r="41" spans="1:22" s="1" customFormat="1" ht="15" customHeight="1">
      <c r="A41" s="144"/>
      <c r="B41" s="160" t="s">
        <v>132</v>
      </c>
      <c r="C41" s="161"/>
      <c r="D41" s="162"/>
      <c r="E41" s="17">
        <v>19</v>
      </c>
      <c r="F41" s="17"/>
      <c r="G41" s="14">
        <v>19</v>
      </c>
      <c r="H41" s="13"/>
      <c r="I41" s="13">
        <v>3</v>
      </c>
      <c r="J41" s="13"/>
      <c r="K41" s="13">
        <v>8</v>
      </c>
      <c r="L41" s="13"/>
      <c r="M41" s="17">
        <v>8</v>
      </c>
      <c r="N41" s="17"/>
      <c r="O41" s="17" t="s">
        <v>81</v>
      </c>
      <c r="P41" s="17"/>
      <c r="Q41" s="17" t="s">
        <v>81</v>
      </c>
      <c r="R41" s="17"/>
      <c r="S41" s="17" t="s">
        <v>81</v>
      </c>
      <c r="T41" s="73"/>
      <c r="U41" s="17">
        <v>9</v>
      </c>
      <c r="V41" s="17"/>
    </row>
    <row r="42" spans="1:22" ht="15" customHeight="1">
      <c r="A42" s="144"/>
      <c r="B42" s="150" t="s">
        <v>133</v>
      </c>
      <c r="C42" s="151"/>
      <c r="D42" s="152"/>
      <c r="E42" s="17">
        <v>12</v>
      </c>
      <c r="F42" s="17"/>
      <c r="G42" s="14">
        <v>8</v>
      </c>
      <c r="H42" s="13"/>
      <c r="I42" s="13">
        <v>1</v>
      </c>
      <c r="J42" s="13"/>
      <c r="K42" s="13">
        <v>2</v>
      </c>
      <c r="L42" s="13"/>
      <c r="M42" s="17">
        <v>5</v>
      </c>
      <c r="N42" s="17"/>
      <c r="O42" s="17" t="s">
        <v>81</v>
      </c>
      <c r="P42" s="17"/>
      <c r="Q42" s="17" t="s">
        <v>81</v>
      </c>
      <c r="R42" s="17"/>
      <c r="S42" s="17" t="s">
        <v>81</v>
      </c>
      <c r="T42" s="73"/>
      <c r="U42" s="17">
        <v>6</v>
      </c>
      <c r="V42" s="17"/>
    </row>
    <row r="43" spans="1:22" ht="15" customHeight="1">
      <c r="A43" s="144"/>
      <c r="B43" s="160" t="s">
        <v>166</v>
      </c>
      <c r="C43" s="161"/>
      <c r="D43" s="162"/>
      <c r="E43" s="17">
        <v>12</v>
      </c>
      <c r="F43" s="17"/>
      <c r="G43" s="14">
        <v>7</v>
      </c>
      <c r="H43" s="13"/>
      <c r="I43" s="13">
        <v>1</v>
      </c>
      <c r="J43" s="13"/>
      <c r="K43" s="13">
        <v>4</v>
      </c>
      <c r="L43" s="13"/>
      <c r="M43" s="17">
        <v>2</v>
      </c>
      <c r="N43" s="17"/>
      <c r="O43" s="17" t="s">
        <v>81</v>
      </c>
      <c r="P43" s="17"/>
      <c r="Q43" s="17" t="s">
        <v>81</v>
      </c>
      <c r="R43" s="17"/>
      <c r="S43" s="17" t="s">
        <v>81</v>
      </c>
      <c r="T43" s="73"/>
      <c r="U43" s="17">
        <v>7</v>
      </c>
      <c r="V43" s="17"/>
    </row>
    <row r="44" spans="1:22" ht="15" customHeight="1">
      <c r="A44" s="144"/>
      <c r="B44" s="150" t="s">
        <v>174</v>
      </c>
      <c r="C44" s="151"/>
      <c r="D44" s="152"/>
      <c r="E44" s="17">
        <v>19</v>
      </c>
      <c r="F44" s="17"/>
      <c r="G44" s="14">
        <v>17</v>
      </c>
      <c r="H44" s="13"/>
      <c r="I44" s="13">
        <v>3</v>
      </c>
      <c r="J44" s="13"/>
      <c r="K44" s="13">
        <v>11</v>
      </c>
      <c r="L44" s="13"/>
      <c r="M44" s="17">
        <v>3</v>
      </c>
      <c r="N44" s="17"/>
      <c r="O44" s="17" t="s">
        <v>81</v>
      </c>
      <c r="P44" s="17"/>
      <c r="Q44" s="17" t="s">
        <v>81</v>
      </c>
      <c r="R44" s="17"/>
      <c r="S44" s="17" t="s">
        <v>81</v>
      </c>
      <c r="T44" s="17"/>
      <c r="U44" s="83">
        <v>6</v>
      </c>
      <c r="V44" s="17"/>
    </row>
    <row r="45" spans="1:22" ht="15" customHeight="1">
      <c r="A45" s="16"/>
      <c r="B45" s="150" t="s">
        <v>188</v>
      </c>
      <c r="C45" s="151"/>
      <c r="D45" s="152"/>
      <c r="E45" s="17">
        <v>19</v>
      </c>
      <c r="F45" s="17"/>
      <c r="G45" s="14">
        <v>11</v>
      </c>
      <c r="H45" s="13"/>
      <c r="I45" s="13">
        <v>0</v>
      </c>
      <c r="J45" s="13"/>
      <c r="K45" s="13">
        <v>4</v>
      </c>
      <c r="L45" s="13"/>
      <c r="M45" s="17">
        <v>7</v>
      </c>
      <c r="N45" s="17"/>
      <c r="O45" s="17" t="s">
        <v>81</v>
      </c>
      <c r="P45" s="17"/>
      <c r="Q45" s="17" t="s">
        <v>81</v>
      </c>
      <c r="R45" s="17"/>
      <c r="S45" s="17" t="s">
        <v>81</v>
      </c>
      <c r="T45" s="17"/>
      <c r="U45" s="83">
        <v>6</v>
      </c>
      <c r="V45" s="17"/>
    </row>
    <row r="46" spans="1:22" ht="15" customHeight="1">
      <c r="A46" s="18"/>
      <c r="B46" s="163" t="s">
        <v>192</v>
      </c>
      <c r="C46" s="164"/>
      <c r="D46" s="165"/>
      <c r="E46" s="19">
        <v>19</v>
      </c>
      <c r="F46" s="19"/>
      <c r="G46" s="80">
        <v>18</v>
      </c>
      <c r="H46" s="13"/>
      <c r="I46" s="13">
        <v>3</v>
      </c>
      <c r="J46" s="13"/>
      <c r="K46" s="13">
        <v>4</v>
      </c>
      <c r="L46" s="13"/>
      <c r="M46" s="17">
        <v>11</v>
      </c>
      <c r="N46" s="17"/>
      <c r="O46" s="17" t="s">
        <v>81</v>
      </c>
      <c r="P46" s="17"/>
      <c r="Q46" s="17" t="s">
        <v>81</v>
      </c>
      <c r="R46" s="17"/>
      <c r="S46" s="17" t="s">
        <v>81</v>
      </c>
      <c r="T46" s="17"/>
      <c r="U46" s="83">
        <v>9</v>
      </c>
      <c r="V46" s="17"/>
    </row>
    <row r="47" spans="1:22" ht="15" customHeight="1">
      <c r="A47" s="175" t="s">
        <v>134</v>
      </c>
      <c r="B47" s="146" t="s">
        <v>145</v>
      </c>
      <c r="C47" s="147"/>
      <c r="D47" s="148"/>
      <c r="E47" s="84">
        <v>398</v>
      </c>
      <c r="F47" s="21"/>
      <c r="G47" s="14">
        <v>396</v>
      </c>
      <c r="H47" s="47"/>
      <c r="I47" s="47">
        <v>23</v>
      </c>
      <c r="J47" s="47"/>
      <c r="K47" s="47">
        <v>46</v>
      </c>
      <c r="L47" s="47"/>
      <c r="M47" s="47">
        <v>62</v>
      </c>
      <c r="N47" s="47"/>
      <c r="O47" s="47">
        <v>89</v>
      </c>
      <c r="P47" s="47"/>
      <c r="Q47" s="47">
        <v>88</v>
      </c>
      <c r="R47" s="47"/>
      <c r="S47" s="47">
        <v>88</v>
      </c>
      <c r="T47" s="47"/>
      <c r="U47" s="64">
        <v>94</v>
      </c>
      <c r="V47" s="21"/>
    </row>
    <row r="48" spans="1:22" ht="15" customHeight="1">
      <c r="A48" s="176"/>
      <c r="B48" s="166" t="s">
        <v>135</v>
      </c>
      <c r="C48" s="167"/>
      <c r="D48" s="168"/>
      <c r="E48" s="83">
        <v>101</v>
      </c>
      <c r="F48" s="17"/>
      <c r="G48" s="14">
        <v>99</v>
      </c>
      <c r="H48" s="13"/>
      <c r="I48" s="13">
        <v>7</v>
      </c>
      <c r="J48" s="13"/>
      <c r="K48" s="13">
        <v>12</v>
      </c>
      <c r="L48" s="13"/>
      <c r="M48" s="17">
        <v>12</v>
      </c>
      <c r="N48" s="17"/>
      <c r="O48" s="17">
        <v>22</v>
      </c>
      <c r="P48" s="17"/>
      <c r="Q48" s="17">
        <v>23</v>
      </c>
      <c r="R48" s="17"/>
      <c r="S48" s="17">
        <v>23</v>
      </c>
      <c r="T48" s="17"/>
      <c r="U48" s="83">
        <v>21</v>
      </c>
      <c r="V48" s="17"/>
    </row>
    <row r="49" spans="1:22" ht="15" customHeight="1">
      <c r="A49" s="176"/>
      <c r="B49" s="178" t="s">
        <v>136</v>
      </c>
      <c r="C49" s="179"/>
      <c r="D49" s="180"/>
      <c r="E49" s="83">
        <v>105</v>
      </c>
      <c r="F49" s="17"/>
      <c r="G49" s="14">
        <v>114</v>
      </c>
      <c r="H49" s="13"/>
      <c r="I49" s="13">
        <v>10</v>
      </c>
      <c r="J49" s="13"/>
      <c r="K49" s="13">
        <v>13</v>
      </c>
      <c r="L49" s="13"/>
      <c r="M49" s="17">
        <v>18</v>
      </c>
      <c r="N49" s="17"/>
      <c r="O49" s="17">
        <v>25</v>
      </c>
      <c r="P49" s="17"/>
      <c r="Q49" s="17">
        <v>23</v>
      </c>
      <c r="R49" s="17"/>
      <c r="S49" s="17">
        <v>25</v>
      </c>
      <c r="T49" s="17"/>
      <c r="U49" s="83">
        <v>19</v>
      </c>
      <c r="V49" s="17"/>
    </row>
    <row r="50" spans="1:22" ht="15" customHeight="1">
      <c r="A50" s="176"/>
      <c r="B50" s="178" t="s">
        <v>175</v>
      </c>
      <c r="C50" s="179"/>
      <c r="D50" s="180"/>
      <c r="E50" s="83">
        <v>10</v>
      </c>
      <c r="F50" s="17"/>
      <c r="G50" s="14">
        <v>10</v>
      </c>
      <c r="H50" s="13"/>
      <c r="I50" s="13">
        <v>0</v>
      </c>
      <c r="J50" s="13"/>
      <c r="K50" s="13">
        <v>0</v>
      </c>
      <c r="L50" s="13"/>
      <c r="M50" s="17">
        <v>0</v>
      </c>
      <c r="N50" s="17"/>
      <c r="O50" s="17">
        <v>3</v>
      </c>
      <c r="P50" s="17"/>
      <c r="Q50" s="17">
        <v>3</v>
      </c>
      <c r="R50" s="17"/>
      <c r="S50" s="17">
        <v>4</v>
      </c>
      <c r="T50" s="17"/>
      <c r="U50" s="83">
        <v>16</v>
      </c>
      <c r="V50" s="19"/>
    </row>
    <row r="51" spans="1:22" ht="15" customHeight="1">
      <c r="A51" s="176"/>
      <c r="B51" s="166" t="s">
        <v>167</v>
      </c>
      <c r="C51" s="167"/>
      <c r="D51" s="168"/>
      <c r="E51" s="17">
        <v>80</v>
      </c>
      <c r="F51" s="17"/>
      <c r="G51" s="14">
        <v>67</v>
      </c>
      <c r="H51" s="13"/>
      <c r="I51" s="13">
        <v>4</v>
      </c>
      <c r="J51" s="13"/>
      <c r="K51" s="13">
        <v>8</v>
      </c>
      <c r="L51" s="13"/>
      <c r="M51" s="17">
        <v>14</v>
      </c>
      <c r="N51" s="17"/>
      <c r="O51" s="17">
        <v>15</v>
      </c>
      <c r="P51" s="17"/>
      <c r="Q51" s="17">
        <v>15</v>
      </c>
      <c r="R51" s="17"/>
      <c r="S51" s="17">
        <v>11</v>
      </c>
      <c r="T51" s="73"/>
      <c r="U51" s="17">
        <v>14</v>
      </c>
      <c r="V51" s="17"/>
    </row>
    <row r="52" spans="1:22" ht="15" customHeight="1">
      <c r="A52" s="177"/>
      <c r="B52" s="169" t="s">
        <v>189</v>
      </c>
      <c r="C52" s="170"/>
      <c r="D52" s="171"/>
      <c r="E52" s="19">
        <v>102</v>
      </c>
      <c r="F52" s="19"/>
      <c r="G52" s="14">
        <v>106</v>
      </c>
      <c r="H52" s="68"/>
      <c r="I52" s="68">
        <v>2</v>
      </c>
      <c r="J52" s="68"/>
      <c r="K52" s="68">
        <v>13</v>
      </c>
      <c r="L52" s="68"/>
      <c r="M52" s="19">
        <v>18</v>
      </c>
      <c r="N52" s="19"/>
      <c r="O52" s="19">
        <v>24</v>
      </c>
      <c r="P52" s="19"/>
      <c r="Q52" s="19">
        <v>24</v>
      </c>
      <c r="R52" s="19"/>
      <c r="S52" s="19">
        <v>25</v>
      </c>
      <c r="T52" s="82"/>
      <c r="U52" s="19">
        <v>24</v>
      </c>
      <c r="V52" s="17"/>
    </row>
    <row r="53" spans="1:22" ht="15" customHeight="1">
      <c r="A53" s="172" t="s">
        <v>137</v>
      </c>
      <c r="B53" s="172"/>
      <c r="C53" s="172"/>
      <c r="D53" s="173"/>
      <c r="E53" s="17">
        <v>7</v>
      </c>
      <c r="F53" s="17"/>
      <c r="G53" s="64">
        <v>5</v>
      </c>
      <c r="H53" s="13"/>
      <c r="I53" s="13">
        <v>0</v>
      </c>
      <c r="J53" s="13"/>
      <c r="K53" s="13">
        <v>2</v>
      </c>
      <c r="L53" s="13"/>
      <c r="M53" s="17">
        <v>1</v>
      </c>
      <c r="N53" s="17"/>
      <c r="O53" s="17">
        <v>2</v>
      </c>
      <c r="P53" s="17"/>
      <c r="Q53" s="17">
        <v>0</v>
      </c>
      <c r="R53" s="17"/>
      <c r="S53" s="17">
        <v>0</v>
      </c>
      <c r="T53" s="73"/>
      <c r="U53" s="17">
        <v>8</v>
      </c>
      <c r="V53" s="21"/>
    </row>
    <row r="54" spans="1:22" ht="15" customHeight="1">
      <c r="A54" s="22"/>
      <c r="B54" s="136" t="s">
        <v>138</v>
      </c>
      <c r="C54" s="136"/>
      <c r="D54" s="156"/>
      <c r="E54" s="81">
        <v>7</v>
      </c>
      <c r="F54" s="19"/>
      <c r="G54" s="80">
        <v>5</v>
      </c>
      <c r="H54" s="68"/>
      <c r="I54" s="19">
        <v>0</v>
      </c>
      <c r="J54" s="68"/>
      <c r="K54" s="68">
        <v>2</v>
      </c>
      <c r="L54" s="68"/>
      <c r="M54" s="19">
        <v>1</v>
      </c>
      <c r="N54" s="19"/>
      <c r="O54" s="19">
        <v>2</v>
      </c>
      <c r="P54" s="19"/>
      <c r="Q54" s="19">
        <v>0</v>
      </c>
      <c r="R54" s="19"/>
      <c r="S54" s="19">
        <v>0</v>
      </c>
      <c r="T54" s="82"/>
      <c r="U54" s="19">
        <v>8</v>
      </c>
      <c r="V54" s="19"/>
    </row>
    <row r="55" spans="1:22" ht="15" customHeight="1">
      <c r="A55" s="174" t="s">
        <v>165</v>
      </c>
      <c r="B55" s="146" t="s">
        <v>145</v>
      </c>
      <c r="C55" s="147"/>
      <c r="D55" s="148"/>
      <c r="E55" s="84">
        <v>6</v>
      </c>
      <c r="F55" s="17"/>
      <c r="G55" s="14">
        <v>6</v>
      </c>
      <c r="H55" s="13"/>
      <c r="I55" s="13">
        <v>1</v>
      </c>
      <c r="J55" s="13"/>
      <c r="K55" s="13">
        <v>3</v>
      </c>
      <c r="L55" s="13"/>
      <c r="M55" s="13">
        <v>2</v>
      </c>
      <c r="N55" s="17"/>
      <c r="O55" s="17" t="s">
        <v>81</v>
      </c>
      <c r="P55" s="17"/>
      <c r="Q55" s="17" t="s">
        <v>81</v>
      </c>
      <c r="R55" s="17"/>
      <c r="S55" s="17" t="s">
        <v>81</v>
      </c>
      <c r="T55" s="73"/>
      <c r="U55" s="17">
        <v>6</v>
      </c>
      <c r="V55" s="17"/>
    </row>
    <row r="56" spans="1:22" ht="15.75" customHeight="1">
      <c r="A56" s="174"/>
      <c r="B56" s="150" t="s">
        <v>139</v>
      </c>
      <c r="C56" s="151"/>
      <c r="D56" s="152"/>
      <c r="E56" s="17">
        <v>3</v>
      </c>
      <c r="F56" s="17"/>
      <c r="G56" s="14">
        <v>3</v>
      </c>
      <c r="H56" s="13"/>
      <c r="I56" s="13">
        <v>1</v>
      </c>
      <c r="J56" s="13"/>
      <c r="K56" s="13">
        <v>1</v>
      </c>
      <c r="L56" s="13"/>
      <c r="M56" s="17">
        <v>1</v>
      </c>
      <c r="N56" s="17"/>
      <c r="O56" s="17" t="s">
        <v>81</v>
      </c>
      <c r="P56" s="17"/>
      <c r="Q56" s="17" t="s">
        <v>81</v>
      </c>
      <c r="R56" s="17"/>
      <c r="S56" s="17" t="s">
        <v>81</v>
      </c>
      <c r="T56" s="73"/>
      <c r="U56" s="17">
        <v>3</v>
      </c>
      <c r="V56" s="17"/>
    </row>
    <row r="57" spans="1:22">
      <c r="A57" s="174"/>
      <c r="B57" s="150" t="s">
        <v>176</v>
      </c>
      <c r="C57" s="151"/>
      <c r="D57" s="152"/>
      <c r="E57" s="17">
        <v>3</v>
      </c>
      <c r="F57" s="17"/>
      <c r="G57" s="14">
        <v>3</v>
      </c>
      <c r="H57" s="13"/>
      <c r="I57" s="13">
        <v>0</v>
      </c>
      <c r="J57" s="13"/>
      <c r="K57" s="13">
        <v>2</v>
      </c>
      <c r="L57" s="13"/>
      <c r="M57" s="17">
        <v>1</v>
      </c>
      <c r="N57" s="17"/>
      <c r="O57" s="17" t="s">
        <v>81</v>
      </c>
      <c r="P57" s="17"/>
      <c r="Q57" s="17" t="s">
        <v>81</v>
      </c>
      <c r="R57" s="17"/>
      <c r="S57" s="17" t="s">
        <v>81</v>
      </c>
      <c r="T57" s="73"/>
      <c r="U57" s="17">
        <v>3</v>
      </c>
      <c r="V57" s="17"/>
    </row>
    <row r="58" spans="1:22">
      <c r="A58" s="142" t="s">
        <v>18</v>
      </c>
      <c r="B58" s="142"/>
      <c r="C58" s="142"/>
      <c r="D58" s="9"/>
      <c r="E58" s="23" t="s">
        <v>81</v>
      </c>
      <c r="F58" s="23"/>
      <c r="G58" s="10">
        <v>35</v>
      </c>
      <c r="H58" s="11"/>
      <c r="I58" s="85">
        <v>5</v>
      </c>
      <c r="J58" s="85"/>
      <c r="K58" s="85">
        <v>5</v>
      </c>
      <c r="L58" s="85"/>
      <c r="M58" s="85">
        <v>5</v>
      </c>
      <c r="N58" s="85"/>
      <c r="O58" s="85">
        <v>5</v>
      </c>
      <c r="P58" s="85"/>
      <c r="Q58" s="85">
        <v>4</v>
      </c>
      <c r="R58" s="85"/>
      <c r="S58" s="85">
        <v>11</v>
      </c>
      <c r="T58" s="86"/>
      <c r="U58" s="23" t="s">
        <v>81</v>
      </c>
      <c r="V58" s="23"/>
    </row>
    <row r="59" spans="1:22">
      <c r="R59" s="24"/>
      <c r="S59" s="24"/>
      <c r="T59" s="24"/>
      <c r="U59" s="24"/>
      <c r="V59" s="25" t="s">
        <v>76</v>
      </c>
    </row>
  </sheetData>
  <mergeCells count="71">
    <mergeCell ref="B45:D45"/>
    <mergeCell ref="B46:D46"/>
    <mergeCell ref="A58:C58"/>
    <mergeCell ref="B51:D51"/>
    <mergeCell ref="B52:D52"/>
    <mergeCell ref="A53:D53"/>
    <mergeCell ref="B54:D54"/>
    <mergeCell ref="A55:A57"/>
    <mergeCell ref="B55:D55"/>
    <mergeCell ref="B56:D56"/>
    <mergeCell ref="B57:D57"/>
    <mergeCell ref="A47:A52"/>
    <mergeCell ref="B47:D47"/>
    <mergeCell ref="B48:D48"/>
    <mergeCell ref="B49:D49"/>
    <mergeCell ref="B50:D50"/>
    <mergeCell ref="B33:D33"/>
    <mergeCell ref="A34:A44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31:D31"/>
    <mergeCell ref="B18:D18"/>
    <mergeCell ref="B19:D19"/>
    <mergeCell ref="A20:A33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2:D32"/>
    <mergeCell ref="B17:D17"/>
    <mergeCell ref="Q4:R4"/>
    <mergeCell ref="S4:T4"/>
    <mergeCell ref="A5:D5"/>
    <mergeCell ref="A6:A19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:V1"/>
    <mergeCell ref="A3:D4"/>
    <mergeCell ref="E3:F4"/>
    <mergeCell ref="G3:T3"/>
    <mergeCell ref="U3:V4"/>
    <mergeCell ref="G4:H4"/>
    <mergeCell ref="I4:J4"/>
    <mergeCell ref="K4:L4"/>
    <mergeCell ref="M4:N4"/>
    <mergeCell ref="O4:P4"/>
  </mergeCells>
  <phoneticPr fontId="3"/>
  <pageMargins left="0.59055118110236227" right="0.59055118110236227" top="0.39370078740157483" bottom="0.39370078740157483" header="0.51181102362204722" footer="0"/>
  <pageSetup paperSize="9" scale="95" orientation="portrait" r:id="rId1"/>
  <headerFooter alignWithMargins="0">
    <oddFooter>&amp;C&amp;12-&amp;A-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1"/>
  <sheetViews>
    <sheetView view="pageBreakPreview" zoomScale="70" zoomScaleNormal="100" zoomScaleSheetLayoutView="70" workbookViewId="0">
      <selection activeCell="H16" sqref="H16"/>
    </sheetView>
  </sheetViews>
  <sheetFormatPr defaultColWidth="9" defaultRowHeight="13.5"/>
  <cols>
    <col min="1" max="1" width="9" style="6"/>
    <col min="2" max="5" width="4.5" style="6" customWidth="1"/>
    <col min="6" max="6" width="7.5" style="6" customWidth="1"/>
    <col min="7" max="7" width="1.5" style="6" customWidth="1"/>
    <col min="8" max="8" width="7.5" style="6" customWidth="1"/>
    <col min="9" max="9" width="1.5" style="6" customWidth="1"/>
    <col min="10" max="10" width="7.5" style="6" customWidth="1"/>
    <col min="11" max="11" width="1.5" style="6" customWidth="1"/>
    <col min="12" max="12" width="7.5" style="6" customWidth="1"/>
    <col min="13" max="13" width="1.5" style="6" customWidth="1"/>
    <col min="14" max="14" width="7.5" style="6" customWidth="1"/>
    <col min="15" max="15" width="1.5" style="6" customWidth="1"/>
    <col min="16" max="16" width="7.5" style="6" customWidth="1"/>
    <col min="17" max="17" width="1.5" style="6" customWidth="1"/>
    <col min="18" max="18" width="7.5" style="6" customWidth="1"/>
    <col min="19" max="19" width="1.375" style="6" customWidth="1"/>
    <col min="20" max="16384" width="9" style="6"/>
  </cols>
  <sheetData>
    <row r="1" spans="1:19" ht="30" customHeight="1">
      <c r="A1" s="123" t="s">
        <v>142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16.5" customHeight="1"/>
    <row r="3" spans="1:19" ht="25.5" customHeight="1">
      <c r="A3" s="181" t="s">
        <v>194</v>
      </c>
      <c r="B3" s="128" t="s">
        <v>101</v>
      </c>
      <c r="C3" s="124"/>
      <c r="D3" s="124"/>
      <c r="E3" s="125"/>
      <c r="F3" s="128" t="s">
        <v>24</v>
      </c>
      <c r="G3" s="125"/>
      <c r="H3" s="128" t="s">
        <v>25</v>
      </c>
      <c r="I3" s="125"/>
      <c r="J3" s="128" t="s">
        <v>26</v>
      </c>
      <c r="K3" s="125"/>
      <c r="L3" s="128" t="s">
        <v>31</v>
      </c>
      <c r="M3" s="125"/>
      <c r="N3" s="128" t="s">
        <v>27</v>
      </c>
      <c r="O3" s="125"/>
      <c r="P3" s="191" t="s">
        <v>28</v>
      </c>
      <c r="Q3" s="125"/>
      <c r="R3" s="191" t="s">
        <v>193</v>
      </c>
      <c r="S3" s="124"/>
    </row>
    <row r="4" spans="1:19" ht="25.5" customHeight="1">
      <c r="A4" s="182"/>
      <c r="B4" s="137" t="s">
        <v>102</v>
      </c>
      <c r="C4" s="138"/>
      <c r="D4" s="137" t="s">
        <v>103</v>
      </c>
      <c r="E4" s="138"/>
      <c r="F4" s="129"/>
      <c r="G4" s="127"/>
      <c r="H4" s="129"/>
      <c r="I4" s="127"/>
      <c r="J4" s="129"/>
      <c r="K4" s="127"/>
      <c r="L4" s="129"/>
      <c r="M4" s="127"/>
      <c r="N4" s="129"/>
      <c r="O4" s="127"/>
      <c r="P4" s="129"/>
      <c r="Q4" s="127"/>
      <c r="R4" s="129"/>
      <c r="S4" s="126"/>
    </row>
    <row r="5" spans="1:19" ht="25.5" customHeight="1">
      <c r="A5" s="54" t="s">
        <v>172</v>
      </c>
      <c r="B5" s="188">
        <v>534</v>
      </c>
      <c r="C5" s="189"/>
      <c r="D5" s="183">
        <v>765</v>
      </c>
      <c r="E5" s="183"/>
      <c r="F5" s="43">
        <v>633</v>
      </c>
      <c r="G5" s="43"/>
      <c r="H5" s="43">
        <v>549</v>
      </c>
      <c r="I5" s="43"/>
      <c r="J5" s="43">
        <v>64</v>
      </c>
      <c r="K5" s="43"/>
      <c r="L5" s="13">
        <v>53</v>
      </c>
      <c r="M5" s="43"/>
      <c r="N5" s="43">
        <v>657</v>
      </c>
      <c r="O5" s="43"/>
      <c r="P5" s="44">
        <v>21.2</v>
      </c>
      <c r="Q5" s="43"/>
      <c r="R5" s="67">
        <v>7.5</v>
      </c>
      <c r="S5" s="13"/>
    </row>
    <row r="6" spans="1:19" ht="25.5" customHeight="1">
      <c r="A6" s="53">
        <v>22</v>
      </c>
      <c r="B6" s="188">
        <v>925</v>
      </c>
      <c r="C6" s="189"/>
      <c r="D6" s="183">
        <v>1319</v>
      </c>
      <c r="E6" s="183"/>
      <c r="F6" s="43">
        <v>1127</v>
      </c>
      <c r="G6" s="43"/>
      <c r="H6" s="43">
        <v>987</v>
      </c>
      <c r="I6" s="43"/>
      <c r="J6" s="43">
        <v>111</v>
      </c>
      <c r="K6" s="43"/>
      <c r="L6" s="43">
        <v>91</v>
      </c>
      <c r="M6" s="43"/>
      <c r="N6" s="43">
        <v>1110</v>
      </c>
      <c r="O6" s="43"/>
      <c r="P6" s="44">
        <v>23.9</v>
      </c>
      <c r="Q6" s="43"/>
      <c r="R6" s="67">
        <v>10.4</v>
      </c>
      <c r="S6" s="13"/>
    </row>
    <row r="7" spans="1:19" ht="25.5" customHeight="1">
      <c r="A7" s="53">
        <v>27</v>
      </c>
      <c r="B7" s="188">
        <v>1050</v>
      </c>
      <c r="C7" s="189"/>
      <c r="D7" s="183">
        <v>1364</v>
      </c>
      <c r="E7" s="183"/>
      <c r="F7" s="43">
        <v>1173</v>
      </c>
      <c r="G7" s="43"/>
      <c r="H7" s="43">
        <v>1081</v>
      </c>
      <c r="I7" s="43"/>
      <c r="J7" s="43">
        <v>76</v>
      </c>
      <c r="K7" s="43"/>
      <c r="L7" s="43">
        <v>173</v>
      </c>
      <c r="M7" s="43"/>
      <c r="N7" s="43">
        <v>1152</v>
      </c>
      <c r="O7" s="43"/>
      <c r="P7" s="44">
        <v>25</v>
      </c>
      <c r="Q7" s="43"/>
      <c r="R7" s="67">
        <v>10.4</v>
      </c>
      <c r="S7" s="13"/>
    </row>
    <row r="8" spans="1:19" ht="25.5" customHeight="1">
      <c r="A8" s="53">
        <v>30</v>
      </c>
      <c r="B8" s="188">
        <v>966</v>
      </c>
      <c r="C8" s="189"/>
      <c r="D8" s="183">
        <v>1187</v>
      </c>
      <c r="E8" s="183"/>
      <c r="F8" s="43">
        <v>988</v>
      </c>
      <c r="G8" s="43"/>
      <c r="H8" s="43">
        <v>919</v>
      </c>
      <c r="I8" s="43"/>
      <c r="J8" s="43">
        <v>49</v>
      </c>
      <c r="K8" s="43"/>
      <c r="L8" s="43">
        <v>202</v>
      </c>
      <c r="M8" s="43"/>
      <c r="N8" s="43">
        <v>1034</v>
      </c>
      <c r="O8" s="43"/>
      <c r="P8" s="44">
        <v>14</v>
      </c>
      <c r="Q8" s="43"/>
      <c r="R8" s="67">
        <v>8.9</v>
      </c>
      <c r="S8" s="13"/>
    </row>
    <row r="9" spans="1:19" ht="25.5" customHeight="1">
      <c r="A9" s="42" t="s">
        <v>202</v>
      </c>
      <c r="B9" s="188">
        <v>940</v>
      </c>
      <c r="C9" s="189"/>
      <c r="D9" s="183">
        <v>1156</v>
      </c>
      <c r="E9" s="183"/>
      <c r="F9" s="43">
        <v>955</v>
      </c>
      <c r="G9" s="43"/>
      <c r="H9" s="43">
        <v>894</v>
      </c>
      <c r="I9" s="43"/>
      <c r="J9" s="43">
        <v>42</v>
      </c>
      <c r="K9" s="43"/>
      <c r="L9" s="43">
        <v>196</v>
      </c>
      <c r="M9" s="43"/>
      <c r="N9" s="43">
        <v>1016</v>
      </c>
      <c r="O9" s="43"/>
      <c r="P9" s="44">
        <v>15</v>
      </c>
      <c r="Q9" s="43"/>
      <c r="R9" s="67">
        <v>8.6999999999999993</v>
      </c>
      <c r="S9" s="13"/>
    </row>
    <row r="10" spans="1:19" ht="25.5" customHeight="1">
      <c r="A10" s="58">
        <v>2</v>
      </c>
      <c r="B10" s="188">
        <v>942</v>
      </c>
      <c r="C10" s="189"/>
      <c r="D10" s="183">
        <v>1149</v>
      </c>
      <c r="E10" s="183"/>
      <c r="F10" s="43">
        <v>950</v>
      </c>
      <c r="G10" s="43"/>
      <c r="H10" s="43">
        <v>895</v>
      </c>
      <c r="I10" s="43"/>
      <c r="J10" s="43">
        <v>40</v>
      </c>
      <c r="K10" s="43"/>
      <c r="L10" s="43">
        <v>206</v>
      </c>
      <c r="M10" s="43"/>
      <c r="N10" s="43">
        <v>983</v>
      </c>
      <c r="O10" s="43"/>
      <c r="P10" s="44">
        <v>17</v>
      </c>
      <c r="Q10" s="43"/>
      <c r="R10" s="67">
        <v>8.6999999999999993</v>
      </c>
      <c r="S10" s="13"/>
    </row>
    <row r="11" spans="1:19" ht="25.5" customHeight="1">
      <c r="A11" s="53">
        <v>3</v>
      </c>
      <c r="B11" s="188">
        <v>967</v>
      </c>
      <c r="C11" s="189"/>
      <c r="D11" s="183">
        <v>1169</v>
      </c>
      <c r="E11" s="183"/>
      <c r="F11" s="43">
        <v>965</v>
      </c>
      <c r="G11" s="43"/>
      <c r="H11" s="43">
        <v>919</v>
      </c>
      <c r="I11" s="43"/>
      <c r="J11" s="43">
        <v>41</v>
      </c>
      <c r="K11" s="43"/>
      <c r="L11" s="43">
        <v>226</v>
      </c>
      <c r="M11" s="43"/>
      <c r="N11" s="43">
        <v>1023</v>
      </c>
      <c r="O11" s="43"/>
      <c r="P11" s="44">
        <v>11</v>
      </c>
      <c r="Q11" s="43"/>
      <c r="R11" s="67">
        <v>8.9</v>
      </c>
      <c r="S11" s="13"/>
    </row>
    <row r="12" spans="1:19" ht="25.5" customHeight="1">
      <c r="A12" s="53">
        <v>4</v>
      </c>
      <c r="B12" s="188">
        <v>990</v>
      </c>
      <c r="C12" s="189"/>
      <c r="D12" s="183">
        <v>1197</v>
      </c>
      <c r="E12" s="183"/>
      <c r="F12" s="43">
        <v>993</v>
      </c>
      <c r="G12" s="43"/>
      <c r="H12" s="43">
        <v>946</v>
      </c>
      <c r="I12" s="43"/>
      <c r="J12" s="43">
        <v>47</v>
      </c>
      <c r="K12" s="43"/>
      <c r="L12" s="43">
        <v>228</v>
      </c>
      <c r="M12" s="43"/>
      <c r="N12" s="43">
        <v>1048</v>
      </c>
      <c r="O12" s="43"/>
      <c r="P12" s="44">
        <v>10</v>
      </c>
      <c r="Q12" s="43"/>
      <c r="R12" s="67">
        <v>9.09</v>
      </c>
      <c r="S12" s="13"/>
    </row>
    <row r="13" spans="1:19" ht="25.5" customHeight="1">
      <c r="A13" s="91">
        <v>5</v>
      </c>
      <c r="B13" s="186">
        <v>993</v>
      </c>
      <c r="C13" s="187"/>
      <c r="D13" s="190">
        <v>1199</v>
      </c>
      <c r="E13" s="190"/>
      <c r="F13" s="72">
        <v>992</v>
      </c>
      <c r="G13" s="72">
        <v>992</v>
      </c>
      <c r="H13" s="72">
        <v>945</v>
      </c>
      <c r="I13" s="72"/>
      <c r="J13" s="72">
        <v>53</v>
      </c>
      <c r="K13" s="72"/>
      <c r="L13" s="72">
        <v>236</v>
      </c>
      <c r="M13" s="72"/>
      <c r="N13" s="72">
        <v>1064</v>
      </c>
      <c r="O13" s="72"/>
      <c r="P13" s="90">
        <v>9</v>
      </c>
      <c r="Q13" s="72"/>
      <c r="R13" s="92">
        <v>9.0299999999999994</v>
      </c>
      <c r="S13" s="68"/>
    </row>
    <row r="14" spans="1:19" ht="16.5" customHeight="1">
      <c r="A14" s="50" t="s">
        <v>93</v>
      </c>
      <c r="B14" s="40"/>
      <c r="C14" s="40"/>
      <c r="D14" s="40"/>
      <c r="E14" s="40"/>
      <c r="F14" s="7"/>
      <c r="G14" s="7"/>
      <c r="N14" s="7"/>
      <c r="O14" s="7"/>
      <c r="R14" s="7"/>
      <c r="S14" s="7" t="s">
        <v>82</v>
      </c>
    </row>
    <row r="15" spans="1:19" ht="31.5" customHeight="1">
      <c r="B15" s="40"/>
      <c r="C15" s="40"/>
      <c r="D15" s="40"/>
      <c r="E15" s="40"/>
      <c r="F15" s="40"/>
      <c r="G15" s="40"/>
      <c r="H15" s="40"/>
      <c r="I15" s="40"/>
      <c r="P15" s="7"/>
      <c r="Q15" s="7"/>
      <c r="R15" s="7"/>
      <c r="S15" s="7"/>
    </row>
    <row r="16" spans="1:19" ht="11.25" customHeight="1">
      <c r="B16" s="40"/>
      <c r="C16" s="40"/>
      <c r="D16" s="40"/>
      <c r="E16" s="40"/>
      <c r="F16" s="40"/>
      <c r="G16" s="40"/>
      <c r="H16" s="40"/>
      <c r="I16" s="40"/>
      <c r="P16" s="7"/>
      <c r="Q16" s="7"/>
      <c r="R16" s="7"/>
      <c r="S16" s="7"/>
    </row>
    <row r="17" spans="1:19" ht="30" customHeight="1">
      <c r="A17" s="123" t="s">
        <v>143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69"/>
      <c r="S17" s="69"/>
    </row>
    <row r="18" spans="1:19" ht="9" customHeight="1"/>
    <row r="19" spans="1:19" ht="16.5" customHeight="1">
      <c r="A19" s="40" t="s">
        <v>100</v>
      </c>
      <c r="D19" s="40"/>
      <c r="E19" s="40"/>
    </row>
    <row r="20" spans="1:19" ht="25.5" customHeight="1">
      <c r="A20" s="184" t="s">
        <v>194</v>
      </c>
      <c r="B20" s="128" t="s">
        <v>92</v>
      </c>
      <c r="C20" s="124"/>
      <c r="D20" s="124"/>
      <c r="E20" s="125"/>
      <c r="F20" s="128" t="s">
        <v>24</v>
      </c>
      <c r="G20" s="125"/>
      <c r="H20" s="128" t="s">
        <v>25</v>
      </c>
      <c r="I20" s="125"/>
      <c r="J20" s="128" t="s">
        <v>26</v>
      </c>
      <c r="K20" s="125"/>
      <c r="L20" s="128" t="s">
        <v>31</v>
      </c>
      <c r="M20" s="125"/>
      <c r="N20" s="128" t="s">
        <v>27</v>
      </c>
      <c r="O20" s="125"/>
      <c r="P20" s="191" t="s">
        <v>28</v>
      </c>
      <c r="Q20" s="124"/>
    </row>
    <row r="21" spans="1:19" ht="25.5" customHeight="1">
      <c r="A21" s="185"/>
      <c r="B21" s="129"/>
      <c r="C21" s="126"/>
      <c r="D21" s="126"/>
      <c r="E21" s="127"/>
      <c r="F21" s="129"/>
      <c r="G21" s="127"/>
      <c r="H21" s="129"/>
      <c r="I21" s="127"/>
      <c r="J21" s="129"/>
      <c r="K21" s="127"/>
      <c r="L21" s="129"/>
      <c r="M21" s="127"/>
      <c r="N21" s="129"/>
      <c r="O21" s="127"/>
      <c r="P21" s="129"/>
      <c r="Q21" s="126"/>
    </row>
    <row r="22" spans="1:19" ht="25.5" customHeight="1">
      <c r="A22" s="54" t="s">
        <v>172</v>
      </c>
      <c r="B22" s="70"/>
      <c r="C22" s="183">
        <v>1374</v>
      </c>
      <c r="D22" s="183"/>
      <c r="E22" s="71"/>
      <c r="F22" s="43">
        <v>372</v>
      </c>
      <c r="G22" s="43"/>
      <c r="H22" s="43">
        <v>135</v>
      </c>
      <c r="I22" s="43"/>
      <c r="J22" s="43">
        <v>6</v>
      </c>
      <c r="K22" s="43"/>
      <c r="L22" s="13">
        <v>15</v>
      </c>
      <c r="M22" s="43"/>
      <c r="N22" s="43">
        <v>805</v>
      </c>
      <c r="O22" s="43"/>
      <c r="P22" s="43">
        <v>41</v>
      </c>
      <c r="Q22" s="43"/>
    </row>
    <row r="23" spans="1:19" ht="25.5" customHeight="1">
      <c r="A23" s="53">
        <v>22</v>
      </c>
      <c r="B23" s="70"/>
      <c r="C23" s="183">
        <v>2126</v>
      </c>
      <c r="D23" s="183"/>
      <c r="E23" s="71"/>
      <c r="F23" s="43">
        <v>669</v>
      </c>
      <c r="G23" s="43"/>
      <c r="H23" s="43">
        <v>276</v>
      </c>
      <c r="I23" s="43"/>
      <c r="J23" s="43">
        <v>15</v>
      </c>
      <c r="K23" s="43"/>
      <c r="L23" s="43">
        <v>26</v>
      </c>
      <c r="M23" s="43"/>
      <c r="N23" s="43">
        <v>1094</v>
      </c>
      <c r="O23" s="43"/>
      <c r="P23" s="43">
        <v>46</v>
      </c>
      <c r="Q23" s="43"/>
    </row>
    <row r="24" spans="1:19" ht="25.5" customHeight="1">
      <c r="A24" s="53">
        <v>27</v>
      </c>
      <c r="B24" s="71"/>
      <c r="C24" s="183">
        <v>2222</v>
      </c>
      <c r="D24" s="183"/>
      <c r="E24" s="71"/>
      <c r="F24" s="43">
        <v>691</v>
      </c>
      <c r="G24" s="43"/>
      <c r="H24" s="43">
        <v>331</v>
      </c>
      <c r="I24" s="43"/>
      <c r="J24" s="43">
        <v>10</v>
      </c>
      <c r="K24" s="43"/>
      <c r="L24" s="43">
        <v>61</v>
      </c>
      <c r="M24" s="43"/>
      <c r="N24" s="43">
        <v>1096</v>
      </c>
      <c r="O24" s="43"/>
      <c r="P24" s="43">
        <v>33</v>
      </c>
      <c r="Q24" s="43"/>
    </row>
    <row r="25" spans="1:19" ht="25.5" customHeight="1">
      <c r="A25" s="53">
        <v>30</v>
      </c>
      <c r="B25" s="71"/>
      <c r="C25" s="183">
        <v>2082</v>
      </c>
      <c r="D25" s="183"/>
      <c r="E25" s="71"/>
      <c r="F25" s="43">
        <v>588</v>
      </c>
      <c r="G25" s="43"/>
      <c r="H25" s="43">
        <v>292</v>
      </c>
      <c r="I25" s="43"/>
      <c r="J25" s="43">
        <v>6</v>
      </c>
      <c r="K25" s="43"/>
      <c r="L25" s="43">
        <v>69</v>
      </c>
      <c r="M25" s="43"/>
      <c r="N25" s="43">
        <v>1094</v>
      </c>
      <c r="O25" s="43"/>
      <c r="P25" s="43">
        <v>33</v>
      </c>
      <c r="Q25" s="43"/>
    </row>
    <row r="26" spans="1:19" ht="25.5" customHeight="1">
      <c r="A26" s="42" t="s">
        <v>203</v>
      </c>
      <c r="B26" s="71"/>
      <c r="C26" s="183">
        <v>2118</v>
      </c>
      <c r="D26" s="183"/>
      <c r="E26" s="71"/>
      <c r="F26" s="43">
        <v>553</v>
      </c>
      <c r="G26" s="43"/>
      <c r="H26" s="43">
        <v>282</v>
      </c>
      <c r="I26" s="43"/>
      <c r="J26" s="43">
        <v>4</v>
      </c>
      <c r="K26" s="43"/>
      <c r="L26" s="43">
        <v>68</v>
      </c>
      <c r="M26" s="43"/>
      <c r="N26" s="43">
        <v>1173</v>
      </c>
      <c r="O26" s="43"/>
      <c r="P26" s="43">
        <v>38</v>
      </c>
      <c r="Q26" s="43"/>
    </row>
    <row r="27" spans="1:19" ht="25.5" customHeight="1">
      <c r="A27" s="58">
        <v>2</v>
      </c>
      <c r="B27" s="71"/>
      <c r="C27" s="183">
        <v>2157</v>
      </c>
      <c r="D27" s="183"/>
      <c r="E27" s="71"/>
      <c r="F27" s="43">
        <v>560</v>
      </c>
      <c r="G27" s="43"/>
      <c r="H27" s="43">
        <v>284</v>
      </c>
      <c r="I27" s="43"/>
      <c r="J27" s="43">
        <v>4</v>
      </c>
      <c r="K27" s="43"/>
      <c r="L27" s="43">
        <v>70</v>
      </c>
      <c r="M27" s="43"/>
      <c r="N27" s="5">
        <v>1207</v>
      </c>
      <c r="O27" s="43"/>
      <c r="P27" s="43">
        <v>32</v>
      </c>
      <c r="Q27" s="43"/>
    </row>
    <row r="28" spans="1:19" ht="25.5" customHeight="1">
      <c r="A28" s="53">
        <v>3</v>
      </c>
      <c r="B28" s="71"/>
      <c r="C28" s="183">
        <v>2239</v>
      </c>
      <c r="D28" s="183"/>
      <c r="E28" s="71"/>
      <c r="F28" s="43">
        <v>572</v>
      </c>
      <c r="G28" s="43"/>
      <c r="H28" s="43">
        <v>301</v>
      </c>
      <c r="I28" s="43"/>
      <c r="J28" s="43">
        <v>5</v>
      </c>
      <c r="K28" s="43"/>
      <c r="L28" s="43">
        <v>72</v>
      </c>
      <c r="M28" s="43"/>
      <c r="N28" s="43">
        <v>1260</v>
      </c>
      <c r="O28" s="43"/>
      <c r="P28" s="43">
        <v>29</v>
      </c>
      <c r="Q28" s="43"/>
    </row>
    <row r="29" spans="1:19" ht="25.5" customHeight="1">
      <c r="A29" s="53">
        <v>4</v>
      </c>
      <c r="B29" s="71"/>
      <c r="C29" s="183">
        <v>2143</v>
      </c>
      <c r="D29" s="183"/>
      <c r="E29" s="71"/>
      <c r="F29" s="43">
        <v>581</v>
      </c>
      <c r="G29" s="43"/>
      <c r="H29" s="43">
        <v>307</v>
      </c>
      <c r="I29" s="43"/>
      <c r="J29" s="43">
        <v>5</v>
      </c>
      <c r="K29" s="43"/>
      <c r="L29" s="43">
        <v>68</v>
      </c>
      <c r="M29" s="43"/>
      <c r="N29" s="43">
        <v>1152</v>
      </c>
      <c r="O29" s="43"/>
      <c r="P29" s="43">
        <v>30</v>
      </c>
      <c r="Q29" s="43"/>
    </row>
    <row r="30" spans="1:19" ht="25.5" customHeight="1">
      <c r="A30" s="91">
        <v>5</v>
      </c>
      <c r="B30" s="93"/>
      <c r="C30" s="190">
        <v>2227</v>
      </c>
      <c r="D30" s="190"/>
      <c r="E30" s="93"/>
      <c r="F30" s="72">
        <v>588</v>
      </c>
      <c r="G30" s="72"/>
      <c r="H30" s="72">
        <v>309</v>
      </c>
      <c r="I30" s="72"/>
      <c r="J30" s="72">
        <v>6</v>
      </c>
      <c r="K30" s="72"/>
      <c r="L30" s="72">
        <v>69</v>
      </c>
      <c r="M30" s="72"/>
      <c r="N30" s="72">
        <v>1224</v>
      </c>
      <c r="O30" s="72"/>
      <c r="P30" s="72">
        <v>31</v>
      </c>
      <c r="Q30" s="72"/>
    </row>
    <row r="31" spans="1:19" ht="16.5" customHeight="1">
      <c r="N31" s="7"/>
      <c r="O31" s="7"/>
      <c r="P31" s="7"/>
      <c r="Q31" s="7" t="s">
        <v>82</v>
      </c>
    </row>
  </sheetData>
  <mergeCells count="48">
    <mergeCell ref="A1:S1"/>
    <mergeCell ref="A17:Q17"/>
    <mergeCell ref="L20:M21"/>
    <mergeCell ref="H3:I4"/>
    <mergeCell ref="C27:D27"/>
    <mergeCell ref="N20:O21"/>
    <mergeCell ref="P20:Q21"/>
    <mergeCell ref="B3:E3"/>
    <mergeCell ref="B4:C4"/>
    <mergeCell ref="D4:E4"/>
    <mergeCell ref="B5:C5"/>
    <mergeCell ref="B6:C6"/>
    <mergeCell ref="B7:C7"/>
    <mergeCell ref="F20:G21"/>
    <mergeCell ref="B8:C8"/>
    <mergeCell ref="H20:I21"/>
    <mergeCell ref="R3:S4"/>
    <mergeCell ref="B20:E21"/>
    <mergeCell ref="C22:D22"/>
    <mergeCell ref="C23:D23"/>
    <mergeCell ref="D7:E7"/>
    <mergeCell ref="D13:E13"/>
    <mergeCell ref="D8:E8"/>
    <mergeCell ref="N3:O4"/>
    <mergeCell ref="P3:Q4"/>
    <mergeCell ref="D11:E11"/>
    <mergeCell ref="L3:M4"/>
    <mergeCell ref="B9:C9"/>
    <mergeCell ref="F3:G4"/>
    <mergeCell ref="B11:C11"/>
    <mergeCell ref="D5:E5"/>
    <mergeCell ref="J3:K4"/>
    <mergeCell ref="J20:K21"/>
    <mergeCell ref="C25:D25"/>
    <mergeCell ref="B10:C10"/>
    <mergeCell ref="C30:D30"/>
    <mergeCell ref="C26:D26"/>
    <mergeCell ref="C28:D28"/>
    <mergeCell ref="B12:C12"/>
    <mergeCell ref="D12:E12"/>
    <mergeCell ref="C29:D29"/>
    <mergeCell ref="A3:A4"/>
    <mergeCell ref="D6:E6"/>
    <mergeCell ref="C24:D24"/>
    <mergeCell ref="A20:A21"/>
    <mergeCell ref="B13:C13"/>
    <mergeCell ref="D9:E9"/>
    <mergeCell ref="D10:E10"/>
  </mergeCells>
  <phoneticPr fontId="2"/>
  <pageMargins left="0.59055118110236227" right="0.59055118110236227" top="0.59055118110236227" bottom="0.59055118110236227" header="0.51181102362204722" footer="0"/>
  <pageSetup paperSize="9" orientation="portrait" r:id="rId1"/>
  <headerFooter alignWithMargins="0">
    <oddFooter>&amp;C&amp;12-&amp;A-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5"/>
  <sheetViews>
    <sheetView view="pageBreakPreview" zoomScale="70" zoomScaleNormal="100" zoomScaleSheetLayoutView="70" workbookViewId="0">
      <selection activeCell="H16" sqref="H16"/>
    </sheetView>
  </sheetViews>
  <sheetFormatPr defaultColWidth="9" defaultRowHeight="13.5"/>
  <cols>
    <col min="1" max="2" width="5.125" style="6" customWidth="1"/>
    <col min="3" max="3" width="10" style="6" customWidth="1"/>
    <col min="4" max="11" width="8.375" style="6" customWidth="1"/>
    <col min="12" max="16384" width="9" style="6"/>
  </cols>
  <sheetData>
    <row r="1" spans="1:11" s="1" customFormat="1" ht="24.75" customHeight="1">
      <c r="A1" s="123" t="s">
        <v>154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s="1" customFormat="1" ht="24.75" customHeight="1">
      <c r="A2" s="123" t="s">
        <v>83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1" customFormat="1" ht="9" customHeight="1">
      <c r="A3" s="20"/>
      <c r="B3" s="20"/>
      <c r="C3" s="20"/>
      <c r="D3" s="20"/>
      <c r="E3" s="20"/>
      <c r="F3" s="20"/>
      <c r="G3" s="40"/>
    </row>
    <row r="4" spans="1:11" s="1" customFormat="1" ht="14.25" customHeight="1">
      <c r="A4" s="40" t="s">
        <v>97</v>
      </c>
      <c r="B4" s="40"/>
      <c r="C4" s="40"/>
    </row>
    <row r="5" spans="1:11" s="1" customFormat="1" ht="14.25" customHeight="1">
      <c r="A5" s="55"/>
      <c r="B5" s="56" t="s">
        <v>110</v>
      </c>
      <c r="C5" s="128" t="s">
        <v>29</v>
      </c>
      <c r="D5" s="124"/>
      <c r="E5" s="124"/>
      <c r="F5" s="125"/>
      <c r="G5" s="128" t="s">
        <v>90</v>
      </c>
      <c r="H5" s="124"/>
      <c r="I5" s="124"/>
      <c r="J5" s="124"/>
    </row>
    <row r="6" spans="1:11" s="1" customFormat="1" ht="14.25" customHeight="1">
      <c r="A6" s="57" t="s">
        <v>111</v>
      </c>
      <c r="B6" s="48"/>
      <c r="C6" s="129"/>
      <c r="D6" s="126"/>
      <c r="E6" s="126"/>
      <c r="F6" s="127"/>
      <c r="G6" s="129"/>
      <c r="H6" s="126"/>
      <c r="I6" s="126"/>
      <c r="J6" s="126"/>
    </row>
    <row r="7" spans="1:11" s="1" customFormat="1" ht="14.45" customHeight="1">
      <c r="A7" s="189" t="s">
        <v>183</v>
      </c>
      <c r="B7" s="194"/>
      <c r="C7" s="188">
        <v>36525</v>
      </c>
      <c r="D7" s="189"/>
      <c r="E7" s="189"/>
      <c r="F7" s="189"/>
      <c r="G7" s="189">
        <v>36525</v>
      </c>
      <c r="H7" s="189"/>
      <c r="I7" s="189"/>
      <c r="J7" s="189"/>
    </row>
    <row r="8" spans="1:11" s="1" customFormat="1" ht="14.45" customHeight="1">
      <c r="A8" s="189">
        <v>27</v>
      </c>
      <c r="B8" s="194"/>
      <c r="C8" s="188">
        <v>39454</v>
      </c>
      <c r="D8" s="189"/>
      <c r="E8" s="189"/>
      <c r="F8" s="189"/>
      <c r="G8" s="189">
        <v>39454</v>
      </c>
      <c r="H8" s="189"/>
      <c r="I8" s="189"/>
      <c r="J8" s="189"/>
    </row>
    <row r="9" spans="1:11" s="1" customFormat="1" ht="14.45" customHeight="1">
      <c r="A9" s="189">
        <v>30</v>
      </c>
      <c r="B9" s="194"/>
      <c r="C9" s="188">
        <v>41517</v>
      </c>
      <c r="D9" s="189"/>
      <c r="E9" s="189"/>
      <c r="F9" s="189"/>
      <c r="G9" s="189">
        <v>41517</v>
      </c>
      <c r="H9" s="189"/>
      <c r="I9" s="189"/>
      <c r="J9" s="189"/>
    </row>
    <row r="10" spans="1:11" s="1" customFormat="1" ht="14.45" customHeight="1">
      <c r="A10" s="192" t="s">
        <v>204</v>
      </c>
      <c r="B10" s="193"/>
      <c r="C10" s="188">
        <v>41171</v>
      </c>
      <c r="D10" s="189"/>
      <c r="E10" s="189"/>
      <c r="F10" s="189"/>
      <c r="G10" s="189">
        <v>41171</v>
      </c>
      <c r="H10" s="189"/>
      <c r="I10" s="189"/>
      <c r="J10" s="189"/>
    </row>
    <row r="11" spans="1:11" s="1" customFormat="1" ht="14.45" customHeight="1">
      <c r="A11" s="234">
        <v>2</v>
      </c>
      <c r="B11" s="235"/>
      <c r="C11" s="188">
        <v>35492</v>
      </c>
      <c r="D11" s="189"/>
      <c r="E11" s="189"/>
      <c r="F11" s="189"/>
      <c r="G11" s="189">
        <v>35492</v>
      </c>
      <c r="H11" s="189"/>
      <c r="I11" s="189"/>
      <c r="J11" s="189"/>
    </row>
    <row r="12" spans="1:11" s="1" customFormat="1" ht="14.45" customHeight="1">
      <c r="A12" s="189">
        <v>3</v>
      </c>
      <c r="B12" s="194"/>
      <c r="C12" s="232">
        <v>36700</v>
      </c>
      <c r="D12" s="217"/>
      <c r="E12" s="217"/>
      <c r="F12" s="217"/>
      <c r="G12" s="217">
        <v>36700</v>
      </c>
      <c r="H12" s="217"/>
      <c r="I12" s="217"/>
      <c r="J12" s="217"/>
    </row>
    <row r="13" spans="1:11" s="1" customFormat="1" ht="14.45" customHeight="1">
      <c r="A13" s="189">
        <v>4</v>
      </c>
      <c r="B13" s="194"/>
      <c r="C13" s="215">
        <v>37381</v>
      </c>
      <c r="D13" s="216"/>
      <c r="E13" s="216"/>
      <c r="F13" s="216"/>
      <c r="G13" s="216">
        <v>37381</v>
      </c>
      <c r="H13" s="216"/>
      <c r="I13" s="216"/>
      <c r="J13" s="216"/>
    </row>
    <row r="14" spans="1:11" s="1" customFormat="1" ht="14.45" customHeight="1">
      <c r="A14" s="187">
        <v>5</v>
      </c>
      <c r="B14" s="195"/>
      <c r="C14" s="233">
        <v>37211</v>
      </c>
      <c r="D14" s="218"/>
      <c r="E14" s="218"/>
      <c r="F14" s="218"/>
      <c r="G14" s="218">
        <v>37211</v>
      </c>
      <c r="H14" s="218"/>
      <c r="I14" s="218"/>
      <c r="J14" s="218"/>
    </row>
    <row r="15" spans="1:11" s="1" customFormat="1" ht="16.5" customHeight="1">
      <c r="A15" s="7"/>
      <c r="B15" s="7"/>
      <c r="J15" s="7" t="s">
        <v>151</v>
      </c>
    </row>
    <row r="16" spans="1:11" s="1" customFormat="1" ht="9.75" customHeight="1"/>
    <row r="17" spans="1:11" s="1" customFormat="1" ht="24.75" customHeight="1">
      <c r="A17" s="123" t="s">
        <v>155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</row>
    <row r="18" spans="1:11" s="1" customFormat="1" ht="5.25" customHeight="1">
      <c r="A18" s="20"/>
      <c r="B18" s="20"/>
      <c r="C18" s="20"/>
      <c r="D18" s="20"/>
      <c r="E18" s="20"/>
      <c r="F18" s="20"/>
      <c r="G18" s="20"/>
    </row>
    <row r="19" spans="1:11" s="1" customFormat="1" ht="14.25" customHeight="1">
      <c r="K19" s="7" t="s">
        <v>30</v>
      </c>
    </row>
    <row r="20" spans="1:11" s="1" customFormat="1" ht="21" customHeight="1">
      <c r="A20" s="213"/>
      <c r="B20" s="211" t="s">
        <v>110</v>
      </c>
      <c r="C20" s="229" t="s">
        <v>19</v>
      </c>
      <c r="D20" s="202" t="s">
        <v>140</v>
      </c>
      <c r="E20" s="203"/>
      <c r="F20" s="203"/>
      <c r="G20" s="203"/>
      <c r="H20" s="203"/>
      <c r="I20" s="204"/>
      <c r="J20" s="236" t="s">
        <v>112</v>
      </c>
      <c r="K20" s="224" t="s">
        <v>113</v>
      </c>
    </row>
    <row r="21" spans="1:11" s="1" customFormat="1" ht="21" customHeight="1">
      <c r="A21" s="214"/>
      <c r="B21" s="212"/>
      <c r="C21" s="230"/>
      <c r="D21" s="227" t="s">
        <v>210</v>
      </c>
      <c r="E21" s="209" t="s">
        <v>114</v>
      </c>
      <c r="F21" s="209" t="s">
        <v>115</v>
      </c>
      <c r="G21" s="207" t="s">
        <v>116</v>
      </c>
      <c r="H21" s="205" t="s">
        <v>211</v>
      </c>
      <c r="I21" s="157" t="s">
        <v>117</v>
      </c>
      <c r="J21" s="237"/>
      <c r="K21" s="225"/>
    </row>
    <row r="22" spans="1:11" s="1" customFormat="1" ht="39.950000000000003" customHeight="1">
      <c r="A22" s="57" t="s">
        <v>111</v>
      </c>
      <c r="B22" s="59"/>
      <c r="C22" s="231"/>
      <c r="D22" s="228"/>
      <c r="E22" s="210"/>
      <c r="F22" s="210"/>
      <c r="G22" s="208"/>
      <c r="H22" s="206"/>
      <c r="I22" s="129"/>
      <c r="J22" s="238"/>
      <c r="K22" s="226"/>
    </row>
    <row r="23" spans="1:11" s="1" customFormat="1" ht="14.45" customHeight="1">
      <c r="A23" s="189" t="s">
        <v>183</v>
      </c>
      <c r="B23" s="194"/>
      <c r="C23" s="14">
        <f t="shared" ref="C23:C30" si="0">SUM(D23:K23)</f>
        <v>4194</v>
      </c>
      <c r="D23" s="13">
        <v>193</v>
      </c>
      <c r="E23" s="13">
        <v>241</v>
      </c>
      <c r="F23" s="13">
        <v>31</v>
      </c>
      <c r="G23" s="13">
        <v>1698</v>
      </c>
      <c r="H23" s="13">
        <v>591</v>
      </c>
      <c r="I23" s="13">
        <v>255</v>
      </c>
      <c r="J23" s="13">
        <v>638</v>
      </c>
      <c r="K23" s="13">
        <v>547</v>
      </c>
    </row>
    <row r="24" spans="1:11" s="1" customFormat="1" ht="14.45" customHeight="1">
      <c r="A24" s="194">
        <v>27</v>
      </c>
      <c r="B24" s="189"/>
      <c r="C24" s="14">
        <f t="shared" si="0"/>
        <v>5102</v>
      </c>
      <c r="D24" s="13">
        <v>189</v>
      </c>
      <c r="E24" s="13">
        <v>273</v>
      </c>
      <c r="F24" s="13">
        <v>30</v>
      </c>
      <c r="G24" s="13">
        <v>1791</v>
      </c>
      <c r="H24" s="13">
        <v>695</v>
      </c>
      <c r="I24" s="13">
        <v>300</v>
      </c>
      <c r="J24" s="13">
        <v>880</v>
      </c>
      <c r="K24" s="13">
        <v>944</v>
      </c>
    </row>
    <row r="25" spans="1:11" s="1" customFormat="1" ht="14.45" customHeight="1">
      <c r="A25" s="189">
        <v>30</v>
      </c>
      <c r="B25" s="194"/>
      <c r="C25" s="14">
        <f t="shared" si="0"/>
        <v>5497</v>
      </c>
      <c r="D25" s="13">
        <v>198</v>
      </c>
      <c r="E25" s="13">
        <v>265</v>
      </c>
      <c r="F25" s="13">
        <v>28</v>
      </c>
      <c r="G25" s="13">
        <v>1817</v>
      </c>
      <c r="H25" s="13">
        <v>754</v>
      </c>
      <c r="I25" s="13">
        <v>321</v>
      </c>
      <c r="J25" s="13">
        <v>967</v>
      </c>
      <c r="K25" s="13">
        <v>1147</v>
      </c>
    </row>
    <row r="26" spans="1:11" s="1" customFormat="1" ht="14.45" customHeight="1">
      <c r="A26" s="192" t="s">
        <v>209</v>
      </c>
      <c r="B26" s="193"/>
      <c r="C26" s="14">
        <f t="shared" si="0"/>
        <v>5450</v>
      </c>
      <c r="D26" s="13">
        <v>190</v>
      </c>
      <c r="E26" s="13">
        <v>249</v>
      </c>
      <c r="F26" s="13">
        <v>31</v>
      </c>
      <c r="G26" s="13">
        <v>1708</v>
      </c>
      <c r="H26" s="13">
        <v>766</v>
      </c>
      <c r="I26" s="13">
        <v>317</v>
      </c>
      <c r="J26" s="13">
        <v>973</v>
      </c>
      <c r="K26" s="13">
        <v>1216</v>
      </c>
    </row>
    <row r="27" spans="1:11" s="1" customFormat="1" ht="14.45" customHeight="1">
      <c r="A27" s="189">
        <v>2</v>
      </c>
      <c r="B27" s="194"/>
      <c r="C27" s="14">
        <f t="shared" si="0"/>
        <v>5488</v>
      </c>
      <c r="D27" s="13">
        <v>179</v>
      </c>
      <c r="E27" s="13">
        <v>243</v>
      </c>
      <c r="F27" s="13">
        <v>31</v>
      </c>
      <c r="G27" s="13">
        <v>1675</v>
      </c>
      <c r="H27" s="13">
        <v>769</v>
      </c>
      <c r="I27" s="13">
        <v>330</v>
      </c>
      <c r="J27" s="13">
        <v>977</v>
      </c>
      <c r="K27" s="13">
        <v>1284</v>
      </c>
    </row>
    <row r="28" spans="1:11" s="1" customFormat="1" ht="14.45" customHeight="1">
      <c r="A28" s="189">
        <v>3</v>
      </c>
      <c r="B28" s="194"/>
      <c r="C28" s="14">
        <f t="shared" si="0"/>
        <v>5592</v>
      </c>
      <c r="D28" s="13">
        <v>172</v>
      </c>
      <c r="E28" s="13">
        <v>248</v>
      </c>
      <c r="F28" s="13">
        <v>31</v>
      </c>
      <c r="G28" s="13">
        <v>1660</v>
      </c>
      <c r="H28" s="13">
        <v>786</v>
      </c>
      <c r="I28" s="13">
        <v>342</v>
      </c>
      <c r="J28" s="13">
        <v>986</v>
      </c>
      <c r="K28" s="13">
        <v>1367</v>
      </c>
    </row>
    <row r="29" spans="1:11" s="1" customFormat="1" ht="14.45" customHeight="1">
      <c r="A29" s="189">
        <v>4</v>
      </c>
      <c r="B29" s="194"/>
      <c r="C29" s="14">
        <f t="shared" si="0"/>
        <v>5760</v>
      </c>
      <c r="D29" s="13">
        <v>176</v>
      </c>
      <c r="E29" s="13">
        <v>248</v>
      </c>
      <c r="F29" s="13">
        <v>36</v>
      </c>
      <c r="G29" s="13">
        <v>1633</v>
      </c>
      <c r="H29" s="13">
        <v>816</v>
      </c>
      <c r="I29" s="13">
        <v>363</v>
      </c>
      <c r="J29" s="13">
        <v>1033</v>
      </c>
      <c r="K29" s="13">
        <v>1455</v>
      </c>
    </row>
    <row r="30" spans="1:11" s="1" customFormat="1" ht="14.45" customHeight="1">
      <c r="A30" s="187">
        <v>5</v>
      </c>
      <c r="B30" s="195"/>
      <c r="C30" s="80">
        <f t="shared" si="0"/>
        <v>5929</v>
      </c>
      <c r="D30" s="68">
        <v>181</v>
      </c>
      <c r="E30" s="68">
        <v>242</v>
      </c>
      <c r="F30" s="68">
        <v>36</v>
      </c>
      <c r="G30" s="68">
        <v>1603</v>
      </c>
      <c r="H30" s="68">
        <v>843</v>
      </c>
      <c r="I30" s="68">
        <v>380</v>
      </c>
      <c r="J30" s="68">
        <v>1058</v>
      </c>
      <c r="K30" s="68">
        <v>1586</v>
      </c>
    </row>
    <row r="31" spans="1:11" s="1" customFormat="1" ht="16.5" customHeight="1">
      <c r="C31" s="60"/>
      <c r="D31" s="60"/>
      <c r="E31" s="60"/>
      <c r="K31" s="7" t="s">
        <v>91</v>
      </c>
    </row>
    <row r="32" spans="1:11" s="1" customFormat="1" ht="9.75" customHeight="1"/>
    <row r="33" spans="1:11" ht="23.25">
      <c r="A33" s="123" t="s">
        <v>156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</row>
    <row r="34" spans="1:11" ht="23.25">
      <c r="A34" s="123" t="s">
        <v>118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</row>
    <row r="35" spans="1:11" ht="15.75" customHeight="1">
      <c r="D35" s="61"/>
      <c r="E35" s="61"/>
      <c r="F35" s="61"/>
      <c r="G35" s="61"/>
      <c r="H35" s="61"/>
      <c r="I35" s="61"/>
      <c r="J35" s="62" t="s">
        <v>30</v>
      </c>
      <c r="K35" s="63"/>
    </row>
    <row r="36" spans="1:11" ht="14.25" customHeight="1">
      <c r="A36" s="124" t="s">
        <v>104</v>
      </c>
      <c r="B36" s="125"/>
      <c r="C36" s="220" t="s">
        <v>169</v>
      </c>
      <c r="D36" s="221"/>
      <c r="E36" s="130" t="s">
        <v>199</v>
      </c>
      <c r="F36" s="131"/>
      <c r="G36" s="131"/>
      <c r="H36" s="131"/>
      <c r="I36" s="131"/>
      <c r="J36" s="131"/>
      <c r="K36" s="1"/>
    </row>
    <row r="37" spans="1:11" ht="14.25" customHeight="1">
      <c r="A37" s="126"/>
      <c r="B37" s="127"/>
      <c r="C37" s="129" t="s">
        <v>141</v>
      </c>
      <c r="D37" s="127"/>
      <c r="E37" s="8" t="s">
        <v>19</v>
      </c>
      <c r="F37" s="8" t="s">
        <v>5</v>
      </c>
      <c r="G37" s="8" t="s">
        <v>20</v>
      </c>
      <c r="H37" s="8">
        <v>3</v>
      </c>
      <c r="I37" s="8" t="s">
        <v>21</v>
      </c>
      <c r="J37" s="8" t="s">
        <v>22</v>
      </c>
    </row>
    <row r="38" spans="1:11" ht="12.95" customHeight="1">
      <c r="A38" s="200" t="s">
        <v>183</v>
      </c>
      <c r="B38" s="201"/>
      <c r="C38" s="222">
        <v>15406</v>
      </c>
      <c r="D38" s="223"/>
      <c r="E38" s="219">
        <f>SUM(F38:J38)</f>
        <v>141</v>
      </c>
      <c r="F38" s="200" t="s">
        <v>168</v>
      </c>
      <c r="G38" s="200">
        <v>30</v>
      </c>
      <c r="H38" s="200">
        <v>25</v>
      </c>
      <c r="I38" s="200">
        <v>81</v>
      </c>
      <c r="J38" s="200">
        <v>5</v>
      </c>
    </row>
    <row r="39" spans="1:11" ht="12.95" customHeight="1">
      <c r="A39" s="189"/>
      <c r="B39" s="194"/>
      <c r="C39" s="196"/>
      <c r="D39" s="197"/>
      <c r="E39" s="188"/>
      <c r="F39" s="189"/>
      <c r="G39" s="189"/>
      <c r="H39" s="189"/>
      <c r="I39" s="189"/>
      <c r="J39" s="189"/>
    </row>
    <row r="40" spans="1:11" ht="12.95" customHeight="1">
      <c r="A40" s="189">
        <v>27</v>
      </c>
      <c r="B40" s="194"/>
      <c r="C40" s="196">
        <v>43257</v>
      </c>
      <c r="D40" s="197"/>
      <c r="E40" s="188">
        <f>SUM(F40:J40)</f>
        <v>195</v>
      </c>
      <c r="F40" s="189" t="s">
        <v>168</v>
      </c>
      <c r="G40" s="189">
        <v>13</v>
      </c>
      <c r="H40" s="189">
        <v>30</v>
      </c>
      <c r="I40" s="189">
        <v>125</v>
      </c>
      <c r="J40" s="189">
        <v>27</v>
      </c>
    </row>
    <row r="41" spans="1:11" ht="12.95" customHeight="1">
      <c r="A41" s="189"/>
      <c r="B41" s="194"/>
      <c r="C41" s="196"/>
      <c r="D41" s="197"/>
      <c r="E41" s="188"/>
      <c r="F41" s="189"/>
      <c r="G41" s="189"/>
      <c r="H41" s="189"/>
      <c r="I41" s="189"/>
      <c r="J41" s="189"/>
    </row>
    <row r="42" spans="1:11" ht="12.95" customHeight="1">
      <c r="A42" s="189">
        <v>30</v>
      </c>
      <c r="B42" s="194"/>
      <c r="C42" s="196">
        <v>57653</v>
      </c>
      <c r="D42" s="197"/>
      <c r="E42" s="188">
        <f>SUM(F42:J42)</f>
        <v>213</v>
      </c>
      <c r="F42" s="189" t="s">
        <v>168</v>
      </c>
      <c r="G42" s="189">
        <v>14</v>
      </c>
      <c r="H42" s="189">
        <v>16</v>
      </c>
      <c r="I42" s="189">
        <v>153</v>
      </c>
      <c r="J42" s="189">
        <v>30</v>
      </c>
    </row>
    <row r="43" spans="1:11" ht="12.95" customHeight="1">
      <c r="A43" s="189"/>
      <c r="B43" s="194"/>
      <c r="C43" s="196"/>
      <c r="D43" s="197"/>
      <c r="E43" s="188"/>
      <c r="F43" s="189"/>
      <c r="G43" s="189"/>
      <c r="H43" s="189"/>
      <c r="I43" s="189"/>
      <c r="J43" s="189"/>
    </row>
    <row r="44" spans="1:11" ht="12.95" customHeight="1">
      <c r="A44" s="192" t="s">
        <v>204</v>
      </c>
      <c r="B44" s="193"/>
      <c r="C44" s="196">
        <v>54862</v>
      </c>
      <c r="D44" s="197"/>
      <c r="E44" s="188">
        <f>SUM(F44:J44)</f>
        <v>237</v>
      </c>
      <c r="F44" s="189">
        <v>1</v>
      </c>
      <c r="G44" s="189">
        <v>29</v>
      </c>
      <c r="H44" s="189">
        <v>43</v>
      </c>
      <c r="I44" s="189">
        <v>136</v>
      </c>
      <c r="J44" s="189">
        <v>28</v>
      </c>
    </row>
    <row r="45" spans="1:11" ht="12.95" customHeight="1">
      <c r="A45" s="192"/>
      <c r="B45" s="193"/>
      <c r="C45" s="196"/>
      <c r="D45" s="197"/>
      <c r="E45" s="188"/>
      <c r="F45" s="189"/>
      <c r="G45" s="189"/>
      <c r="H45" s="189"/>
      <c r="I45" s="189"/>
      <c r="J45" s="189"/>
    </row>
    <row r="46" spans="1:11" ht="12.95" customHeight="1">
      <c r="A46" s="189">
        <v>2</v>
      </c>
      <c r="B46" s="194"/>
      <c r="C46" s="196">
        <v>17516</v>
      </c>
      <c r="D46" s="197"/>
      <c r="E46" s="188">
        <f>SUM(F46:J46)</f>
        <v>239</v>
      </c>
      <c r="F46" s="189">
        <v>3</v>
      </c>
      <c r="G46" s="189">
        <v>17</v>
      </c>
      <c r="H46" s="189">
        <v>41</v>
      </c>
      <c r="I46" s="189">
        <v>147</v>
      </c>
      <c r="J46" s="189">
        <v>31</v>
      </c>
    </row>
    <row r="47" spans="1:11" ht="12.95" customHeight="1">
      <c r="A47" s="189"/>
      <c r="B47" s="194"/>
      <c r="C47" s="196"/>
      <c r="D47" s="197"/>
      <c r="E47" s="188"/>
      <c r="F47" s="189"/>
      <c r="G47" s="189"/>
      <c r="H47" s="189"/>
      <c r="I47" s="189"/>
      <c r="J47" s="189"/>
    </row>
    <row r="48" spans="1:11" ht="12.95" customHeight="1">
      <c r="A48" s="189">
        <v>3</v>
      </c>
      <c r="B48" s="194"/>
      <c r="C48" s="196">
        <v>39796</v>
      </c>
      <c r="D48" s="197"/>
      <c r="E48" s="188">
        <f>SUM(F48:J48)</f>
        <v>162</v>
      </c>
      <c r="F48" s="189">
        <v>0</v>
      </c>
      <c r="G48" s="189">
        <v>11</v>
      </c>
      <c r="H48" s="189">
        <v>23</v>
      </c>
      <c r="I48" s="189">
        <v>120</v>
      </c>
      <c r="J48" s="189">
        <v>8</v>
      </c>
    </row>
    <row r="49" spans="1:11" ht="12.95" customHeight="1">
      <c r="A49" s="189"/>
      <c r="B49" s="194"/>
      <c r="C49" s="196"/>
      <c r="D49" s="197"/>
      <c r="E49" s="188"/>
      <c r="F49" s="189"/>
      <c r="G49" s="189"/>
      <c r="H49" s="189"/>
      <c r="I49" s="189"/>
      <c r="J49" s="189"/>
    </row>
    <row r="50" spans="1:11" ht="12.95" customHeight="1">
      <c r="A50" s="189">
        <v>4</v>
      </c>
      <c r="B50" s="194"/>
      <c r="C50" s="196">
        <v>33821</v>
      </c>
      <c r="D50" s="197"/>
      <c r="E50" s="188">
        <f>SUM(F50:J50)</f>
        <v>133</v>
      </c>
      <c r="F50" s="189">
        <v>1</v>
      </c>
      <c r="G50" s="189">
        <v>8</v>
      </c>
      <c r="H50" s="189">
        <v>14</v>
      </c>
      <c r="I50" s="189">
        <v>103</v>
      </c>
      <c r="J50" s="189">
        <v>7</v>
      </c>
    </row>
    <row r="51" spans="1:11" ht="12.95" customHeight="1">
      <c r="A51" s="189"/>
      <c r="B51" s="194"/>
      <c r="C51" s="196"/>
      <c r="D51" s="197"/>
      <c r="E51" s="188"/>
      <c r="F51" s="189"/>
      <c r="G51" s="189"/>
      <c r="H51" s="189"/>
      <c r="I51" s="189"/>
      <c r="J51" s="189"/>
    </row>
    <row r="52" spans="1:11" ht="12.95" customHeight="1">
      <c r="A52" s="189">
        <v>5</v>
      </c>
      <c r="B52" s="194"/>
      <c r="C52" s="196">
        <v>41646</v>
      </c>
      <c r="D52" s="197"/>
      <c r="E52" s="188">
        <f>SUM(F52:J52)</f>
        <v>125</v>
      </c>
      <c r="F52" s="189">
        <v>0</v>
      </c>
      <c r="G52" s="189">
        <v>9</v>
      </c>
      <c r="H52" s="189">
        <v>11</v>
      </c>
      <c r="I52" s="189">
        <v>102</v>
      </c>
      <c r="J52" s="189">
        <v>3</v>
      </c>
    </row>
    <row r="53" spans="1:11" ht="12.95" customHeight="1">
      <c r="A53" s="187"/>
      <c r="B53" s="195"/>
      <c r="C53" s="198"/>
      <c r="D53" s="199"/>
      <c r="E53" s="186"/>
      <c r="F53" s="187"/>
      <c r="G53" s="187"/>
      <c r="H53" s="187"/>
      <c r="I53" s="187"/>
      <c r="J53" s="187"/>
    </row>
    <row r="54" spans="1:11">
      <c r="A54" s="50" t="s">
        <v>152</v>
      </c>
      <c r="B54" s="7"/>
      <c r="D54" s="65"/>
      <c r="E54" s="65"/>
      <c r="J54" s="7" t="s">
        <v>170</v>
      </c>
      <c r="K54" s="7"/>
    </row>
    <row r="55" spans="1:11" ht="13.5" customHeight="1">
      <c r="A55" s="49" t="s">
        <v>153</v>
      </c>
      <c r="B55" s="66"/>
      <c r="C55" s="66"/>
      <c r="D55" s="66"/>
      <c r="E55" s="66"/>
      <c r="F55" s="66"/>
      <c r="G55" s="66"/>
      <c r="H55" s="66"/>
      <c r="I55" s="66"/>
      <c r="J55" s="7" t="s">
        <v>171</v>
      </c>
      <c r="K55" s="66"/>
    </row>
  </sheetData>
  <mergeCells count="119">
    <mergeCell ref="A50:B51"/>
    <mergeCell ref="C50:D51"/>
    <mergeCell ref="E50:E51"/>
    <mergeCell ref="F50:F51"/>
    <mergeCell ref="G50:G51"/>
    <mergeCell ref="H50:H51"/>
    <mergeCell ref="I50:I51"/>
    <mergeCell ref="J50:J51"/>
    <mergeCell ref="A29:B29"/>
    <mergeCell ref="I44:I45"/>
    <mergeCell ref="J44:J45"/>
    <mergeCell ref="G38:G39"/>
    <mergeCell ref="H38:H39"/>
    <mergeCell ref="I38:I39"/>
    <mergeCell ref="J38:J39"/>
    <mergeCell ref="G40:G41"/>
    <mergeCell ref="H40:H41"/>
    <mergeCell ref="I40:I41"/>
    <mergeCell ref="J40:J41"/>
    <mergeCell ref="E44:E45"/>
    <mergeCell ref="E46:E47"/>
    <mergeCell ref="E48:E49"/>
    <mergeCell ref="F48:F49"/>
    <mergeCell ref="F46:F47"/>
    <mergeCell ref="G52:G53"/>
    <mergeCell ref="H52:H53"/>
    <mergeCell ref="I52:I53"/>
    <mergeCell ref="J52:J53"/>
    <mergeCell ref="G46:G47"/>
    <mergeCell ref="H46:H47"/>
    <mergeCell ref="I46:I47"/>
    <mergeCell ref="J46:J47"/>
    <mergeCell ref="G48:G49"/>
    <mergeCell ref="H48:H49"/>
    <mergeCell ref="I48:I49"/>
    <mergeCell ref="J48:J49"/>
    <mergeCell ref="F44:F45"/>
    <mergeCell ref="C42:D43"/>
    <mergeCell ref="G42:G43"/>
    <mergeCell ref="H42:H43"/>
    <mergeCell ref="G44:G45"/>
    <mergeCell ref="H44:H45"/>
    <mergeCell ref="K20:K22"/>
    <mergeCell ref="D21:D22"/>
    <mergeCell ref="A1:K1"/>
    <mergeCell ref="A2:K2"/>
    <mergeCell ref="A17:K17"/>
    <mergeCell ref="C20:C22"/>
    <mergeCell ref="C11:F11"/>
    <mergeCell ref="C12:F12"/>
    <mergeCell ref="C14:F14"/>
    <mergeCell ref="A11:B11"/>
    <mergeCell ref="A12:B12"/>
    <mergeCell ref="A14:B14"/>
    <mergeCell ref="A7:B7"/>
    <mergeCell ref="A8:B8"/>
    <mergeCell ref="J20:J22"/>
    <mergeCell ref="G5:J6"/>
    <mergeCell ref="G7:J7"/>
    <mergeCell ref="G8:J8"/>
    <mergeCell ref="G9:J9"/>
    <mergeCell ref="G10:J10"/>
    <mergeCell ref="G12:J12"/>
    <mergeCell ref="G14:J14"/>
    <mergeCell ref="A42:B43"/>
    <mergeCell ref="A40:B41"/>
    <mergeCell ref="A36:B37"/>
    <mergeCell ref="C40:D41"/>
    <mergeCell ref="E36:J36"/>
    <mergeCell ref="E38:E39"/>
    <mergeCell ref="E40:E41"/>
    <mergeCell ref="E42:E43"/>
    <mergeCell ref="F42:F43"/>
    <mergeCell ref="F40:F41"/>
    <mergeCell ref="F38:F39"/>
    <mergeCell ref="C37:D37"/>
    <mergeCell ref="C36:D36"/>
    <mergeCell ref="C38:D39"/>
    <mergeCell ref="I42:I43"/>
    <mergeCell ref="J42:J43"/>
    <mergeCell ref="I21:I22"/>
    <mergeCell ref="G11:J11"/>
    <mergeCell ref="A25:B25"/>
    <mergeCell ref="C10:F10"/>
    <mergeCell ref="G21:G22"/>
    <mergeCell ref="F21:F22"/>
    <mergeCell ref="E21:E22"/>
    <mergeCell ref="A24:B24"/>
    <mergeCell ref="A10:B10"/>
    <mergeCell ref="B20:B21"/>
    <mergeCell ref="A20:A21"/>
    <mergeCell ref="A23:B23"/>
    <mergeCell ref="A13:B13"/>
    <mergeCell ref="C13:F13"/>
    <mergeCell ref="G13:J13"/>
    <mergeCell ref="C5:F6"/>
    <mergeCell ref="C7:F7"/>
    <mergeCell ref="C8:F8"/>
    <mergeCell ref="C9:F9"/>
    <mergeCell ref="A44:B45"/>
    <mergeCell ref="A52:B53"/>
    <mergeCell ref="C52:D53"/>
    <mergeCell ref="C48:D49"/>
    <mergeCell ref="C46:D47"/>
    <mergeCell ref="C44:D45"/>
    <mergeCell ref="A9:B9"/>
    <mergeCell ref="A26:B26"/>
    <mergeCell ref="A27:B27"/>
    <mergeCell ref="E52:E53"/>
    <mergeCell ref="F52:F53"/>
    <mergeCell ref="A48:B49"/>
    <mergeCell ref="A28:B28"/>
    <mergeCell ref="A30:B30"/>
    <mergeCell ref="A46:B47"/>
    <mergeCell ref="A38:B39"/>
    <mergeCell ref="A33:K33"/>
    <mergeCell ref="A34:K34"/>
    <mergeCell ref="D20:I20"/>
    <mergeCell ref="H21:H22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5"/>
  <sheetViews>
    <sheetView view="pageBreakPreview" zoomScale="70" zoomScaleNormal="80" zoomScaleSheetLayoutView="70" workbookViewId="0">
      <selection activeCell="H16" sqref="H16"/>
    </sheetView>
  </sheetViews>
  <sheetFormatPr defaultColWidth="9" defaultRowHeight="13.5"/>
  <cols>
    <col min="1" max="1" width="4.75" style="1" customWidth="1"/>
    <col min="2" max="2" width="4.125" style="1" customWidth="1"/>
    <col min="3" max="22" width="4.375" style="1" customWidth="1"/>
    <col min="23" max="16384" width="9" style="1"/>
  </cols>
  <sheetData>
    <row r="1" spans="1:21" ht="23.25">
      <c r="A1" s="123" t="s">
        <v>157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20"/>
    </row>
    <row r="2" spans="1:21" ht="9" customHeight="1"/>
    <row r="3" spans="1:21" ht="16.5" customHeight="1">
      <c r="R3" s="7"/>
      <c r="T3" s="7" t="s">
        <v>30</v>
      </c>
    </row>
    <row r="4" spans="1:21" ht="18" customHeight="1">
      <c r="A4" s="244" t="s">
        <v>195</v>
      </c>
      <c r="B4" s="245"/>
      <c r="C4" s="130" t="s">
        <v>32</v>
      </c>
      <c r="D4" s="131"/>
      <c r="E4" s="131"/>
      <c r="F4" s="131"/>
      <c r="G4" s="131"/>
      <c r="H4" s="131"/>
      <c r="I4" s="131"/>
      <c r="J4" s="131"/>
      <c r="K4" s="132"/>
      <c r="L4" s="130" t="s">
        <v>33</v>
      </c>
      <c r="M4" s="131"/>
      <c r="N4" s="131"/>
      <c r="O4" s="131"/>
      <c r="P4" s="131"/>
      <c r="Q4" s="131"/>
      <c r="R4" s="131"/>
      <c r="S4" s="131"/>
      <c r="T4" s="131"/>
    </row>
    <row r="5" spans="1:21" ht="18" customHeight="1">
      <c r="A5" s="246"/>
      <c r="B5" s="247"/>
      <c r="C5" s="137" t="s">
        <v>23</v>
      </c>
      <c r="D5" s="142"/>
      <c r="E5" s="138"/>
      <c r="F5" s="137" t="s">
        <v>34</v>
      </c>
      <c r="G5" s="142"/>
      <c r="H5" s="138"/>
      <c r="I5" s="137" t="s">
        <v>70</v>
      </c>
      <c r="J5" s="142"/>
      <c r="K5" s="138"/>
      <c r="L5" s="137" t="s">
        <v>23</v>
      </c>
      <c r="M5" s="142"/>
      <c r="N5" s="138"/>
      <c r="O5" s="137" t="s">
        <v>35</v>
      </c>
      <c r="P5" s="142"/>
      <c r="Q5" s="138"/>
      <c r="R5" s="137" t="s">
        <v>70</v>
      </c>
      <c r="S5" s="142"/>
      <c r="T5" s="142"/>
    </row>
    <row r="6" spans="1:21" ht="17.25" customHeight="1">
      <c r="A6" s="51" t="s">
        <v>129</v>
      </c>
      <c r="B6" s="13">
        <v>45</v>
      </c>
      <c r="C6" s="239">
        <v>11153</v>
      </c>
      <c r="D6" s="240"/>
      <c r="E6" s="240"/>
      <c r="F6" s="240">
        <v>6198</v>
      </c>
      <c r="G6" s="240"/>
      <c r="H6" s="240"/>
      <c r="I6" s="241">
        <f t="shared" ref="I6:I21" si="0">F6/C6*100</f>
        <v>55.572491706267371</v>
      </c>
      <c r="J6" s="241"/>
      <c r="K6" s="241"/>
      <c r="L6" s="242">
        <v>44437</v>
      </c>
      <c r="M6" s="243"/>
      <c r="N6" s="243"/>
      <c r="O6" s="240">
        <v>22809</v>
      </c>
      <c r="P6" s="240"/>
      <c r="Q6" s="240"/>
      <c r="R6" s="241">
        <f t="shared" ref="R6:R21" si="1">O6/L6*100</f>
        <v>51.328847581969981</v>
      </c>
      <c r="S6" s="241"/>
      <c r="T6" s="241"/>
    </row>
    <row r="7" spans="1:21" ht="17.25" customHeight="1">
      <c r="B7" s="13">
        <v>50</v>
      </c>
      <c r="C7" s="239">
        <v>14300</v>
      </c>
      <c r="D7" s="240"/>
      <c r="E7" s="240"/>
      <c r="F7" s="240">
        <v>6837</v>
      </c>
      <c r="G7" s="240"/>
      <c r="H7" s="240"/>
      <c r="I7" s="241">
        <f t="shared" si="0"/>
        <v>47.811188811188806</v>
      </c>
      <c r="J7" s="241"/>
      <c r="K7" s="241"/>
      <c r="L7" s="242">
        <v>52652</v>
      </c>
      <c r="M7" s="243"/>
      <c r="N7" s="243"/>
      <c r="O7" s="240">
        <v>22808</v>
      </c>
      <c r="P7" s="240"/>
      <c r="Q7" s="240"/>
      <c r="R7" s="241">
        <f t="shared" si="1"/>
        <v>43.318392463724074</v>
      </c>
      <c r="S7" s="241"/>
      <c r="T7" s="241"/>
    </row>
    <row r="8" spans="1:21" ht="17.25" customHeight="1">
      <c r="B8" s="13">
        <v>55</v>
      </c>
      <c r="C8" s="239">
        <v>22924</v>
      </c>
      <c r="D8" s="240"/>
      <c r="E8" s="240"/>
      <c r="F8" s="240">
        <v>7711</v>
      </c>
      <c r="G8" s="240"/>
      <c r="H8" s="240"/>
      <c r="I8" s="241">
        <f t="shared" si="0"/>
        <v>33.637236084452979</v>
      </c>
      <c r="J8" s="241"/>
      <c r="K8" s="241"/>
      <c r="L8" s="242">
        <v>69675</v>
      </c>
      <c r="M8" s="243"/>
      <c r="N8" s="243"/>
      <c r="O8" s="240">
        <v>22800</v>
      </c>
      <c r="P8" s="240"/>
      <c r="Q8" s="240"/>
      <c r="R8" s="241">
        <f t="shared" si="1"/>
        <v>32.723358449946176</v>
      </c>
      <c r="S8" s="241"/>
      <c r="T8" s="241"/>
    </row>
    <row r="9" spans="1:21" ht="17.25" customHeight="1">
      <c r="B9" s="13">
        <v>60</v>
      </c>
      <c r="C9" s="239">
        <v>25374</v>
      </c>
      <c r="D9" s="240"/>
      <c r="E9" s="240"/>
      <c r="F9" s="240">
        <v>9021</v>
      </c>
      <c r="G9" s="240"/>
      <c r="H9" s="240"/>
      <c r="I9" s="241">
        <f t="shared" si="0"/>
        <v>35.552139985812246</v>
      </c>
      <c r="J9" s="241"/>
      <c r="K9" s="241"/>
      <c r="L9" s="242">
        <v>76447</v>
      </c>
      <c r="M9" s="243"/>
      <c r="N9" s="243"/>
      <c r="O9" s="240">
        <v>23945</v>
      </c>
      <c r="P9" s="240"/>
      <c r="Q9" s="240"/>
      <c r="R9" s="241">
        <f t="shared" si="1"/>
        <v>31.322354049210567</v>
      </c>
      <c r="S9" s="241"/>
      <c r="T9" s="241"/>
    </row>
    <row r="10" spans="1:21" ht="17.25" customHeight="1">
      <c r="A10" s="1" t="s">
        <v>109</v>
      </c>
      <c r="B10" s="13">
        <v>2</v>
      </c>
      <c r="C10" s="239">
        <v>30184</v>
      </c>
      <c r="D10" s="240"/>
      <c r="E10" s="240"/>
      <c r="F10" s="240">
        <v>9721</v>
      </c>
      <c r="G10" s="240"/>
      <c r="H10" s="240"/>
      <c r="I10" s="241">
        <f t="shared" si="0"/>
        <v>32.205804399681952</v>
      </c>
      <c r="J10" s="241"/>
      <c r="K10" s="241"/>
      <c r="L10" s="242">
        <v>85676</v>
      </c>
      <c r="M10" s="243"/>
      <c r="N10" s="243"/>
      <c r="O10" s="240">
        <v>22999</v>
      </c>
      <c r="P10" s="240"/>
      <c r="Q10" s="240"/>
      <c r="R10" s="241">
        <f t="shared" si="1"/>
        <v>26.844157056818712</v>
      </c>
      <c r="S10" s="241"/>
      <c r="T10" s="241"/>
    </row>
    <row r="11" spans="1:21" ht="17.25" customHeight="1">
      <c r="A11" s="52"/>
      <c r="B11" s="13">
        <v>7</v>
      </c>
      <c r="C11" s="239">
        <v>34035</v>
      </c>
      <c r="D11" s="240"/>
      <c r="E11" s="240"/>
      <c r="F11" s="240">
        <v>11124</v>
      </c>
      <c r="G11" s="240"/>
      <c r="H11" s="240"/>
      <c r="I11" s="241">
        <f t="shared" si="0"/>
        <v>32.684001762891143</v>
      </c>
      <c r="J11" s="241"/>
      <c r="K11" s="241"/>
      <c r="L11" s="242">
        <v>90528</v>
      </c>
      <c r="M11" s="243"/>
      <c r="N11" s="243"/>
      <c r="O11" s="240">
        <v>24061</v>
      </c>
      <c r="P11" s="240"/>
      <c r="Q11" s="240"/>
      <c r="R11" s="241">
        <f t="shared" si="1"/>
        <v>26.578517143867092</v>
      </c>
      <c r="S11" s="241"/>
      <c r="T11" s="241"/>
    </row>
    <row r="12" spans="1:21" ht="17.25" customHeight="1">
      <c r="A12" s="52"/>
      <c r="B12" s="13">
        <v>12</v>
      </c>
      <c r="C12" s="239">
        <v>37661</v>
      </c>
      <c r="D12" s="240"/>
      <c r="E12" s="240"/>
      <c r="F12" s="240">
        <v>14343</v>
      </c>
      <c r="G12" s="240"/>
      <c r="H12" s="240"/>
      <c r="I12" s="241">
        <f t="shared" si="0"/>
        <v>38.084490587079472</v>
      </c>
      <c r="J12" s="241"/>
      <c r="K12" s="241"/>
      <c r="L12" s="242">
        <v>95011</v>
      </c>
      <c r="M12" s="243"/>
      <c r="N12" s="243"/>
      <c r="O12" s="240">
        <v>29116</v>
      </c>
      <c r="P12" s="240"/>
      <c r="Q12" s="240"/>
      <c r="R12" s="241">
        <f t="shared" si="1"/>
        <v>30.64487269895065</v>
      </c>
      <c r="S12" s="241"/>
      <c r="T12" s="241"/>
    </row>
    <row r="13" spans="1:21" ht="17.25" customHeight="1">
      <c r="B13" s="13">
        <v>17</v>
      </c>
      <c r="C13" s="239">
        <v>49134</v>
      </c>
      <c r="D13" s="240"/>
      <c r="E13" s="240"/>
      <c r="F13" s="240">
        <v>20892</v>
      </c>
      <c r="G13" s="240"/>
      <c r="H13" s="240"/>
      <c r="I13" s="241">
        <f t="shared" si="0"/>
        <v>42.520454267920385</v>
      </c>
      <c r="J13" s="241"/>
      <c r="K13" s="241"/>
      <c r="L13" s="242">
        <v>120534</v>
      </c>
      <c r="M13" s="243"/>
      <c r="N13" s="243"/>
      <c r="O13" s="240">
        <v>42301</v>
      </c>
      <c r="P13" s="240"/>
      <c r="Q13" s="240"/>
      <c r="R13" s="241">
        <f t="shared" si="1"/>
        <v>35.094662087045982</v>
      </c>
      <c r="S13" s="241"/>
      <c r="T13" s="241"/>
    </row>
    <row r="14" spans="1:21" ht="17.25" customHeight="1">
      <c r="B14" s="13">
        <v>22</v>
      </c>
      <c r="C14" s="239">
        <v>54021</v>
      </c>
      <c r="D14" s="240"/>
      <c r="E14" s="240"/>
      <c r="F14" s="240">
        <v>19446</v>
      </c>
      <c r="G14" s="240"/>
      <c r="H14" s="240"/>
      <c r="I14" s="241">
        <f t="shared" si="0"/>
        <v>35.997112234131173</v>
      </c>
      <c r="J14" s="241"/>
      <c r="K14" s="241"/>
      <c r="L14" s="242">
        <v>126235</v>
      </c>
      <c r="M14" s="243"/>
      <c r="N14" s="243"/>
      <c r="O14" s="240">
        <v>35548</v>
      </c>
      <c r="P14" s="240"/>
      <c r="Q14" s="240"/>
      <c r="R14" s="241">
        <f t="shared" si="1"/>
        <v>28.160177446825362</v>
      </c>
      <c r="S14" s="241"/>
      <c r="T14" s="241"/>
    </row>
    <row r="15" spans="1:21" ht="17.25" customHeight="1">
      <c r="B15" s="53">
        <v>27</v>
      </c>
      <c r="C15" s="242">
        <v>59298</v>
      </c>
      <c r="D15" s="243"/>
      <c r="E15" s="243"/>
      <c r="F15" s="240">
        <v>19720</v>
      </c>
      <c r="G15" s="240"/>
      <c r="H15" s="240"/>
      <c r="I15" s="241">
        <f t="shared" si="0"/>
        <v>33.25575904752268</v>
      </c>
      <c r="J15" s="241"/>
      <c r="K15" s="241"/>
      <c r="L15" s="242">
        <v>131901</v>
      </c>
      <c r="M15" s="243"/>
      <c r="N15" s="243"/>
      <c r="O15" s="243">
        <v>33613</v>
      </c>
      <c r="P15" s="243"/>
      <c r="Q15" s="243"/>
      <c r="R15" s="248">
        <f t="shared" si="1"/>
        <v>25.48350656932093</v>
      </c>
      <c r="S15" s="248"/>
      <c r="T15" s="248"/>
    </row>
    <row r="16" spans="1:21" ht="17.25" customHeight="1">
      <c r="B16" s="53">
        <v>30</v>
      </c>
      <c r="C16" s="242">
        <v>62582</v>
      </c>
      <c r="D16" s="243"/>
      <c r="E16" s="243"/>
      <c r="F16" s="240">
        <v>18645</v>
      </c>
      <c r="G16" s="240"/>
      <c r="H16" s="240"/>
      <c r="I16" s="241">
        <f t="shared" si="0"/>
        <v>29.792911699849796</v>
      </c>
      <c r="J16" s="241"/>
      <c r="K16" s="241"/>
      <c r="L16" s="242">
        <v>132883</v>
      </c>
      <c r="M16" s="243"/>
      <c r="N16" s="243"/>
      <c r="O16" s="243">
        <v>29571</v>
      </c>
      <c r="P16" s="243"/>
      <c r="Q16" s="243"/>
      <c r="R16" s="248">
        <f t="shared" si="1"/>
        <v>22.253410895298874</v>
      </c>
      <c r="S16" s="248"/>
      <c r="T16" s="248"/>
    </row>
    <row r="17" spans="1:22" ht="17.25" customHeight="1">
      <c r="A17" s="45" t="s">
        <v>190</v>
      </c>
      <c r="B17" s="54" t="s">
        <v>191</v>
      </c>
      <c r="C17" s="242">
        <v>63636</v>
      </c>
      <c r="D17" s="243"/>
      <c r="E17" s="243"/>
      <c r="F17" s="240">
        <v>18400</v>
      </c>
      <c r="G17" s="240"/>
      <c r="H17" s="240"/>
      <c r="I17" s="241">
        <f t="shared" si="0"/>
        <v>28.914450939719654</v>
      </c>
      <c r="J17" s="241"/>
      <c r="K17" s="241"/>
      <c r="L17" s="242">
        <v>133161</v>
      </c>
      <c r="M17" s="243"/>
      <c r="N17" s="243"/>
      <c r="O17" s="243">
        <v>28787</v>
      </c>
      <c r="P17" s="243"/>
      <c r="Q17" s="243"/>
      <c r="R17" s="248">
        <f t="shared" si="1"/>
        <v>21.618191512529943</v>
      </c>
      <c r="S17" s="248"/>
      <c r="T17" s="248"/>
    </row>
    <row r="18" spans="1:22" ht="17.25" customHeight="1">
      <c r="A18" s="45"/>
      <c r="B18" s="53">
        <v>2</v>
      </c>
      <c r="C18" s="242">
        <v>62939</v>
      </c>
      <c r="D18" s="243"/>
      <c r="E18" s="243"/>
      <c r="F18" s="240">
        <v>18003</v>
      </c>
      <c r="G18" s="240"/>
      <c r="H18" s="240"/>
      <c r="I18" s="241">
        <f t="shared" si="0"/>
        <v>28.603886302610466</v>
      </c>
      <c r="J18" s="241"/>
      <c r="K18" s="241"/>
      <c r="L18" s="242">
        <v>131263</v>
      </c>
      <c r="M18" s="243"/>
      <c r="N18" s="243"/>
      <c r="O18" s="243">
        <v>28134</v>
      </c>
      <c r="P18" s="243"/>
      <c r="Q18" s="243"/>
      <c r="R18" s="248">
        <f t="shared" si="1"/>
        <v>21.433305653535271</v>
      </c>
      <c r="S18" s="248"/>
      <c r="T18" s="248"/>
    </row>
    <row r="19" spans="1:22" ht="17.25" customHeight="1">
      <c r="B19" s="53">
        <v>3</v>
      </c>
      <c r="C19" s="242">
        <v>62792</v>
      </c>
      <c r="D19" s="243"/>
      <c r="E19" s="243"/>
      <c r="F19" s="240">
        <v>17626</v>
      </c>
      <c r="G19" s="240"/>
      <c r="H19" s="240"/>
      <c r="I19" s="241">
        <f t="shared" si="0"/>
        <v>28.070454835010828</v>
      </c>
      <c r="J19" s="241"/>
      <c r="K19" s="241"/>
      <c r="L19" s="242">
        <v>130202</v>
      </c>
      <c r="M19" s="243"/>
      <c r="N19" s="243"/>
      <c r="O19" s="243">
        <v>27264</v>
      </c>
      <c r="P19" s="243"/>
      <c r="Q19" s="243"/>
      <c r="R19" s="248">
        <f t="shared" si="1"/>
        <v>20.939770510437626</v>
      </c>
      <c r="S19" s="248"/>
      <c r="T19" s="248"/>
    </row>
    <row r="20" spans="1:22" ht="17.25" customHeight="1">
      <c r="B20" s="53">
        <v>4</v>
      </c>
      <c r="C20" s="242">
        <v>64308</v>
      </c>
      <c r="D20" s="243"/>
      <c r="E20" s="243"/>
      <c r="F20" s="240">
        <v>17307</v>
      </c>
      <c r="G20" s="240"/>
      <c r="H20" s="240"/>
      <c r="I20" s="241">
        <f t="shared" si="0"/>
        <v>26.912670274304908</v>
      </c>
      <c r="J20" s="241"/>
      <c r="K20" s="241"/>
      <c r="L20" s="242">
        <v>131148</v>
      </c>
      <c r="M20" s="243"/>
      <c r="N20" s="243"/>
      <c r="O20" s="243">
        <v>26141</v>
      </c>
      <c r="P20" s="243"/>
      <c r="Q20" s="243"/>
      <c r="R20" s="248">
        <f t="shared" si="1"/>
        <v>19.932442736450422</v>
      </c>
      <c r="S20" s="248"/>
      <c r="T20" s="248"/>
    </row>
    <row r="21" spans="1:22" ht="17.25" customHeight="1">
      <c r="A21" s="41"/>
      <c r="B21" s="91">
        <v>5</v>
      </c>
      <c r="C21" s="250">
        <v>66383</v>
      </c>
      <c r="D21" s="251"/>
      <c r="E21" s="251"/>
      <c r="F21" s="252">
        <v>17179</v>
      </c>
      <c r="G21" s="252"/>
      <c r="H21" s="252"/>
      <c r="I21" s="253">
        <f t="shared" si="0"/>
        <v>25.878613500444391</v>
      </c>
      <c r="J21" s="253"/>
      <c r="K21" s="254"/>
      <c r="L21" s="250">
        <v>132445</v>
      </c>
      <c r="M21" s="251"/>
      <c r="N21" s="251"/>
      <c r="O21" s="251">
        <v>25275</v>
      </c>
      <c r="P21" s="251"/>
      <c r="Q21" s="251"/>
      <c r="R21" s="259">
        <f t="shared" si="1"/>
        <v>19.083393106572537</v>
      </c>
      <c r="S21" s="259"/>
      <c r="T21" s="259"/>
    </row>
    <row r="22" spans="1:22" ht="15" customHeight="1">
      <c r="C22" s="261"/>
      <c r="D22" s="261"/>
      <c r="E22" s="261"/>
      <c r="F22" s="261"/>
      <c r="G22" s="261"/>
      <c r="H22" s="261"/>
      <c r="L22" s="261"/>
      <c r="M22" s="261"/>
      <c r="N22" s="261"/>
      <c r="O22" s="158"/>
      <c r="P22" s="158"/>
      <c r="Q22" s="7"/>
      <c r="R22" s="7"/>
      <c r="T22" s="7" t="s">
        <v>85</v>
      </c>
    </row>
    <row r="23" spans="1:22" ht="39" customHeight="1">
      <c r="P23" s="7"/>
      <c r="Q23" s="7"/>
      <c r="R23" s="7"/>
      <c r="T23" s="7"/>
    </row>
    <row r="24" spans="1:22" ht="24" customHeight="1">
      <c r="A24" s="123" t="s">
        <v>158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</row>
    <row r="25" spans="1:22" ht="9" customHeight="1"/>
    <row r="26" spans="1:22" ht="16.5" customHeight="1">
      <c r="A26" s="40" t="s">
        <v>97</v>
      </c>
      <c r="C26" s="40"/>
    </row>
    <row r="27" spans="1:22" ht="30.75" customHeight="1">
      <c r="A27" s="262" t="s">
        <v>195</v>
      </c>
      <c r="B27" s="263"/>
      <c r="C27" s="257" t="s">
        <v>36</v>
      </c>
      <c r="D27" s="256"/>
      <c r="E27" s="257" t="s">
        <v>37</v>
      </c>
      <c r="F27" s="256"/>
      <c r="G27" s="257" t="s">
        <v>38</v>
      </c>
      <c r="H27" s="256"/>
      <c r="I27" s="255" t="s">
        <v>69</v>
      </c>
      <c r="J27" s="258"/>
      <c r="K27" s="255" t="s">
        <v>39</v>
      </c>
      <c r="L27" s="256"/>
      <c r="M27" s="257" t="s">
        <v>40</v>
      </c>
      <c r="N27" s="256"/>
      <c r="O27" s="255" t="s">
        <v>41</v>
      </c>
      <c r="P27" s="258"/>
      <c r="Q27" s="255" t="s">
        <v>68</v>
      </c>
      <c r="R27" s="256"/>
      <c r="S27" s="257" t="s">
        <v>42</v>
      </c>
      <c r="T27" s="256"/>
      <c r="U27" s="257" t="s">
        <v>59</v>
      </c>
      <c r="V27" s="260"/>
    </row>
    <row r="28" spans="1:22" ht="17.25" customHeight="1">
      <c r="A28" s="51" t="s">
        <v>129</v>
      </c>
      <c r="B28" s="13">
        <v>45</v>
      </c>
      <c r="C28" s="265">
        <f>SUM(E28:V28)</f>
        <v>257104</v>
      </c>
      <c r="D28" s="264"/>
      <c r="E28" s="249">
        <v>249857</v>
      </c>
      <c r="F28" s="249"/>
      <c r="G28" s="249">
        <v>2923</v>
      </c>
      <c r="H28" s="249"/>
      <c r="I28" s="249">
        <v>1126</v>
      </c>
      <c r="J28" s="249"/>
      <c r="K28" s="249" t="s">
        <v>81</v>
      </c>
      <c r="L28" s="249"/>
      <c r="M28" s="249">
        <v>1938</v>
      </c>
      <c r="N28" s="249"/>
      <c r="O28" s="249">
        <v>348</v>
      </c>
      <c r="P28" s="249"/>
      <c r="Q28" s="249" t="s">
        <v>81</v>
      </c>
      <c r="R28" s="249"/>
      <c r="S28" s="249">
        <v>912</v>
      </c>
      <c r="T28" s="249"/>
      <c r="U28" s="264" t="s">
        <v>81</v>
      </c>
      <c r="V28" s="264"/>
    </row>
    <row r="29" spans="1:22" ht="17.25" customHeight="1">
      <c r="B29" s="13">
        <v>50</v>
      </c>
      <c r="C29" s="265">
        <f>SUM(E29:V29)</f>
        <v>673941</v>
      </c>
      <c r="D29" s="264"/>
      <c r="E29" s="249">
        <v>617614</v>
      </c>
      <c r="F29" s="249"/>
      <c r="G29" s="249">
        <v>7138</v>
      </c>
      <c r="H29" s="249"/>
      <c r="I29" s="249">
        <v>4038</v>
      </c>
      <c r="J29" s="249"/>
      <c r="K29" s="249">
        <v>38000</v>
      </c>
      <c r="L29" s="249"/>
      <c r="M29" s="249">
        <v>5320</v>
      </c>
      <c r="N29" s="249"/>
      <c r="O29" s="249">
        <v>816</v>
      </c>
      <c r="P29" s="249"/>
      <c r="Q29" s="249" t="s">
        <v>81</v>
      </c>
      <c r="R29" s="249"/>
      <c r="S29" s="249">
        <v>1015</v>
      </c>
      <c r="T29" s="249"/>
      <c r="U29" s="264" t="s">
        <v>81</v>
      </c>
      <c r="V29" s="264"/>
    </row>
    <row r="30" spans="1:22" ht="17.25" customHeight="1">
      <c r="B30" s="13">
        <v>55</v>
      </c>
      <c r="C30" s="265">
        <f t="shared" ref="C30:C43" si="2">SUM(E30:V30)</f>
        <v>1458197</v>
      </c>
      <c r="D30" s="264"/>
      <c r="E30" s="249">
        <v>1296506</v>
      </c>
      <c r="F30" s="249"/>
      <c r="G30" s="249">
        <v>9173</v>
      </c>
      <c r="H30" s="249"/>
      <c r="I30" s="249">
        <v>5647</v>
      </c>
      <c r="J30" s="249"/>
      <c r="K30" s="249">
        <v>125047</v>
      </c>
      <c r="L30" s="249"/>
      <c r="M30" s="249">
        <v>17360</v>
      </c>
      <c r="N30" s="249"/>
      <c r="O30" s="249">
        <v>639</v>
      </c>
      <c r="P30" s="249"/>
      <c r="Q30" s="249" t="s">
        <v>81</v>
      </c>
      <c r="R30" s="249"/>
      <c r="S30" s="249">
        <v>3825</v>
      </c>
      <c r="T30" s="249"/>
      <c r="U30" s="264" t="s">
        <v>81</v>
      </c>
      <c r="V30" s="264"/>
    </row>
    <row r="31" spans="1:22" ht="17.25" customHeight="1">
      <c r="B31" s="13">
        <v>60</v>
      </c>
      <c r="C31" s="265">
        <f t="shared" si="2"/>
        <v>1473468</v>
      </c>
      <c r="D31" s="264"/>
      <c r="E31" s="249">
        <v>1298618</v>
      </c>
      <c r="F31" s="249"/>
      <c r="G31" s="249">
        <v>11690</v>
      </c>
      <c r="H31" s="249"/>
      <c r="I31" s="249">
        <v>6748</v>
      </c>
      <c r="J31" s="249"/>
      <c r="K31" s="249">
        <v>136240</v>
      </c>
      <c r="L31" s="249"/>
      <c r="M31" s="249">
        <v>16200</v>
      </c>
      <c r="N31" s="249"/>
      <c r="O31" s="249">
        <v>462</v>
      </c>
      <c r="P31" s="249"/>
      <c r="Q31" s="249" t="s">
        <v>81</v>
      </c>
      <c r="R31" s="249"/>
      <c r="S31" s="249">
        <v>3510</v>
      </c>
      <c r="T31" s="249"/>
      <c r="U31" s="264" t="s">
        <v>81</v>
      </c>
      <c r="V31" s="264"/>
    </row>
    <row r="32" spans="1:22" ht="17.25" customHeight="1">
      <c r="A32" s="1" t="s">
        <v>109</v>
      </c>
      <c r="B32" s="13">
        <v>2</v>
      </c>
      <c r="C32" s="265">
        <f t="shared" si="2"/>
        <v>1954245</v>
      </c>
      <c r="D32" s="264"/>
      <c r="E32" s="249">
        <v>1710038</v>
      </c>
      <c r="F32" s="249"/>
      <c r="G32" s="249">
        <v>21513</v>
      </c>
      <c r="H32" s="249"/>
      <c r="I32" s="249">
        <v>9367</v>
      </c>
      <c r="J32" s="249"/>
      <c r="K32" s="249">
        <v>172515</v>
      </c>
      <c r="L32" s="249"/>
      <c r="M32" s="249">
        <v>21900</v>
      </c>
      <c r="N32" s="249"/>
      <c r="O32" s="249">
        <v>432</v>
      </c>
      <c r="P32" s="249"/>
      <c r="Q32" s="249" t="s">
        <v>81</v>
      </c>
      <c r="R32" s="249"/>
      <c r="S32" s="249">
        <v>18480</v>
      </c>
      <c r="T32" s="249"/>
      <c r="U32" s="264" t="s">
        <v>81</v>
      </c>
      <c r="V32" s="264"/>
    </row>
    <row r="33" spans="1:22" ht="17.25" customHeight="1">
      <c r="B33" s="13">
        <v>7</v>
      </c>
      <c r="C33" s="265">
        <f t="shared" si="2"/>
        <v>2554596</v>
      </c>
      <c r="D33" s="264"/>
      <c r="E33" s="249">
        <v>2246952</v>
      </c>
      <c r="F33" s="249"/>
      <c r="G33" s="249">
        <v>16379</v>
      </c>
      <c r="H33" s="249"/>
      <c r="I33" s="249">
        <v>14154</v>
      </c>
      <c r="J33" s="249"/>
      <c r="K33" s="249">
        <v>203651</v>
      </c>
      <c r="L33" s="249"/>
      <c r="M33" s="249" t="s">
        <v>81</v>
      </c>
      <c r="N33" s="249"/>
      <c r="O33" s="249" t="s">
        <v>81</v>
      </c>
      <c r="P33" s="249"/>
      <c r="Q33" s="249">
        <v>44700</v>
      </c>
      <c r="R33" s="249"/>
      <c r="S33" s="249">
        <v>28760</v>
      </c>
      <c r="T33" s="249"/>
      <c r="U33" s="264" t="s">
        <v>81</v>
      </c>
      <c r="V33" s="264"/>
    </row>
    <row r="34" spans="1:22" ht="17.25" customHeight="1">
      <c r="A34" s="52"/>
      <c r="B34" s="13">
        <v>12</v>
      </c>
      <c r="C34" s="265">
        <f t="shared" si="2"/>
        <v>3310086</v>
      </c>
      <c r="D34" s="264"/>
      <c r="E34" s="249">
        <v>2894864</v>
      </c>
      <c r="F34" s="249"/>
      <c r="G34" s="249">
        <v>19115</v>
      </c>
      <c r="H34" s="249"/>
      <c r="I34" s="249">
        <v>16075</v>
      </c>
      <c r="J34" s="249"/>
      <c r="K34" s="249">
        <v>285398</v>
      </c>
      <c r="L34" s="249"/>
      <c r="M34" s="249" t="s">
        <v>81</v>
      </c>
      <c r="N34" s="249"/>
      <c r="O34" s="249" t="s">
        <v>81</v>
      </c>
      <c r="P34" s="249"/>
      <c r="Q34" s="249">
        <v>59400</v>
      </c>
      <c r="R34" s="249"/>
      <c r="S34" s="249">
        <v>35200</v>
      </c>
      <c r="T34" s="249"/>
      <c r="U34" s="264">
        <v>34</v>
      </c>
      <c r="V34" s="264"/>
    </row>
    <row r="35" spans="1:22" ht="17.25" customHeight="1">
      <c r="B35" s="13">
        <v>17</v>
      </c>
      <c r="C35" s="265">
        <f t="shared" si="2"/>
        <v>5754264</v>
      </c>
      <c r="D35" s="264"/>
      <c r="E35" s="249">
        <v>5095224</v>
      </c>
      <c r="F35" s="249"/>
      <c r="G35" s="249">
        <v>37031</v>
      </c>
      <c r="H35" s="249"/>
      <c r="I35" s="249">
        <v>22266</v>
      </c>
      <c r="J35" s="249"/>
      <c r="K35" s="249">
        <v>469692</v>
      </c>
      <c r="L35" s="249"/>
      <c r="M35" s="249" t="s">
        <v>81</v>
      </c>
      <c r="N35" s="249"/>
      <c r="O35" s="249" t="s">
        <v>81</v>
      </c>
      <c r="P35" s="249"/>
      <c r="Q35" s="249">
        <v>74100</v>
      </c>
      <c r="R35" s="249"/>
      <c r="S35" s="249">
        <v>55900</v>
      </c>
      <c r="T35" s="249"/>
      <c r="U35" s="264">
        <v>51</v>
      </c>
      <c r="V35" s="264"/>
    </row>
    <row r="36" spans="1:22" ht="17.25" customHeight="1">
      <c r="B36" s="13">
        <v>22</v>
      </c>
      <c r="C36" s="265">
        <f t="shared" si="2"/>
        <v>7616431</v>
      </c>
      <c r="D36" s="264"/>
      <c r="E36" s="264">
        <v>6664846</v>
      </c>
      <c r="F36" s="264"/>
      <c r="G36" s="264">
        <v>67820</v>
      </c>
      <c r="H36" s="264"/>
      <c r="I36" s="264">
        <v>25688</v>
      </c>
      <c r="J36" s="264"/>
      <c r="K36" s="264">
        <v>773296</v>
      </c>
      <c r="L36" s="264"/>
      <c r="M36" s="264" t="s">
        <v>81</v>
      </c>
      <c r="N36" s="264"/>
      <c r="O36" s="264" t="s">
        <v>81</v>
      </c>
      <c r="P36" s="264"/>
      <c r="Q36" s="264">
        <v>75831</v>
      </c>
      <c r="R36" s="264"/>
      <c r="S36" s="264">
        <v>8950</v>
      </c>
      <c r="T36" s="264"/>
      <c r="U36" s="264" t="s">
        <v>81</v>
      </c>
      <c r="V36" s="264"/>
    </row>
    <row r="37" spans="1:22" ht="17.25" customHeight="1">
      <c r="B37" s="13">
        <v>27</v>
      </c>
      <c r="C37" s="265">
        <f t="shared" si="2"/>
        <v>8996484</v>
      </c>
      <c r="D37" s="264"/>
      <c r="E37" s="264">
        <v>7799224</v>
      </c>
      <c r="F37" s="264"/>
      <c r="G37" s="264">
        <v>74089</v>
      </c>
      <c r="H37" s="264"/>
      <c r="I37" s="264">
        <v>20573</v>
      </c>
      <c r="J37" s="264"/>
      <c r="K37" s="264">
        <v>1026669</v>
      </c>
      <c r="L37" s="264"/>
      <c r="M37" s="264" t="s">
        <v>81</v>
      </c>
      <c r="N37" s="264"/>
      <c r="O37" s="264" t="s">
        <v>81</v>
      </c>
      <c r="P37" s="264"/>
      <c r="Q37" s="264">
        <v>66079</v>
      </c>
      <c r="R37" s="264"/>
      <c r="S37" s="264">
        <v>9850</v>
      </c>
      <c r="T37" s="264"/>
      <c r="U37" s="264" t="s">
        <v>81</v>
      </c>
      <c r="V37" s="264"/>
    </row>
    <row r="38" spans="1:22" ht="17.25" customHeight="1">
      <c r="B38" s="53">
        <v>30</v>
      </c>
      <c r="C38" s="265">
        <f t="shared" si="2"/>
        <v>8729849</v>
      </c>
      <c r="D38" s="264"/>
      <c r="E38" s="264">
        <v>7493628</v>
      </c>
      <c r="F38" s="264"/>
      <c r="G38" s="264">
        <v>63627</v>
      </c>
      <c r="H38" s="264"/>
      <c r="I38" s="264">
        <v>18688</v>
      </c>
      <c r="J38" s="264"/>
      <c r="K38" s="264">
        <v>1093967</v>
      </c>
      <c r="L38" s="264"/>
      <c r="M38" s="264" t="s">
        <v>81</v>
      </c>
      <c r="N38" s="264"/>
      <c r="O38" s="264" t="s">
        <v>81</v>
      </c>
      <c r="P38" s="264"/>
      <c r="Q38" s="264">
        <v>49739</v>
      </c>
      <c r="R38" s="264"/>
      <c r="S38" s="264">
        <v>10200</v>
      </c>
      <c r="T38" s="264"/>
      <c r="U38" s="264" t="s">
        <v>81</v>
      </c>
      <c r="V38" s="264"/>
    </row>
    <row r="39" spans="1:22" ht="17.25" customHeight="1">
      <c r="A39" s="52" t="s">
        <v>190</v>
      </c>
      <c r="B39" s="54" t="s">
        <v>191</v>
      </c>
      <c r="C39" s="265">
        <f t="shared" si="2"/>
        <v>8714637</v>
      </c>
      <c r="D39" s="264"/>
      <c r="E39" s="264">
        <v>7498225</v>
      </c>
      <c r="F39" s="264"/>
      <c r="G39" s="264">
        <v>61704</v>
      </c>
      <c r="H39" s="264"/>
      <c r="I39" s="264">
        <v>18066</v>
      </c>
      <c r="J39" s="264"/>
      <c r="K39" s="264">
        <v>1084408</v>
      </c>
      <c r="L39" s="264"/>
      <c r="M39" s="264" t="s">
        <v>81</v>
      </c>
      <c r="N39" s="264"/>
      <c r="O39" s="264" t="s">
        <v>81</v>
      </c>
      <c r="P39" s="264"/>
      <c r="Q39" s="264">
        <v>43442</v>
      </c>
      <c r="R39" s="264"/>
      <c r="S39" s="264">
        <v>8700</v>
      </c>
      <c r="T39" s="264"/>
      <c r="U39" s="264">
        <v>92</v>
      </c>
      <c r="V39" s="264"/>
    </row>
    <row r="40" spans="1:22" ht="17.25" customHeight="1">
      <c r="A40" s="52"/>
      <c r="B40" s="53">
        <v>2</v>
      </c>
      <c r="C40" s="265">
        <f t="shared" si="2"/>
        <v>8576847</v>
      </c>
      <c r="D40" s="264"/>
      <c r="E40" s="264">
        <v>7345940</v>
      </c>
      <c r="F40" s="264"/>
      <c r="G40" s="264">
        <v>52084</v>
      </c>
      <c r="H40" s="264"/>
      <c r="I40" s="264">
        <v>16324</v>
      </c>
      <c r="J40" s="264"/>
      <c r="K40" s="264">
        <v>1112996</v>
      </c>
      <c r="L40" s="264"/>
      <c r="M40" s="264" t="s">
        <v>81</v>
      </c>
      <c r="N40" s="264"/>
      <c r="O40" s="264" t="s">
        <v>81</v>
      </c>
      <c r="P40" s="264"/>
      <c r="Q40" s="264">
        <v>39453</v>
      </c>
      <c r="R40" s="264"/>
      <c r="S40" s="264">
        <v>10050</v>
      </c>
      <c r="T40" s="264"/>
      <c r="U40" s="264" t="s">
        <v>81</v>
      </c>
      <c r="V40" s="264"/>
    </row>
    <row r="41" spans="1:22" ht="17.25" customHeight="1">
      <c r="B41" s="53">
        <v>3</v>
      </c>
      <c r="C41" s="265">
        <f t="shared" si="2"/>
        <v>8940858</v>
      </c>
      <c r="D41" s="264"/>
      <c r="E41" s="264">
        <v>7675348</v>
      </c>
      <c r="F41" s="264"/>
      <c r="G41" s="264">
        <v>59743</v>
      </c>
      <c r="H41" s="264"/>
      <c r="I41" s="264">
        <v>17016</v>
      </c>
      <c r="J41" s="264"/>
      <c r="K41" s="264">
        <v>1146008</v>
      </c>
      <c r="L41" s="264"/>
      <c r="M41" s="264" t="s">
        <v>81</v>
      </c>
      <c r="N41" s="264"/>
      <c r="O41" s="264" t="s">
        <v>81</v>
      </c>
      <c r="P41" s="264"/>
      <c r="Q41" s="264">
        <v>33471</v>
      </c>
      <c r="R41" s="264"/>
      <c r="S41" s="264">
        <v>9100</v>
      </c>
      <c r="T41" s="264"/>
      <c r="U41" s="264">
        <v>172</v>
      </c>
      <c r="V41" s="264"/>
    </row>
    <row r="42" spans="1:22" ht="17.25" customHeight="1">
      <c r="B42" s="53">
        <v>4</v>
      </c>
      <c r="C42" s="265">
        <f t="shared" si="2"/>
        <v>8975508</v>
      </c>
      <c r="D42" s="264"/>
      <c r="E42" s="264">
        <v>7674580</v>
      </c>
      <c r="F42" s="264"/>
      <c r="G42" s="264">
        <v>58372</v>
      </c>
      <c r="H42" s="264"/>
      <c r="I42" s="264">
        <v>16488</v>
      </c>
      <c r="J42" s="264"/>
      <c r="K42" s="264">
        <v>1189288</v>
      </c>
      <c r="L42" s="264"/>
      <c r="M42" s="264" t="s">
        <v>81</v>
      </c>
      <c r="N42" s="264"/>
      <c r="O42" s="264" t="s">
        <v>81</v>
      </c>
      <c r="P42" s="264"/>
      <c r="Q42" s="264">
        <v>27490</v>
      </c>
      <c r="R42" s="264"/>
      <c r="S42" s="264">
        <v>9150</v>
      </c>
      <c r="T42" s="264"/>
      <c r="U42" s="264">
        <v>140</v>
      </c>
      <c r="V42" s="264"/>
    </row>
    <row r="43" spans="1:22" ht="17.25" customHeight="1">
      <c r="A43" s="41"/>
      <c r="B43" s="91">
        <v>5</v>
      </c>
      <c r="C43" s="266">
        <f t="shared" si="2"/>
        <v>8951119</v>
      </c>
      <c r="D43" s="267"/>
      <c r="E43" s="267">
        <v>7612421</v>
      </c>
      <c r="F43" s="267"/>
      <c r="G43" s="267">
        <v>54214</v>
      </c>
      <c r="H43" s="267"/>
      <c r="I43" s="267">
        <v>15997</v>
      </c>
      <c r="J43" s="267"/>
      <c r="K43" s="267">
        <v>1224147</v>
      </c>
      <c r="L43" s="267"/>
      <c r="M43" s="267" t="s">
        <v>81</v>
      </c>
      <c r="N43" s="267"/>
      <c r="O43" s="267" t="s">
        <v>81</v>
      </c>
      <c r="P43" s="267"/>
      <c r="Q43" s="267">
        <v>35990</v>
      </c>
      <c r="R43" s="267"/>
      <c r="S43" s="267">
        <v>8350</v>
      </c>
      <c r="T43" s="267"/>
      <c r="U43" s="267">
        <v>0</v>
      </c>
      <c r="V43" s="267"/>
    </row>
    <row r="44" spans="1:22" ht="15" customHeight="1">
      <c r="A44" s="50" t="s">
        <v>96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O44" s="7"/>
      <c r="P44" s="7"/>
      <c r="Q44" s="7"/>
      <c r="V44" s="7" t="s">
        <v>85</v>
      </c>
    </row>
    <row r="45" spans="1:22" ht="15" customHeight="1">
      <c r="A45" s="49" t="s">
        <v>94</v>
      </c>
    </row>
  </sheetData>
  <mergeCells count="282">
    <mergeCell ref="O42:P42"/>
    <mergeCell ref="Q42:R42"/>
    <mergeCell ref="S42:T42"/>
    <mergeCell ref="U42:V42"/>
    <mergeCell ref="U43:V43"/>
    <mergeCell ref="O41:P41"/>
    <mergeCell ref="Q41:R41"/>
    <mergeCell ref="S41:T41"/>
    <mergeCell ref="U41:V41"/>
    <mergeCell ref="O43:P43"/>
    <mergeCell ref="Q43:R43"/>
    <mergeCell ref="S43:T43"/>
    <mergeCell ref="C43:D43"/>
    <mergeCell ref="E43:F43"/>
    <mergeCell ref="G43:H43"/>
    <mergeCell ref="I43:J43"/>
    <mergeCell ref="K43:L43"/>
    <mergeCell ref="M43:N43"/>
    <mergeCell ref="C41:D41"/>
    <mergeCell ref="E41:F41"/>
    <mergeCell ref="G41:H41"/>
    <mergeCell ref="I41:J41"/>
    <mergeCell ref="K41:L41"/>
    <mergeCell ref="M41:N41"/>
    <mergeCell ref="C42:D42"/>
    <mergeCell ref="E42:F42"/>
    <mergeCell ref="G42:H42"/>
    <mergeCell ref="I42:J42"/>
    <mergeCell ref="K42:L42"/>
    <mergeCell ref="M42:N42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7:V37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5:V35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3:V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28:V28"/>
    <mergeCell ref="C28:D28"/>
    <mergeCell ref="E28:F28"/>
    <mergeCell ref="U31:V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29:V29"/>
    <mergeCell ref="U30:V30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27:V27"/>
    <mergeCell ref="C22:E22"/>
    <mergeCell ref="F22:H22"/>
    <mergeCell ref="L22:N22"/>
    <mergeCell ref="O22:P22"/>
    <mergeCell ref="A24:V24"/>
    <mergeCell ref="A27:B27"/>
    <mergeCell ref="C27:D27"/>
    <mergeCell ref="E27:F27"/>
    <mergeCell ref="G27:H27"/>
    <mergeCell ref="I27:J27"/>
    <mergeCell ref="G28:H28"/>
    <mergeCell ref="I28:J28"/>
    <mergeCell ref="K28:L28"/>
    <mergeCell ref="M28:N28"/>
    <mergeCell ref="O28:P28"/>
    <mergeCell ref="C21:E21"/>
    <mergeCell ref="F21:H21"/>
    <mergeCell ref="I21:K21"/>
    <mergeCell ref="L21:N21"/>
    <mergeCell ref="O21:Q21"/>
    <mergeCell ref="K27:L27"/>
    <mergeCell ref="M27:N27"/>
    <mergeCell ref="O27:P27"/>
    <mergeCell ref="Q27:R27"/>
    <mergeCell ref="Q28:R28"/>
    <mergeCell ref="R21:T21"/>
    <mergeCell ref="S27:T27"/>
    <mergeCell ref="S28:T28"/>
    <mergeCell ref="C19:E19"/>
    <mergeCell ref="F19:H19"/>
    <mergeCell ref="I19:K19"/>
    <mergeCell ref="L19:N19"/>
    <mergeCell ref="O19:Q19"/>
    <mergeCell ref="R19:T19"/>
    <mergeCell ref="C20:E20"/>
    <mergeCell ref="F20:H20"/>
    <mergeCell ref="I20:K20"/>
    <mergeCell ref="L20:N20"/>
    <mergeCell ref="O20:Q20"/>
    <mergeCell ref="R20:T20"/>
    <mergeCell ref="C18:E18"/>
    <mergeCell ref="F18:H18"/>
    <mergeCell ref="I18:K18"/>
    <mergeCell ref="L18:N18"/>
    <mergeCell ref="O18:Q18"/>
    <mergeCell ref="R18:T18"/>
    <mergeCell ref="C17:E17"/>
    <mergeCell ref="F17:H17"/>
    <mergeCell ref="I17:K17"/>
    <mergeCell ref="L17:N17"/>
    <mergeCell ref="O17:Q17"/>
    <mergeCell ref="R17:T17"/>
    <mergeCell ref="C16:E16"/>
    <mergeCell ref="F16:H16"/>
    <mergeCell ref="I16:K16"/>
    <mergeCell ref="L16:N16"/>
    <mergeCell ref="O16:Q16"/>
    <mergeCell ref="R16:T16"/>
    <mergeCell ref="C15:E15"/>
    <mergeCell ref="F15:H15"/>
    <mergeCell ref="I15:K15"/>
    <mergeCell ref="L15:N15"/>
    <mergeCell ref="O15:Q15"/>
    <mergeCell ref="R15:T15"/>
    <mergeCell ref="C14:E14"/>
    <mergeCell ref="F14:H14"/>
    <mergeCell ref="I14:K14"/>
    <mergeCell ref="L14:N14"/>
    <mergeCell ref="O14:Q14"/>
    <mergeCell ref="R14:T14"/>
    <mergeCell ref="C13:E13"/>
    <mergeCell ref="F13:H13"/>
    <mergeCell ref="I13:K13"/>
    <mergeCell ref="L13:N13"/>
    <mergeCell ref="O13:Q13"/>
    <mergeCell ref="R13:T13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L11:N11"/>
    <mergeCell ref="O11:Q11"/>
    <mergeCell ref="R11:T11"/>
    <mergeCell ref="C10:E10"/>
    <mergeCell ref="F10:H10"/>
    <mergeCell ref="I10:K10"/>
    <mergeCell ref="L10:N10"/>
    <mergeCell ref="O10:Q10"/>
    <mergeCell ref="R10:T10"/>
    <mergeCell ref="C9:E9"/>
    <mergeCell ref="F9:H9"/>
    <mergeCell ref="I9:K9"/>
    <mergeCell ref="L9:N9"/>
    <mergeCell ref="O9:Q9"/>
    <mergeCell ref="R9:T9"/>
    <mergeCell ref="C8:E8"/>
    <mergeCell ref="F8:H8"/>
    <mergeCell ref="I8:K8"/>
    <mergeCell ref="L8:N8"/>
    <mergeCell ref="O8:Q8"/>
    <mergeCell ref="R8:T8"/>
    <mergeCell ref="C7:E7"/>
    <mergeCell ref="F7:H7"/>
    <mergeCell ref="I7:K7"/>
    <mergeCell ref="L7:N7"/>
    <mergeCell ref="O7:Q7"/>
    <mergeCell ref="R7:T7"/>
    <mergeCell ref="C6:E6"/>
    <mergeCell ref="F6:H6"/>
    <mergeCell ref="I6:K6"/>
    <mergeCell ref="L6:N6"/>
    <mergeCell ref="O6:Q6"/>
    <mergeCell ref="R6:T6"/>
    <mergeCell ref="A1:T1"/>
    <mergeCell ref="A4:B5"/>
    <mergeCell ref="C4:K4"/>
    <mergeCell ref="L4:T4"/>
    <mergeCell ref="C5:E5"/>
    <mergeCell ref="F5:H5"/>
    <mergeCell ref="I5:K5"/>
    <mergeCell ref="L5:N5"/>
    <mergeCell ref="O5:Q5"/>
    <mergeCell ref="R5:T5"/>
  </mergeCells>
  <phoneticPr fontId="3"/>
  <pageMargins left="0.43307086614173229" right="0.43307086614173229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C05E-2540-40DD-89FD-270953A31F56}">
  <dimension ref="A1:BN43"/>
  <sheetViews>
    <sheetView view="pageBreakPreview" zoomScale="70" zoomScaleNormal="100" zoomScaleSheetLayoutView="70" workbookViewId="0">
      <selection activeCell="H16" sqref="H16"/>
    </sheetView>
  </sheetViews>
  <sheetFormatPr defaultColWidth="9" defaultRowHeight="13.5"/>
  <cols>
    <col min="1" max="1" width="8.125" style="1" customWidth="1"/>
    <col min="2" max="66" width="1.25" style="1" customWidth="1"/>
    <col min="67" max="16384" width="9" style="1"/>
  </cols>
  <sheetData>
    <row r="1" spans="1:66" ht="23.25">
      <c r="A1" s="123" t="s">
        <v>159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</row>
    <row r="2" spans="1:66" ht="9" customHeight="1"/>
    <row r="3" spans="1:66" ht="16.5" customHeight="1">
      <c r="A3" s="1" t="s">
        <v>98</v>
      </c>
      <c r="AW3" s="7"/>
      <c r="BN3" s="7" t="s">
        <v>67</v>
      </c>
    </row>
    <row r="4" spans="1:66" ht="18.75" customHeight="1">
      <c r="A4" s="305" t="s">
        <v>196</v>
      </c>
      <c r="B4" s="307" t="s">
        <v>65</v>
      </c>
      <c r="C4" s="308"/>
      <c r="D4" s="308"/>
      <c r="E4" s="308"/>
      <c r="F4" s="308"/>
      <c r="G4" s="308"/>
      <c r="H4" s="308"/>
      <c r="I4" s="308"/>
      <c r="J4" s="309"/>
      <c r="K4" s="130" t="s">
        <v>71</v>
      </c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</row>
    <row r="5" spans="1:66" ht="20.25" customHeight="1">
      <c r="A5" s="306"/>
      <c r="B5" s="310" t="s">
        <v>87</v>
      </c>
      <c r="C5" s="226"/>
      <c r="D5" s="226"/>
      <c r="E5" s="226"/>
      <c r="F5" s="226"/>
      <c r="G5" s="226"/>
      <c r="H5" s="226"/>
      <c r="I5" s="226"/>
      <c r="J5" s="311"/>
      <c r="K5" s="137" t="s">
        <v>66</v>
      </c>
      <c r="L5" s="142"/>
      <c r="M5" s="142"/>
      <c r="N5" s="142"/>
      <c r="O5" s="142"/>
      <c r="P5" s="142"/>
      <c r="Q5" s="142"/>
      <c r="R5" s="312" t="s">
        <v>75</v>
      </c>
      <c r="S5" s="313"/>
      <c r="T5" s="313"/>
      <c r="U5" s="313"/>
      <c r="V5" s="313"/>
      <c r="W5" s="313"/>
      <c r="X5" s="314"/>
      <c r="Y5" s="315" t="s">
        <v>74</v>
      </c>
      <c r="Z5" s="316"/>
      <c r="AA5" s="316"/>
      <c r="AB5" s="316"/>
      <c r="AC5" s="316"/>
      <c r="AD5" s="316"/>
      <c r="AE5" s="316"/>
      <c r="AF5" s="300" t="s">
        <v>60</v>
      </c>
      <c r="AG5" s="300"/>
      <c r="AH5" s="300"/>
      <c r="AI5" s="300"/>
      <c r="AJ5" s="300"/>
      <c r="AK5" s="300"/>
      <c r="AL5" s="300"/>
      <c r="AM5" s="300" t="s">
        <v>61</v>
      </c>
      <c r="AN5" s="300"/>
      <c r="AO5" s="300"/>
      <c r="AP5" s="300"/>
      <c r="AQ5" s="300"/>
      <c r="AR5" s="300"/>
      <c r="AS5" s="300"/>
      <c r="AT5" s="142" t="s">
        <v>62</v>
      </c>
      <c r="AU5" s="142"/>
      <c r="AV5" s="142"/>
      <c r="AW5" s="142"/>
      <c r="AX5" s="142"/>
      <c r="AY5" s="142"/>
      <c r="AZ5" s="142"/>
      <c r="BA5" s="300" t="s">
        <v>63</v>
      </c>
      <c r="BB5" s="300"/>
      <c r="BC5" s="300"/>
      <c r="BD5" s="300"/>
      <c r="BE5" s="300"/>
      <c r="BF5" s="300"/>
      <c r="BG5" s="300"/>
      <c r="BH5" s="137" t="s">
        <v>64</v>
      </c>
      <c r="BI5" s="142"/>
      <c r="BJ5" s="142"/>
      <c r="BK5" s="142"/>
      <c r="BL5" s="142"/>
      <c r="BM5" s="142"/>
      <c r="BN5" s="142"/>
    </row>
    <row r="6" spans="1:66" ht="18.75" customHeight="1">
      <c r="A6" s="7" t="s">
        <v>205</v>
      </c>
      <c r="B6" s="301">
        <v>29264</v>
      </c>
      <c r="C6" s="302"/>
      <c r="D6" s="302"/>
      <c r="E6" s="302"/>
      <c r="F6" s="302"/>
      <c r="G6" s="302"/>
      <c r="H6" s="302"/>
      <c r="I6" s="302"/>
      <c r="J6" s="303"/>
      <c r="K6" s="298">
        <f t="shared" ref="K6:K8" si="0">SUM(R6:BN6)</f>
        <v>4167</v>
      </c>
      <c r="L6" s="295"/>
      <c r="M6" s="295"/>
      <c r="N6" s="295"/>
      <c r="O6" s="295"/>
      <c r="P6" s="295"/>
      <c r="Q6" s="295"/>
      <c r="R6" s="295">
        <v>332</v>
      </c>
      <c r="S6" s="295"/>
      <c r="T6" s="295"/>
      <c r="U6" s="295"/>
      <c r="V6" s="295"/>
      <c r="W6" s="295"/>
      <c r="X6" s="295"/>
      <c r="Y6" s="304">
        <v>596</v>
      </c>
      <c r="Z6" s="304"/>
      <c r="AA6" s="304"/>
      <c r="AB6" s="304"/>
      <c r="AC6" s="304"/>
      <c r="AD6" s="304"/>
      <c r="AE6" s="304"/>
      <c r="AF6" s="295">
        <v>896</v>
      </c>
      <c r="AG6" s="295"/>
      <c r="AH6" s="295"/>
      <c r="AI6" s="295"/>
      <c r="AJ6" s="295"/>
      <c r="AK6" s="295"/>
      <c r="AL6" s="295"/>
      <c r="AM6" s="295">
        <v>871</v>
      </c>
      <c r="AN6" s="295"/>
      <c r="AO6" s="295"/>
      <c r="AP6" s="295"/>
      <c r="AQ6" s="295"/>
      <c r="AR6" s="295"/>
      <c r="AS6" s="295"/>
      <c r="AT6" s="295">
        <v>621</v>
      </c>
      <c r="AU6" s="295"/>
      <c r="AV6" s="295"/>
      <c r="AW6" s="295"/>
      <c r="AX6" s="295"/>
      <c r="AY6" s="295"/>
      <c r="AZ6" s="295"/>
      <c r="BA6" s="295">
        <v>546</v>
      </c>
      <c r="BB6" s="295"/>
      <c r="BC6" s="295"/>
      <c r="BD6" s="295"/>
      <c r="BE6" s="295"/>
      <c r="BF6" s="295"/>
      <c r="BG6" s="295"/>
      <c r="BH6" s="295">
        <v>305</v>
      </c>
      <c r="BI6" s="295"/>
      <c r="BJ6" s="295"/>
      <c r="BK6" s="295"/>
      <c r="BL6" s="295"/>
      <c r="BM6" s="295"/>
      <c r="BN6" s="295"/>
    </row>
    <row r="7" spans="1:66" ht="18.75" customHeight="1">
      <c r="A7" s="7">
        <v>30</v>
      </c>
      <c r="B7" s="298">
        <v>29794</v>
      </c>
      <c r="C7" s="295"/>
      <c r="D7" s="295"/>
      <c r="E7" s="295"/>
      <c r="F7" s="295"/>
      <c r="G7" s="295"/>
      <c r="H7" s="295"/>
      <c r="I7" s="295"/>
      <c r="J7" s="299"/>
      <c r="K7" s="298">
        <f t="shared" si="0"/>
        <v>4271</v>
      </c>
      <c r="L7" s="295"/>
      <c r="M7" s="295"/>
      <c r="N7" s="295"/>
      <c r="O7" s="295"/>
      <c r="P7" s="295"/>
      <c r="Q7" s="295"/>
      <c r="R7" s="295">
        <v>329</v>
      </c>
      <c r="S7" s="295"/>
      <c r="T7" s="295"/>
      <c r="U7" s="295"/>
      <c r="V7" s="295"/>
      <c r="W7" s="295"/>
      <c r="X7" s="295"/>
      <c r="Y7" s="295">
        <v>594</v>
      </c>
      <c r="Z7" s="295"/>
      <c r="AA7" s="295"/>
      <c r="AB7" s="295"/>
      <c r="AC7" s="295"/>
      <c r="AD7" s="295"/>
      <c r="AE7" s="295"/>
      <c r="AF7" s="295">
        <v>863</v>
      </c>
      <c r="AG7" s="295"/>
      <c r="AH7" s="295"/>
      <c r="AI7" s="295"/>
      <c r="AJ7" s="295"/>
      <c r="AK7" s="295"/>
      <c r="AL7" s="295"/>
      <c r="AM7" s="295">
        <v>944</v>
      </c>
      <c r="AN7" s="295"/>
      <c r="AO7" s="295"/>
      <c r="AP7" s="295"/>
      <c r="AQ7" s="295"/>
      <c r="AR7" s="295"/>
      <c r="AS7" s="295"/>
      <c r="AT7" s="295">
        <v>705</v>
      </c>
      <c r="AU7" s="295"/>
      <c r="AV7" s="295"/>
      <c r="AW7" s="295"/>
      <c r="AX7" s="295"/>
      <c r="AY7" s="295"/>
      <c r="AZ7" s="295"/>
      <c r="BA7" s="295">
        <v>556</v>
      </c>
      <c r="BB7" s="295"/>
      <c r="BC7" s="295"/>
      <c r="BD7" s="295"/>
      <c r="BE7" s="295"/>
      <c r="BF7" s="295"/>
      <c r="BG7" s="295"/>
      <c r="BH7" s="295">
        <v>280</v>
      </c>
      <c r="BI7" s="295"/>
      <c r="BJ7" s="295"/>
      <c r="BK7" s="295"/>
      <c r="BL7" s="295"/>
      <c r="BM7" s="295"/>
      <c r="BN7" s="295"/>
    </row>
    <row r="8" spans="1:66" ht="18.75" customHeight="1">
      <c r="A8" s="7" t="s">
        <v>206</v>
      </c>
      <c r="B8" s="298">
        <v>30535</v>
      </c>
      <c r="C8" s="295"/>
      <c r="D8" s="295"/>
      <c r="E8" s="295"/>
      <c r="F8" s="295"/>
      <c r="G8" s="295"/>
      <c r="H8" s="295"/>
      <c r="I8" s="295"/>
      <c r="J8" s="299"/>
      <c r="K8" s="298">
        <f t="shared" si="0"/>
        <v>4387</v>
      </c>
      <c r="L8" s="295"/>
      <c r="M8" s="295"/>
      <c r="N8" s="295"/>
      <c r="O8" s="295"/>
      <c r="P8" s="295"/>
      <c r="Q8" s="295"/>
      <c r="R8" s="295">
        <v>282</v>
      </c>
      <c r="S8" s="295"/>
      <c r="T8" s="295"/>
      <c r="U8" s="295"/>
      <c r="V8" s="295"/>
      <c r="W8" s="295"/>
      <c r="X8" s="295"/>
      <c r="Y8" s="295">
        <v>651</v>
      </c>
      <c r="Z8" s="295"/>
      <c r="AA8" s="295"/>
      <c r="AB8" s="295"/>
      <c r="AC8" s="295"/>
      <c r="AD8" s="295"/>
      <c r="AE8" s="295"/>
      <c r="AF8" s="295">
        <v>854</v>
      </c>
      <c r="AG8" s="295"/>
      <c r="AH8" s="295"/>
      <c r="AI8" s="295"/>
      <c r="AJ8" s="295"/>
      <c r="AK8" s="295"/>
      <c r="AL8" s="295"/>
      <c r="AM8" s="295">
        <v>993</v>
      </c>
      <c r="AN8" s="295"/>
      <c r="AO8" s="295"/>
      <c r="AP8" s="295"/>
      <c r="AQ8" s="295"/>
      <c r="AR8" s="295"/>
      <c r="AS8" s="295"/>
      <c r="AT8" s="295">
        <v>715</v>
      </c>
      <c r="AU8" s="295"/>
      <c r="AV8" s="295"/>
      <c r="AW8" s="295"/>
      <c r="AX8" s="295"/>
      <c r="AY8" s="295"/>
      <c r="AZ8" s="295"/>
      <c r="BA8" s="295">
        <v>585</v>
      </c>
      <c r="BB8" s="295"/>
      <c r="BC8" s="295"/>
      <c r="BD8" s="295"/>
      <c r="BE8" s="295"/>
      <c r="BF8" s="295"/>
      <c r="BG8" s="295"/>
      <c r="BH8" s="295">
        <v>307</v>
      </c>
      <c r="BI8" s="295"/>
      <c r="BJ8" s="295"/>
      <c r="BK8" s="295"/>
      <c r="BL8" s="295"/>
      <c r="BM8" s="295"/>
      <c r="BN8" s="295"/>
    </row>
    <row r="9" spans="1:66" ht="18.75" customHeight="1">
      <c r="A9" s="49">
        <v>2</v>
      </c>
      <c r="B9" s="298">
        <v>31051</v>
      </c>
      <c r="C9" s="295"/>
      <c r="D9" s="295"/>
      <c r="E9" s="295"/>
      <c r="F9" s="295"/>
      <c r="G9" s="295"/>
      <c r="H9" s="295"/>
      <c r="I9" s="295"/>
      <c r="J9" s="299"/>
      <c r="K9" s="298">
        <f>SUM(R9:BN9)</f>
        <v>4581</v>
      </c>
      <c r="L9" s="295"/>
      <c r="M9" s="295"/>
      <c r="N9" s="295"/>
      <c r="O9" s="295"/>
      <c r="P9" s="295"/>
      <c r="Q9" s="295"/>
      <c r="R9" s="295">
        <v>310</v>
      </c>
      <c r="S9" s="295"/>
      <c r="T9" s="295"/>
      <c r="U9" s="295"/>
      <c r="V9" s="295"/>
      <c r="W9" s="295"/>
      <c r="X9" s="295"/>
      <c r="Y9" s="295">
        <v>652</v>
      </c>
      <c r="Z9" s="295"/>
      <c r="AA9" s="295"/>
      <c r="AB9" s="295"/>
      <c r="AC9" s="295"/>
      <c r="AD9" s="295"/>
      <c r="AE9" s="295"/>
      <c r="AF9" s="295">
        <v>946</v>
      </c>
      <c r="AG9" s="295"/>
      <c r="AH9" s="295"/>
      <c r="AI9" s="295"/>
      <c r="AJ9" s="295"/>
      <c r="AK9" s="295"/>
      <c r="AL9" s="295"/>
      <c r="AM9" s="295">
        <v>1028</v>
      </c>
      <c r="AN9" s="295"/>
      <c r="AO9" s="295"/>
      <c r="AP9" s="295"/>
      <c r="AQ9" s="295"/>
      <c r="AR9" s="295"/>
      <c r="AS9" s="295"/>
      <c r="AT9" s="295">
        <v>742</v>
      </c>
      <c r="AU9" s="295"/>
      <c r="AV9" s="295"/>
      <c r="AW9" s="295"/>
      <c r="AX9" s="295"/>
      <c r="AY9" s="295"/>
      <c r="AZ9" s="295"/>
      <c r="BA9" s="295">
        <v>611</v>
      </c>
      <c r="BB9" s="295"/>
      <c r="BC9" s="295"/>
      <c r="BD9" s="295"/>
      <c r="BE9" s="295"/>
      <c r="BF9" s="295"/>
      <c r="BG9" s="295"/>
      <c r="BH9" s="295">
        <v>292</v>
      </c>
      <c r="BI9" s="295"/>
      <c r="BJ9" s="295"/>
      <c r="BK9" s="295"/>
      <c r="BL9" s="295"/>
      <c r="BM9" s="295"/>
      <c r="BN9" s="295"/>
    </row>
    <row r="10" spans="1:66" ht="18.75" customHeight="1">
      <c r="A10" s="7">
        <v>3</v>
      </c>
      <c r="B10" s="298">
        <v>31505</v>
      </c>
      <c r="C10" s="295"/>
      <c r="D10" s="295"/>
      <c r="E10" s="295"/>
      <c r="F10" s="295"/>
      <c r="G10" s="295"/>
      <c r="H10" s="295"/>
      <c r="I10" s="295"/>
      <c r="J10" s="299"/>
      <c r="K10" s="298">
        <f t="shared" ref="K10:K12" si="1">SUM(R10:BN10)</f>
        <v>4739</v>
      </c>
      <c r="L10" s="295"/>
      <c r="M10" s="295"/>
      <c r="N10" s="295"/>
      <c r="O10" s="295"/>
      <c r="P10" s="295"/>
      <c r="Q10" s="295"/>
      <c r="R10" s="295">
        <v>312</v>
      </c>
      <c r="S10" s="295"/>
      <c r="T10" s="295"/>
      <c r="U10" s="295"/>
      <c r="V10" s="295"/>
      <c r="W10" s="295"/>
      <c r="X10" s="295"/>
      <c r="Y10" s="295">
        <v>727</v>
      </c>
      <c r="Z10" s="295"/>
      <c r="AA10" s="295"/>
      <c r="AB10" s="295"/>
      <c r="AC10" s="295"/>
      <c r="AD10" s="295"/>
      <c r="AE10" s="295"/>
      <c r="AF10" s="295">
        <v>915</v>
      </c>
      <c r="AG10" s="295"/>
      <c r="AH10" s="295"/>
      <c r="AI10" s="295"/>
      <c r="AJ10" s="295"/>
      <c r="AK10" s="295"/>
      <c r="AL10" s="295"/>
      <c r="AM10" s="295">
        <v>1051</v>
      </c>
      <c r="AN10" s="295"/>
      <c r="AO10" s="295"/>
      <c r="AP10" s="295"/>
      <c r="AQ10" s="295"/>
      <c r="AR10" s="295"/>
      <c r="AS10" s="295"/>
      <c r="AT10" s="295">
        <v>792</v>
      </c>
      <c r="AU10" s="295"/>
      <c r="AV10" s="295"/>
      <c r="AW10" s="295"/>
      <c r="AX10" s="295"/>
      <c r="AY10" s="295"/>
      <c r="AZ10" s="295"/>
      <c r="BA10" s="295">
        <v>603</v>
      </c>
      <c r="BB10" s="295"/>
      <c r="BC10" s="295"/>
      <c r="BD10" s="295"/>
      <c r="BE10" s="295"/>
      <c r="BF10" s="295"/>
      <c r="BG10" s="295"/>
      <c r="BH10" s="295">
        <v>339</v>
      </c>
      <c r="BI10" s="295"/>
      <c r="BJ10" s="295"/>
      <c r="BK10" s="295"/>
      <c r="BL10" s="295"/>
      <c r="BM10" s="295"/>
      <c r="BN10" s="295"/>
    </row>
    <row r="11" spans="1:66" ht="18.75" customHeight="1">
      <c r="A11" s="94">
        <v>4</v>
      </c>
      <c r="B11" s="298">
        <v>31737</v>
      </c>
      <c r="C11" s="295"/>
      <c r="D11" s="295"/>
      <c r="E11" s="295"/>
      <c r="F11" s="295"/>
      <c r="G11" s="295"/>
      <c r="H11" s="295"/>
      <c r="I11" s="295"/>
      <c r="J11" s="299"/>
      <c r="K11" s="298">
        <f t="shared" si="1"/>
        <v>4807</v>
      </c>
      <c r="L11" s="295"/>
      <c r="M11" s="295"/>
      <c r="N11" s="295"/>
      <c r="O11" s="295"/>
      <c r="P11" s="295"/>
      <c r="Q11" s="295"/>
      <c r="R11" s="295">
        <v>322</v>
      </c>
      <c r="S11" s="295"/>
      <c r="T11" s="295"/>
      <c r="U11" s="295"/>
      <c r="V11" s="295"/>
      <c r="W11" s="295"/>
      <c r="X11" s="295"/>
      <c r="Y11" s="295">
        <v>700</v>
      </c>
      <c r="Z11" s="295"/>
      <c r="AA11" s="295"/>
      <c r="AB11" s="295"/>
      <c r="AC11" s="295"/>
      <c r="AD11" s="295"/>
      <c r="AE11" s="295"/>
      <c r="AF11" s="295">
        <v>862</v>
      </c>
      <c r="AG11" s="295"/>
      <c r="AH11" s="295"/>
      <c r="AI11" s="295"/>
      <c r="AJ11" s="295"/>
      <c r="AK11" s="295"/>
      <c r="AL11" s="295"/>
      <c r="AM11" s="295">
        <v>1118</v>
      </c>
      <c r="AN11" s="295"/>
      <c r="AO11" s="295"/>
      <c r="AP11" s="295"/>
      <c r="AQ11" s="295"/>
      <c r="AR11" s="295"/>
      <c r="AS11" s="295"/>
      <c r="AT11" s="295">
        <v>832</v>
      </c>
      <c r="AU11" s="295"/>
      <c r="AV11" s="295"/>
      <c r="AW11" s="295"/>
      <c r="AX11" s="295"/>
      <c r="AY11" s="295"/>
      <c r="AZ11" s="295"/>
      <c r="BA11" s="295">
        <v>641</v>
      </c>
      <c r="BB11" s="295"/>
      <c r="BC11" s="295"/>
      <c r="BD11" s="295"/>
      <c r="BE11" s="295"/>
      <c r="BF11" s="295"/>
      <c r="BG11" s="295"/>
      <c r="BH11" s="295">
        <v>332</v>
      </c>
      <c r="BI11" s="295"/>
      <c r="BJ11" s="295"/>
      <c r="BK11" s="295"/>
      <c r="BL11" s="295"/>
      <c r="BM11" s="295"/>
      <c r="BN11" s="295"/>
    </row>
    <row r="12" spans="1:66" ht="18.75" customHeight="1">
      <c r="A12" s="101">
        <v>5</v>
      </c>
      <c r="B12" s="296">
        <v>31912</v>
      </c>
      <c r="C12" s="297"/>
      <c r="D12" s="297"/>
      <c r="E12" s="297"/>
      <c r="F12" s="297"/>
      <c r="G12" s="297"/>
      <c r="H12" s="297"/>
      <c r="I12" s="297"/>
      <c r="J12" s="297"/>
      <c r="K12" s="296">
        <f t="shared" si="1"/>
        <v>5011</v>
      </c>
      <c r="L12" s="297"/>
      <c r="M12" s="297"/>
      <c r="N12" s="297"/>
      <c r="O12" s="297"/>
      <c r="P12" s="297"/>
      <c r="Q12" s="297"/>
      <c r="R12" s="297">
        <v>323</v>
      </c>
      <c r="S12" s="297"/>
      <c r="T12" s="297"/>
      <c r="U12" s="297"/>
      <c r="V12" s="297"/>
      <c r="W12" s="297"/>
      <c r="X12" s="297"/>
      <c r="Y12" s="297">
        <v>767</v>
      </c>
      <c r="Z12" s="297"/>
      <c r="AA12" s="297"/>
      <c r="AB12" s="297"/>
      <c r="AC12" s="297"/>
      <c r="AD12" s="297"/>
      <c r="AE12" s="297"/>
      <c r="AF12" s="297">
        <v>905</v>
      </c>
      <c r="AG12" s="297"/>
      <c r="AH12" s="297"/>
      <c r="AI12" s="297"/>
      <c r="AJ12" s="297"/>
      <c r="AK12" s="297"/>
      <c r="AL12" s="297"/>
      <c r="AM12" s="297">
        <v>1184</v>
      </c>
      <c r="AN12" s="297"/>
      <c r="AO12" s="297"/>
      <c r="AP12" s="297"/>
      <c r="AQ12" s="297"/>
      <c r="AR12" s="297"/>
      <c r="AS12" s="297"/>
      <c r="AT12" s="297">
        <v>854</v>
      </c>
      <c r="AU12" s="297"/>
      <c r="AV12" s="297"/>
      <c r="AW12" s="297"/>
      <c r="AX12" s="297"/>
      <c r="AY12" s="297"/>
      <c r="AZ12" s="297"/>
      <c r="BA12" s="297">
        <v>638</v>
      </c>
      <c r="BB12" s="297"/>
      <c r="BC12" s="297"/>
      <c r="BD12" s="297"/>
      <c r="BE12" s="297"/>
      <c r="BF12" s="297"/>
      <c r="BG12" s="297"/>
      <c r="BH12" s="297">
        <v>340</v>
      </c>
      <c r="BI12" s="297"/>
      <c r="BJ12" s="297"/>
      <c r="BK12" s="297"/>
      <c r="BL12" s="297"/>
      <c r="BM12" s="297"/>
      <c r="BN12" s="297"/>
    </row>
    <row r="13" spans="1:66" ht="16.5" customHeight="1">
      <c r="A13" s="49"/>
      <c r="AW13" s="7"/>
      <c r="BN13" s="7" t="s">
        <v>72</v>
      </c>
    </row>
    <row r="14" spans="1:66" ht="31.5" customHeight="1"/>
    <row r="15" spans="1:66" ht="23.25">
      <c r="A15" s="123" t="s">
        <v>160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</row>
    <row r="16" spans="1:66" ht="9" customHeight="1"/>
    <row r="17" spans="1:66" ht="16.5" customHeight="1">
      <c r="A17" s="1" t="s">
        <v>99</v>
      </c>
    </row>
    <row r="18" spans="1:66" ht="41.25" customHeight="1">
      <c r="A18" s="95" t="s">
        <v>196</v>
      </c>
      <c r="B18" s="130" t="s">
        <v>212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2"/>
      <c r="M18" s="292" t="s">
        <v>73</v>
      </c>
      <c r="N18" s="293"/>
      <c r="O18" s="293"/>
      <c r="P18" s="293"/>
      <c r="Q18" s="293"/>
      <c r="R18" s="293"/>
      <c r="S18" s="293"/>
      <c r="T18" s="293"/>
      <c r="U18" s="294"/>
      <c r="V18" s="292" t="s">
        <v>108</v>
      </c>
      <c r="W18" s="293"/>
      <c r="X18" s="293"/>
      <c r="Y18" s="293"/>
      <c r="Z18" s="293"/>
      <c r="AA18" s="293"/>
      <c r="AB18" s="293"/>
      <c r="AC18" s="293"/>
      <c r="AD18" s="294"/>
      <c r="AE18" s="292" t="s">
        <v>88</v>
      </c>
      <c r="AF18" s="293"/>
      <c r="AG18" s="293"/>
      <c r="AH18" s="293"/>
      <c r="AI18" s="293"/>
      <c r="AJ18" s="293"/>
      <c r="AK18" s="293"/>
      <c r="AL18" s="293"/>
      <c r="AM18" s="294"/>
      <c r="AN18" s="96" t="s">
        <v>78</v>
      </c>
      <c r="AO18" s="97"/>
      <c r="AP18" s="97"/>
      <c r="AQ18" s="97"/>
      <c r="AR18" s="97"/>
      <c r="AS18" s="97"/>
      <c r="AT18" s="97"/>
      <c r="AU18" s="97"/>
      <c r="AV18" s="98"/>
      <c r="AW18" s="292" t="s">
        <v>79</v>
      </c>
      <c r="AX18" s="293"/>
      <c r="AY18" s="293"/>
      <c r="AZ18" s="293"/>
      <c r="BA18" s="293"/>
      <c r="BB18" s="293"/>
      <c r="BC18" s="293"/>
      <c r="BD18" s="293"/>
      <c r="BE18" s="294"/>
      <c r="BF18" s="99" t="s">
        <v>89</v>
      </c>
      <c r="BG18" s="100"/>
      <c r="BH18" s="100"/>
      <c r="BI18" s="100"/>
      <c r="BJ18" s="100"/>
      <c r="BK18" s="100"/>
      <c r="BL18" s="100"/>
      <c r="BM18" s="100"/>
      <c r="BN18" s="100"/>
    </row>
    <row r="19" spans="1:66" ht="19.5" customHeight="1">
      <c r="A19" s="1" t="s">
        <v>207</v>
      </c>
      <c r="B19" s="286">
        <f t="shared" ref="B19" si="2">SUM(M19:BN19)</f>
        <v>5991235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90">
        <v>2374664</v>
      </c>
      <c r="N19" s="290"/>
      <c r="O19" s="290"/>
      <c r="P19" s="290"/>
      <c r="Q19" s="290"/>
      <c r="R19" s="290"/>
      <c r="S19" s="290"/>
      <c r="T19" s="290"/>
      <c r="U19" s="290"/>
      <c r="V19" s="291">
        <v>948252</v>
      </c>
      <c r="W19" s="291"/>
      <c r="X19" s="291"/>
      <c r="Y19" s="291"/>
      <c r="Z19" s="291"/>
      <c r="AA19" s="291"/>
      <c r="AB19" s="291"/>
      <c r="AC19" s="291"/>
      <c r="AD19" s="291"/>
      <c r="AE19" s="290">
        <v>2260169</v>
      </c>
      <c r="AF19" s="290"/>
      <c r="AG19" s="290"/>
      <c r="AH19" s="290"/>
      <c r="AI19" s="290"/>
      <c r="AJ19" s="290"/>
      <c r="AK19" s="290"/>
      <c r="AL19" s="290"/>
      <c r="AM19" s="290"/>
      <c r="AN19" s="291">
        <v>22584</v>
      </c>
      <c r="AO19" s="291"/>
      <c r="AP19" s="291"/>
      <c r="AQ19" s="291"/>
      <c r="AR19" s="291"/>
      <c r="AS19" s="291"/>
      <c r="AT19" s="291"/>
      <c r="AU19" s="291"/>
      <c r="AV19" s="291"/>
      <c r="AW19" s="290">
        <v>133915</v>
      </c>
      <c r="AX19" s="290"/>
      <c r="AY19" s="290"/>
      <c r="AZ19" s="290"/>
      <c r="BA19" s="290"/>
      <c r="BB19" s="290"/>
      <c r="BC19" s="290"/>
      <c r="BD19" s="290"/>
      <c r="BE19" s="290"/>
      <c r="BF19" s="289">
        <v>251651</v>
      </c>
      <c r="BG19" s="289"/>
      <c r="BH19" s="289"/>
      <c r="BI19" s="289"/>
      <c r="BJ19" s="289"/>
      <c r="BK19" s="289"/>
      <c r="BL19" s="289"/>
      <c r="BM19" s="289"/>
      <c r="BN19" s="289"/>
    </row>
    <row r="20" spans="1:66" ht="19.5" customHeight="1">
      <c r="A20" s="7">
        <v>30</v>
      </c>
      <c r="B20" s="286">
        <f>SUM(M20:BN20)</f>
        <v>6204855</v>
      </c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7">
        <v>2501310</v>
      </c>
      <c r="N20" s="287"/>
      <c r="O20" s="287"/>
      <c r="P20" s="287"/>
      <c r="Q20" s="287"/>
      <c r="R20" s="287"/>
      <c r="S20" s="287"/>
      <c r="T20" s="287"/>
      <c r="U20" s="287"/>
      <c r="V20" s="287">
        <v>911090</v>
      </c>
      <c r="W20" s="287"/>
      <c r="X20" s="287"/>
      <c r="Y20" s="287"/>
      <c r="Z20" s="287"/>
      <c r="AA20" s="287"/>
      <c r="AB20" s="287"/>
      <c r="AC20" s="287"/>
      <c r="AD20" s="287"/>
      <c r="AE20" s="287">
        <v>2378719</v>
      </c>
      <c r="AF20" s="287"/>
      <c r="AG20" s="287"/>
      <c r="AH20" s="287"/>
      <c r="AI20" s="287"/>
      <c r="AJ20" s="287"/>
      <c r="AK20" s="287"/>
      <c r="AL20" s="287"/>
      <c r="AM20" s="287"/>
      <c r="AN20" s="288">
        <v>2955</v>
      </c>
      <c r="AO20" s="288"/>
      <c r="AP20" s="288"/>
      <c r="AQ20" s="288"/>
      <c r="AR20" s="288"/>
      <c r="AS20" s="288"/>
      <c r="AT20" s="288"/>
      <c r="AU20" s="288"/>
      <c r="AV20" s="288"/>
      <c r="AW20" s="287">
        <v>148042</v>
      </c>
      <c r="AX20" s="287"/>
      <c r="AY20" s="287"/>
      <c r="AZ20" s="287"/>
      <c r="BA20" s="287"/>
      <c r="BB20" s="287"/>
      <c r="BC20" s="287"/>
      <c r="BD20" s="287"/>
      <c r="BE20" s="287"/>
      <c r="BF20" s="285">
        <v>262739</v>
      </c>
      <c r="BG20" s="285"/>
      <c r="BH20" s="285"/>
      <c r="BI20" s="285"/>
      <c r="BJ20" s="285"/>
      <c r="BK20" s="285"/>
      <c r="BL20" s="285"/>
      <c r="BM20" s="285"/>
      <c r="BN20" s="285"/>
    </row>
    <row r="21" spans="1:66" ht="19.5" customHeight="1">
      <c r="A21" s="7" t="s">
        <v>206</v>
      </c>
      <c r="B21" s="286">
        <f t="shared" ref="B21:B25" si="3">SUM(M21:BN21)</f>
        <v>6590816</v>
      </c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7">
        <v>2687839</v>
      </c>
      <c r="N21" s="287"/>
      <c r="O21" s="287"/>
      <c r="P21" s="287"/>
      <c r="Q21" s="287"/>
      <c r="R21" s="287"/>
      <c r="S21" s="287"/>
      <c r="T21" s="287"/>
      <c r="U21" s="287"/>
      <c r="V21" s="287">
        <v>995196</v>
      </c>
      <c r="W21" s="287"/>
      <c r="X21" s="287"/>
      <c r="Y21" s="287"/>
      <c r="Z21" s="287"/>
      <c r="AA21" s="287"/>
      <c r="AB21" s="287"/>
      <c r="AC21" s="287"/>
      <c r="AD21" s="287"/>
      <c r="AE21" s="287">
        <v>2455586</v>
      </c>
      <c r="AF21" s="287"/>
      <c r="AG21" s="287"/>
      <c r="AH21" s="287"/>
      <c r="AI21" s="287"/>
      <c r="AJ21" s="287"/>
      <c r="AK21" s="287"/>
      <c r="AL21" s="287"/>
      <c r="AM21" s="287"/>
      <c r="AN21" s="288">
        <v>17724</v>
      </c>
      <c r="AO21" s="288"/>
      <c r="AP21" s="288"/>
      <c r="AQ21" s="288"/>
      <c r="AR21" s="288"/>
      <c r="AS21" s="288"/>
      <c r="AT21" s="288"/>
      <c r="AU21" s="288"/>
      <c r="AV21" s="288"/>
      <c r="AW21" s="287">
        <v>165534</v>
      </c>
      <c r="AX21" s="287"/>
      <c r="AY21" s="287"/>
      <c r="AZ21" s="287"/>
      <c r="BA21" s="287"/>
      <c r="BB21" s="287"/>
      <c r="BC21" s="287"/>
      <c r="BD21" s="287"/>
      <c r="BE21" s="287"/>
      <c r="BF21" s="285">
        <v>268937</v>
      </c>
      <c r="BG21" s="285"/>
      <c r="BH21" s="285"/>
      <c r="BI21" s="285"/>
      <c r="BJ21" s="285"/>
      <c r="BK21" s="285"/>
      <c r="BL21" s="285"/>
      <c r="BM21" s="285"/>
      <c r="BN21" s="285"/>
    </row>
    <row r="22" spans="1:66" ht="19.5" customHeight="1">
      <c r="A22" s="49">
        <v>2</v>
      </c>
      <c r="B22" s="286">
        <f t="shared" si="3"/>
        <v>6731121</v>
      </c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7">
        <v>2687251</v>
      </c>
      <c r="N22" s="287"/>
      <c r="O22" s="287"/>
      <c r="P22" s="287"/>
      <c r="Q22" s="287"/>
      <c r="R22" s="287"/>
      <c r="S22" s="287"/>
      <c r="T22" s="287"/>
      <c r="U22" s="287"/>
      <c r="V22" s="287">
        <v>1008164</v>
      </c>
      <c r="W22" s="287"/>
      <c r="X22" s="287"/>
      <c r="Y22" s="287"/>
      <c r="Z22" s="287"/>
      <c r="AA22" s="287"/>
      <c r="AB22" s="287"/>
      <c r="AC22" s="287"/>
      <c r="AD22" s="287"/>
      <c r="AE22" s="287">
        <v>2571895</v>
      </c>
      <c r="AF22" s="287"/>
      <c r="AG22" s="287"/>
      <c r="AH22" s="287"/>
      <c r="AI22" s="287"/>
      <c r="AJ22" s="287"/>
      <c r="AK22" s="287"/>
      <c r="AL22" s="287"/>
      <c r="AM22" s="287"/>
      <c r="AN22" s="287">
        <v>19116</v>
      </c>
      <c r="AO22" s="287"/>
      <c r="AP22" s="287"/>
      <c r="AQ22" s="287"/>
      <c r="AR22" s="287"/>
      <c r="AS22" s="287"/>
      <c r="AT22" s="287"/>
      <c r="AU22" s="287"/>
      <c r="AV22" s="287"/>
      <c r="AW22" s="287">
        <v>176478</v>
      </c>
      <c r="AX22" s="287"/>
      <c r="AY22" s="287"/>
      <c r="AZ22" s="287"/>
      <c r="BA22" s="287"/>
      <c r="BB22" s="287"/>
      <c r="BC22" s="287"/>
      <c r="BD22" s="287"/>
      <c r="BE22" s="287"/>
      <c r="BF22" s="285">
        <v>268217</v>
      </c>
      <c r="BG22" s="285"/>
      <c r="BH22" s="285"/>
      <c r="BI22" s="285"/>
      <c r="BJ22" s="285"/>
      <c r="BK22" s="285"/>
      <c r="BL22" s="285"/>
      <c r="BM22" s="285"/>
      <c r="BN22" s="285"/>
    </row>
    <row r="23" spans="1:66" ht="19.5" customHeight="1">
      <c r="A23" s="7">
        <v>3</v>
      </c>
      <c r="B23" s="286">
        <f t="shared" si="3"/>
        <v>6951642</v>
      </c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7">
        <v>2863188</v>
      </c>
      <c r="N23" s="287"/>
      <c r="O23" s="287"/>
      <c r="P23" s="287"/>
      <c r="Q23" s="287"/>
      <c r="R23" s="287"/>
      <c r="S23" s="287"/>
      <c r="T23" s="287"/>
      <c r="U23" s="287"/>
      <c r="V23" s="287">
        <v>1047475</v>
      </c>
      <c r="W23" s="287"/>
      <c r="X23" s="287"/>
      <c r="Y23" s="287"/>
      <c r="Z23" s="287"/>
      <c r="AA23" s="287"/>
      <c r="AB23" s="287"/>
      <c r="AC23" s="287"/>
      <c r="AD23" s="287"/>
      <c r="AE23" s="287">
        <v>2607197</v>
      </c>
      <c r="AF23" s="287"/>
      <c r="AG23" s="287"/>
      <c r="AH23" s="287"/>
      <c r="AI23" s="287"/>
      <c r="AJ23" s="287"/>
      <c r="AK23" s="287"/>
      <c r="AL23" s="287"/>
      <c r="AM23" s="287"/>
      <c r="AN23" s="287">
        <v>20666</v>
      </c>
      <c r="AO23" s="287"/>
      <c r="AP23" s="287"/>
      <c r="AQ23" s="287"/>
      <c r="AR23" s="287"/>
      <c r="AS23" s="287"/>
      <c r="AT23" s="287"/>
      <c r="AU23" s="287"/>
      <c r="AV23" s="287"/>
      <c r="AW23" s="287">
        <v>175554</v>
      </c>
      <c r="AX23" s="287"/>
      <c r="AY23" s="287"/>
      <c r="AZ23" s="287"/>
      <c r="BA23" s="287"/>
      <c r="BB23" s="287"/>
      <c r="BC23" s="287"/>
      <c r="BD23" s="287"/>
      <c r="BE23" s="287"/>
      <c r="BF23" s="285">
        <v>237562</v>
      </c>
      <c r="BG23" s="285"/>
      <c r="BH23" s="285"/>
      <c r="BI23" s="285"/>
      <c r="BJ23" s="285"/>
      <c r="BK23" s="285"/>
      <c r="BL23" s="285"/>
      <c r="BM23" s="285"/>
      <c r="BN23" s="285"/>
    </row>
    <row r="24" spans="1:66" ht="19.5" customHeight="1">
      <c r="A24" s="94">
        <v>4</v>
      </c>
      <c r="B24" s="286">
        <f t="shared" si="3"/>
        <v>7215689</v>
      </c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7">
        <v>2955820</v>
      </c>
      <c r="N24" s="287"/>
      <c r="O24" s="287"/>
      <c r="P24" s="287"/>
      <c r="Q24" s="287"/>
      <c r="R24" s="287"/>
      <c r="S24" s="287"/>
      <c r="T24" s="287"/>
      <c r="U24" s="287"/>
      <c r="V24" s="287">
        <v>1077106</v>
      </c>
      <c r="W24" s="287"/>
      <c r="X24" s="287"/>
      <c r="Y24" s="287"/>
      <c r="Z24" s="287"/>
      <c r="AA24" s="287"/>
      <c r="AB24" s="287"/>
      <c r="AC24" s="287"/>
      <c r="AD24" s="287"/>
      <c r="AE24" s="287">
        <v>2752914</v>
      </c>
      <c r="AF24" s="287"/>
      <c r="AG24" s="287"/>
      <c r="AH24" s="287"/>
      <c r="AI24" s="287"/>
      <c r="AJ24" s="287"/>
      <c r="AK24" s="287"/>
      <c r="AL24" s="287"/>
      <c r="AM24" s="287"/>
      <c r="AN24" s="288">
        <v>21160</v>
      </c>
      <c r="AO24" s="288"/>
      <c r="AP24" s="288"/>
      <c r="AQ24" s="288"/>
      <c r="AR24" s="288"/>
      <c r="AS24" s="288"/>
      <c r="AT24" s="288"/>
      <c r="AU24" s="288"/>
      <c r="AV24" s="288"/>
      <c r="AW24" s="287">
        <v>182544</v>
      </c>
      <c r="AX24" s="287"/>
      <c r="AY24" s="287"/>
      <c r="AZ24" s="287"/>
      <c r="BA24" s="287"/>
      <c r="BB24" s="287"/>
      <c r="BC24" s="287"/>
      <c r="BD24" s="287"/>
      <c r="BE24" s="287"/>
      <c r="BF24" s="285">
        <v>226145</v>
      </c>
      <c r="BG24" s="285"/>
      <c r="BH24" s="285"/>
      <c r="BI24" s="285"/>
      <c r="BJ24" s="285"/>
      <c r="BK24" s="285"/>
      <c r="BL24" s="285"/>
      <c r="BM24" s="285"/>
      <c r="BN24" s="285"/>
    </row>
    <row r="25" spans="1:66" ht="19.5" customHeight="1">
      <c r="A25" s="102">
        <v>5</v>
      </c>
      <c r="B25" s="282">
        <f t="shared" si="3"/>
        <v>7499957</v>
      </c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83">
        <v>3182892</v>
      </c>
      <c r="N25" s="283"/>
      <c r="O25" s="283"/>
      <c r="P25" s="283"/>
      <c r="Q25" s="283"/>
      <c r="R25" s="283"/>
      <c r="S25" s="283"/>
      <c r="T25" s="283"/>
      <c r="U25" s="283"/>
      <c r="V25" s="283">
        <v>1133121</v>
      </c>
      <c r="W25" s="283"/>
      <c r="X25" s="283"/>
      <c r="Y25" s="283"/>
      <c r="Z25" s="283"/>
      <c r="AA25" s="283"/>
      <c r="AB25" s="283"/>
      <c r="AC25" s="283"/>
      <c r="AD25" s="283"/>
      <c r="AE25" s="283">
        <v>2749080</v>
      </c>
      <c r="AF25" s="283"/>
      <c r="AG25" s="283"/>
      <c r="AH25" s="283"/>
      <c r="AI25" s="283"/>
      <c r="AJ25" s="283"/>
      <c r="AK25" s="283"/>
      <c r="AL25" s="283"/>
      <c r="AM25" s="283"/>
      <c r="AN25" s="284">
        <v>24754</v>
      </c>
      <c r="AO25" s="284"/>
      <c r="AP25" s="284"/>
      <c r="AQ25" s="284"/>
      <c r="AR25" s="284"/>
      <c r="AS25" s="284"/>
      <c r="AT25" s="284"/>
      <c r="AU25" s="284"/>
      <c r="AV25" s="284"/>
      <c r="AW25" s="283">
        <v>182349</v>
      </c>
      <c r="AX25" s="283"/>
      <c r="AY25" s="283"/>
      <c r="AZ25" s="283"/>
      <c r="BA25" s="283"/>
      <c r="BB25" s="283"/>
      <c r="BC25" s="283"/>
      <c r="BD25" s="283"/>
      <c r="BE25" s="283"/>
      <c r="BF25" s="279">
        <v>227761</v>
      </c>
      <c r="BG25" s="279"/>
      <c r="BH25" s="279"/>
      <c r="BI25" s="279"/>
      <c r="BJ25" s="279"/>
      <c r="BK25" s="279"/>
      <c r="BL25" s="279"/>
      <c r="BM25" s="279"/>
      <c r="BN25" s="279"/>
    </row>
    <row r="26" spans="1:66" ht="16.5" customHeight="1">
      <c r="A26" s="49"/>
      <c r="AW26" s="7"/>
      <c r="BN26" s="7" t="s">
        <v>72</v>
      </c>
    </row>
    <row r="27" spans="1:66" ht="31.5" customHeight="1"/>
    <row r="28" spans="1:66" ht="23.25">
      <c r="A28" s="123" t="s">
        <v>161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</row>
    <row r="29" spans="1:66" ht="9" customHeight="1"/>
    <row r="30" spans="1:66" ht="16.5" customHeight="1">
      <c r="A30" s="40" t="s">
        <v>97</v>
      </c>
    </row>
    <row r="31" spans="1:66" ht="18.75" customHeight="1">
      <c r="A31" s="280" t="s">
        <v>197</v>
      </c>
      <c r="B31" s="130" t="s">
        <v>43</v>
      </c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28" t="s">
        <v>179</v>
      </c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</row>
    <row r="32" spans="1:66" ht="18.75" customHeight="1">
      <c r="A32" s="281"/>
      <c r="B32" s="137" t="s">
        <v>180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38"/>
      <c r="R32" s="137" t="s">
        <v>181</v>
      </c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37" t="s">
        <v>180</v>
      </c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38"/>
      <c r="AY32" s="142" t="s">
        <v>181</v>
      </c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</row>
    <row r="33" spans="1:66" ht="18.75" customHeight="1">
      <c r="A33" s="7" t="s">
        <v>208</v>
      </c>
      <c r="B33" s="276">
        <v>3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>
        <v>1217</v>
      </c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6">
        <v>694</v>
      </c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8">
        <v>623385</v>
      </c>
      <c r="AZ33" s="278"/>
      <c r="BA33" s="278"/>
      <c r="BB33" s="278"/>
      <c r="BC33" s="278"/>
      <c r="BD33" s="278"/>
      <c r="BE33" s="278"/>
      <c r="BF33" s="278"/>
      <c r="BG33" s="278"/>
      <c r="BH33" s="278"/>
      <c r="BI33" s="278"/>
      <c r="BJ33" s="278"/>
      <c r="BK33" s="278"/>
      <c r="BL33" s="278"/>
      <c r="BM33" s="278"/>
      <c r="BN33" s="278"/>
    </row>
    <row r="34" spans="1:66" ht="18.75" customHeight="1">
      <c r="A34" s="7">
        <v>27</v>
      </c>
      <c r="B34" s="276" t="s">
        <v>81</v>
      </c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 t="s">
        <v>81</v>
      </c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6">
        <v>787</v>
      </c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8">
        <v>690785</v>
      </c>
      <c r="AZ34" s="278"/>
      <c r="BA34" s="278"/>
      <c r="BB34" s="278"/>
      <c r="BC34" s="278"/>
      <c r="BD34" s="278"/>
      <c r="BE34" s="278"/>
      <c r="BF34" s="278"/>
      <c r="BG34" s="278"/>
      <c r="BH34" s="278"/>
      <c r="BI34" s="278"/>
      <c r="BJ34" s="278"/>
      <c r="BK34" s="278"/>
      <c r="BL34" s="278"/>
      <c r="BM34" s="278"/>
      <c r="BN34" s="278"/>
    </row>
    <row r="35" spans="1:66" ht="18.75" customHeight="1">
      <c r="A35" s="7">
        <v>29</v>
      </c>
      <c r="B35" s="274" t="s">
        <v>81</v>
      </c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 t="s">
        <v>81</v>
      </c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6">
        <v>848</v>
      </c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8">
        <v>738417</v>
      </c>
      <c r="AZ35" s="278"/>
      <c r="BA35" s="278"/>
      <c r="BB35" s="278"/>
      <c r="BC35" s="278"/>
      <c r="BD35" s="278"/>
      <c r="BE35" s="278"/>
      <c r="BF35" s="278"/>
      <c r="BG35" s="278"/>
      <c r="BH35" s="278"/>
      <c r="BI35" s="278"/>
      <c r="BJ35" s="278"/>
      <c r="BK35" s="278"/>
      <c r="BL35" s="278"/>
      <c r="BM35" s="278"/>
      <c r="BN35" s="278"/>
    </row>
    <row r="36" spans="1:66" ht="18.75" customHeight="1">
      <c r="A36" s="7">
        <v>30</v>
      </c>
      <c r="B36" s="274" t="s">
        <v>81</v>
      </c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 t="s">
        <v>81</v>
      </c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6">
        <v>880</v>
      </c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277"/>
      <c r="AX36" s="277"/>
      <c r="AY36" s="278">
        <v>870033</v>
      </c>
      <c r="AZ36" s="278"/>
      <c r="BA36" s="278"/>
      <c r="BB36" s="278"/>
      <c r="BC36" s="278"/>
      <c r="BD36" s="278"/>
      <c r="BE36" s="278"/>
      <c r="BF36" s="278"/>
      <c r="BG36" s="278"/>
      <c r="BH36" s="278"/>
      <c r="BI36" s="278"/>
      <c r="BJ36" s="278"/>
      <c r="BK36" s="278"/>
      <c r="BL36" s="278"/>
      <c r="BM36" s="278"/>
      <c r="BN36" s="278"/>
    </row>
    <row r="37" spans="1:66" ht="18.75" customHeight="1">
      <c r="A37" s="7" t="s">
        <v>206</v>
      </c>
      <c r="B37" s="274" t="s">
        <v>81</v>
      </c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 t="s">
        <v>81</v>
      </c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6">
        <v>912</v>
      </c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8">
        <v>790957</v>
      </c>
      <c r="AZ37" s="278"/>
      <c r="BA37" s="278"/>
      <c r="BB37" s="278"/>
      <c r="BC37" s="278"/>
      <c r="BD37" s="278"/>
      <c r="BE37" s="278"/>
      <c r="BF37" s="278"/>
      <c r="BG37" s="278"/>
      <c r="BH37" s="278"/>
      <c r="BI37" s="278"/>
      <c r="BJ37" s="278"/>
      <c r="BK37" s="278"/>
      <c r="BL37" s="278"/>
      <c r="BM37" s="278"/>
      <c r="BN37" s="278"/>
    </row>
    <row r="38" spans="1:66" ht="18.75" customHeight="1">
      <c r="A38" s="49">
        <v>2</v>
      </c>
      <c r="B38" s="274" t="s">
        <v>81</v>
      </c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 t="s">
        <v>81</v>
      </c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6">
        <v>936</v>
      </c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8">
        <v>811671</v>
      </c>
      <c r="AZ38" s="278"/>
      <c r="BA38" s="278"/>
      <c r="BB38" s="278"/>
      <c r="BC38" s="278"/>
      <c r="BD38" s="278"/>
      <c r="BE38" s="278"/>
      <c r="BF38" s="278"/>
      <c r="BG38" s="278"/>
      <c r="BH38" s="278"/>
      <c r="BI38" s="278"/>
      <c r="BJ38" s="278"/>
      <c r="BK38" s="278"/>
      <c r="BL38" s="278"/>
      <c r="BM38" s="278"/>
      <c r="BN38" s="278"/>
    </row>
    <row r="39" spans="1:66" ht="18.75" customHeight="1">
      <c r="A39" s="7">
        <v>3</v>
      </c>
      <c r="B39" s="274" t="s">
        <v>81</v>
      </c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 t="s">
        <v>81</v>
      </c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6">
        <v>960</v>
      </c>
      <c r="AI39" s="277"/>
      <c r="AJ39" s="277"/>
      <c r="AK39" s="277"/>
      <c r="AL39" s="277"/>
      <c r="AM39" s="277"/>
      <c r="AN39" s="277"/>
      <c r="AO39" s="277"/>
      <c r="AP39" s="277"/>
      <c r="AQ39" s="277"/>
      <c r="AR39" s="277"/>
      <c r="AS39" s="277"/>
      <c r="AT39" s="277"/>
      <c r="AU39" s="277"/>
      <c r="AV39" s="277"/>
      <c r="AW39" s="277"/>
      <c r="AX39" s="277"/>
      <c r="AY39" s="278">
        <v>829657</v>
      </c>
      <c r="AZ39" s="278"/>
      <c r="BA39" s="278"/>
      <c r="BB39" s="278"/>
      <c r="BC39" s="278"/>
      <c r="BD39" s="278"/>
      <c r="BE39" s="278"/>
      <c r="BF39" s="278"/>
      <c r="BG39" s="278"/>
      <c r="BH39" s="278"/>
      <c r="BI39" s="278"/>
      <c r="BJ39" s="278"/>
      <c r="BK39" s="278"/>
      <c r="BL39" s="278"/>
      <c r="BM39" s="278"/>
      <c r="BN39" s="278"/>
    </row>
    <row r="40" spans="1:66" ht="18.75" customHeight="1">
      <c r="A40" s="94">
        <v>4</v>
      </c>
      <c r="B40" s="274" t="s">
        <v>81</v>
      </c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 t="s">
        <v>81</v>
      </c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6">
        <v>1006</v>
      </c>
      <c r="AI40" s="277"/>
      <c r="AJ40" s="277"/>
      <c r="AK40" s="277"/>
      <c r="AL40" s="277"/>
      <c r="AM40" s="277"/>
      <c r="AN40" s="277"/>
      <c r="AO40" s="277"/>
      <c r="AP40" s="277"/>
      <c r="AQ40" s="277"/>
      <c r="AR40" s="277"/>
      <c r="AS40" s="277"/>
      <c r="AT40" s="277"/>
      <c r="AU40" s="277"/>
      <c r="AV40" s="277"/>
      <c r="AW40" s="277"/>
      <c r="AX40" s="277"/>
      <c r="AY40" s="278">
        <v>861070</v>
      </c>
      <c r="AZ40" s="278"/>
      <c r="BA40" s="278"/>
      <c r="BB40" s="278"/>
      <c r="BC40" s="278"/>
      <c r="BD40" s="278"/>
      <c r="BE40" s="278"/>
      <c r="BF40" s="278"/>
      <c r="BG40" s="278"/>
      <c r="BH40" s="278"/>
      <c r="BI40" s="278"/>
      <c r="BJ40" s="278"/>
      <c r="BK40" s="278"/>
      <c r="BL40" s="278"/>
      <c r="BM40" s="278"/>
      <c r="BN40" s="278"/>
    </row>
    <row r="41" spans="1:66" ht="18.75" customHeight="1">
      <c r="A41" s="101">
        <v>5</v>
      </c>
      <c r="B41" s="268" t="s">
        <v>81</v>
      </c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 t="s">
        <v>81</v>
      </c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70"/>
      <c r="AH41" s="271">
        <v>1037</v>
      </c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2"/>
      <c r="AY41" s="273">
        <v>911327</v>
      </c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</row>
    <row r="42" spans="1:66" ht="16.5" customHeight="1">
      <c r="A42" s="50" t="s">
        <v>86</v>
      </c>
      <c r="AW42" s="7"/>
      <c r="BN42" s="7" t="s">
        <v>95</v>
      </c>
    </row>
    <row r="43" spans="1:66" ht="16.5" customHeight="1">
      <c r="A43" s="50"/>
    </row>
  </sheetData>
  <mergeCells count="175">
    <mergeCell ref="A1:BN1"/>
    <mergeCell ref="A4:A5"/>
    <mergeCell ref="B4:J4"/>
    <mergeCell ref="K4:BN4"/>
    <mergeCell ref="B5:J5"/>
    <mergeCell ref="K5:Q5"/>
    <mergeCell ref="R5:X5"/>
    <mergeCell ref="Y5:AE5"/>
    <mergeCell ref="AF5:AL5"/>
    <mergeCell ref="AM5:AS5"/>
    <mergeCell ref="AT5:AZ5"/>
    <mergeCell ref="BA5:BG5"/>
    <mergeCell ref="BH5:BN5"/>
    <mergeCell ref="B6:J6"/>
    <mergeCell ref="K6:Q6"/>
    <mergeCell ref="R6:X6"/>
    <mergeCell ref="Y6:AE6"/>
    <mergeCell ref="AF6:AL6"/>
    <mergeCell ref="AM6:AS6"/>
    <mergeCell ref="AT6:AZ6"/>
    <mergeCell ref="BA6:BG6"/>
    <mergeCell ref="BH6:BN6"/>
    <mergeCell ref="B7:J7"/>
    <mergeCell ref="K7:Q7"/>
    <mergeCell ref="R7:X7"/>
    <mergeCell ref="Y7:AE7"/>
    <mergeCell ref="AF7:AL7"/>
    <mergeCell ref="AM7:AS7"/>
    <mergeCell ref="AT7:AZ7"/>
    <mergeCell ref="BA7:BG7"/>
    <mergeCell ref="BH7:BN7"/>
    <mergeCell ref="B8:J8"/>
    <mergeCell ref="K8:Q8"/>
    <mergeCell ref="R8:X8"/>
    <mergeCell ref="Y8:AE8"/>
    <mergeCell ref="AF8:AL8"/>
    <mergeCell ref="AM8:AS8"/>
    <mergeCell ref="AT8:AZ8"/>
    <mergeCell ref="BA8:BG8"/>
    <mergeCell ref="BH8:BN8"/>
    <mergeCell ref="AT9:AZ9"/>
    <mergeCell ref="BA9:BG9"/>
    <mergeCell ref="BH9:BN9"/>
    <mergeCell ref="B10:J10"/>
    <mergeCell ref="K10:Q10"/>
    <mergeCell ref="R10:X10"/>
    <mergeCell ref="Y10:AE10"/>
    <mergeCell ref="AF10:AL10"/>
    <mergeCell ref="AM10:AS10"/>
    <mergeCell ref="AT10:AZ10"/>
    <mergeCell ref="B9:J9"/>
    <mergeCell ref="K9:Q9"/>
    <mergeCell ref="R9:X9"/>
    <mergeCell ref="Y9:AE9"/>
    <mergeCell ref="AF9:AL9"/>
    <mergeCell ref="AM9:AS9"/>
    <mergeCell ref="BA10:BG10"/>
    <mergeCell ref="BH10:BN10"/>
    <mergeCell ref="B11:J11"/>
    <mergeCell ref="K11:Q11"/>
    <mergeCell ref="R11:X11"/>
    <mergeCell ref="Y11:AE11"/>
    <mergeCell ref="AF11:AL11"/>
    <mergeCell ref="AM11:AS11"/>
    <mergeCell ref="AT11:AZ11"/>
    <mergeCell ref="BA11:BG11"/>
    <mergeCell ref="A15:BN15"/>
    <mergeCell ref="B18:L18"/>
    <mergeCell ref="M18:U18"/>
    <mergeCell ref="V18:AD18"/>
    <mergeCell ref="AE18:AM18"/>
    <mergeCell ref="AW18:BE18"/>
    <mergeCell ref="BH11:BN11"/>
    <mergeCell ref="B12:J12"/>
    <mergeCell ref="K12:Q12"/>
    <mergeCell ref="R12:X12"/>
    <mergeCell ref="Y12:AE12"/>
    <mergeCell ref="AF12:AL12"/>
    <mergeCell ref="AM12:AS12"/>
    <mergeCell ref="AT12:AZ12"/>
    <mergeCell ref="BA12:BG12"/>
    <mergeCell ref="BH12:BN12"/>
    <mergeCell ref="BF19:BN19"/>
    <mergeCell ref="B20:L20"/>
    <mergeCell ref="M20:U20"/>
    <mergeCell ref="V20:AD20"/>
    <mergeCell ref="AE20:AM20"/>
    <mergeCell ref="AN20:AV20"/>
    <mergeCell ref="AW20:BE20"/>
    <mergeCell ref="BF20:BN20"/>
    <mergeCell ref="B19:L19"/>
    <mergeCell ref="M19:U19"/>
    <mergeCell ref="V19:AD19"/>
    <mergeCell ref="AE19:AM19"/>
    <mergeCell ref="AN19:AV19"/>
    <mergeCell ref="AW19:BE19"/>
    <mergeCell ref="BF21:BN21"/>
    <mergeCell ref="B22:L22"/>
    <mergeCell ref="M22:U22"/>
    <mergeCell ref="V22:AD22"/>
    <mergeCell ref="AE22:AM22"/>
    <mergeCell ref="AN22:AV22"/>
    <mergeCell ref="AW22:BE22"/>
    <mergeCell ref="BF22:BN22"/>
    <mergeCell ref="B21:L21"/>
    <mergeCell ref="M21:U21"/>
    <mergeCell ref="V21:AD21"/>
    <mergeCell ref="AE21:AM21"/>
    <mergeCell ref="AN21:AV21"/>
    <mergeCell ref="AW21:BE21"/>
    <mergeCell ref="BF23:BN23"/>
    <mergeCell ref="B24:L24"/>
    <mergeCell ref="M24:U24"/>
    <mergeCell ref="V24:AD24"/>
    <mergeCell ref="AE24:AM24"/>
    <mergeCell ref="AN24:AV24"/>
    <mergeCell ref="AW24:BE24"/>
    <mergeCell ref="BF24:BN24"/>
    <mergeCell ref="B23:L23"/>
    <mergeCell ref="M23:U23"/>
    <mergeCell ref="V23:AD23"/>
    <mergeCell ref="AE23:AM23"/>
    <mergeCell ref="AN23:AV23"/>
    <mergeCell ref="AW23:BE23"/>
    <mergeCell ref="B33:Q33"/>
    <mergeCell ref="R33:AG33"/>
    <mergeCell ref="AH33:AX33"/>
    <mergeCell ref="AY33:BN33"/>
    <mergeCell ref="B34:Q34"/>
    <mergeCell ref="R34:AG34"/>
    <mergeCell ref="AH34:AX34"/>
    <mergeCell ref="AY34:BN34"/>
    <mergeCell ref="BF25:BN25"/>
    <mergeCell ref="A28:BN28"/>
    <mergeCell ref="A31:A32"/>
    <mergeCell ref="B31:AG31"/>
    <mergeCell ref="AH31:BN31"/>
    <mergeCell ref="B32:Q32"/>
    <mergeCell ref="R32:AG32"/>
    <mergeCell ref="AH32:AX32"/>
    <mergeCell ref="AY32:BN32"/>
    <mergeCell ref="B25:L25"/>
    <mergeCell ref="M25:U25"/>
    <mergeCell ref="V25:AD25"/>
    <mergeCell ref="AE25:AM25"/>
    <mergeCell ref="AN25:AV25"/>
    <mergeCell ref="AW25:BE25"/>
    <mergeCell ref="B37:Q37"/>
    <mergeCell ref="R37:AG37"/>
    <mergeCell ref="AH37:AX37"/>
    <mergeCell ref="AY37:BN37"/>
    <mergeCell ref="B38:Q38"/>
    <mergeCell ref="R38:AG38"/>
    <mergeCell ref="AH38:AX38"/>
    <mergeCell ref="AY38:BN38"/>
    <mergeCell ref="B35:Q35"/>
    <mergeCell ref="R35:AG35"/>
    <mergeCell ref="AH35:AX35"/>
    <mergeCell ref="AY35:BN35"/>
    <mergeCell ref="B36:Q36"/>
    <mergeCell ref="R36:AG36"/>
    <mergeCell ref="AH36:AX36"/>
    <mergeCell ref="AY36:BN36"/>
    <mergeCell ref="B41:Q41"/>
    <mergeCell ref="R41:AG41"/>
    <mergeCell ref="AH41:AX41"/>
    <mergeCell ref="AY41:BN41"/>
    <mergeCell ref="B39:Q39"/>
    <mergeCell ref="R39:AG39"/>
    <mergeCell ref="AH39:AX39"/>
    <mergeCell ref="AY39:BN39"/>
    <mergeCell ref="B40:Q40"/>
    <mergeCell ref="R40:AG40"/>
    <mergeCell ref="AH40:AX40"/>
    <mergeCell ref="AY40:BN40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EB39-7526-4820-8BCA-CCD19AC1EBBF}">
  <sheetPr>
    <pageSetUpPr fitToPage="1"/>
  </sheetPr>
  <dimension ref="A1:R47"/>
  <sheetViews>
    <sheetView view="pageBreakPreview" topLeftCell="A3" zoomScale="70" zoomScaleNormal="85" zoomScaleSheetLayoutView="70" workbookViewId="0">
      <selection activeCell="H16" sqref="H16"/>
    </sheetView>
  </sheetViews>
  <sheetFormatPr defaultColWidth="9" defaultRowHeight="13.5"/>
  <cols>
    <col min="1" max="1" width="9.375" style="45" customWidth="1"/>
    <col min="2" max="2" width="0.5" style="45" customWidth="1"/>
    <col min="3" max="3" width="7" style="1" customWidth="1"/>
    <col min="4" max="4" width="8.375" style="1" customWidth="1"/>
    <col min="5" max="5" width="2.25" style="1" customWidth="1"/>
    <col min="6" max="6" width="7" style="1" customWidth="1"/>
    <col min="7" max="7" width="6.25" style="1" customWidth="1"/>
    <col min="8" max="8" width="4.25" style="1" customWidth="1"/>
    <col min="9" max="9" width="7" style="1" customWidth="1"/>
    <col min="10" max="10" width="4.125" style="1" customWidth="1"/>
    <col min="11" max="11" width="6.375" style="1" customWidth="1"/>
    <col min="12" max="12" width="7" style="1" customWidth="1"/>
    <col min="13" max="13" width="2" style="1" customWidth="1"/>
    <col min="14" max="14" width="8.5" style="1" customWidth="1"/>
    <col min="15" max="16" width="3.5" style="1" customWidth="1"/>
    <col min="17" max="17" width="8.5" style="1" customWidth="1"/>
    <col min="18" max="18" width="2" style="1" customWidth="1"/>
    <col min="19" max="16384" width="9" style="1"/>
  </cols>
  <sheetData>
    <row r="1" spans="1:18" ht="23.25">
      <c r="A1" s="123" t="s">
        <v>162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8" ht="9" customHeight="1">
      <c r="A2" s="1"/>
      <c r="B2" s="1"/>
      <c r="R2" s="7"/>
    </row>
    <row r="3" spans="1:18" ht="16.5" customHeight="1">
      <c r="A3" s="40"/>
      <c r="B3" s="40"/>
      <c r="C3" s="40"/>
      <c r="D3" s="40"/>
      <c r="E3" s="40"/>
      <c r="N3" s="20"/>
      <c r="O3" s="7" t="s">
        <v>30</v>
      </c>
      <c r="P3" s="20"/>
      <c r="Q3" s="7"/>
      <c r="R3" s="7"/>
    </row>
    <row r="4" spans="1:18" ht="17.25" customHeight="1">
      <c r="A4" s="319" t="s">
        <v>194</v>
      </c>
      <c r="B4" s="320"/>
      <c r="C4" s="124" t="s">
        <v>35</v>
      </c>
      <c r="D4" s="125"/>
      <c r="E4" s="340" t="s">
        <v>213</v>
      </c>
      <c r="F4" s="341"/>
      <c r="G4" s="342"/>
      <c r="H4" s="340" t="s">
        <v>214</v>
      </c>
      <c r="I4" s="341"/>
      <c r="J4" s="342"/>
      <c r="K4" s="191" t="s">
        <v>107</v>
      </c>
      <c r="L4" s="124"/>
      <c r="M4" s="125"/>
      <c r="N4" s="128" t="s">
        <v>44</v>
      </c>
      <c r="O4" s="124"/>
      <c r="P4" s="158"/>
      <c r="Q4" s="158"/>
      <c r="R4" s="7"/>
    </row>
    <row r="5" spans="1:18" ht="17.25" customHeight="1">
      <c r="A5" s="321"/>
      <c r="B5" s="322"/>
      <c r="C5" s="126"/>
      <c r="D5" s="127"/>
      <c r="E5" s="343"/>
      <c r="F5" s="344"/>
      <c r="G5" s="228"/>
      <c r="H5" s="343"/>
      <c r="I5" s="344"/>
      <c r="J5" s="228"/>
      <c r="K5" s="129"/>
      <c r="L5" s="126"/>
      <c r="M5" s="127"/>
      <c r="N5" s="129"/>
      <c r="O5" s="126"/>
      <c r="P5" s="158"/>
      <c r="Q5" s="158"/>
      <c r="R5" s="7"/>
    </row>
    <row r="6" spans="1:18" ht="17.25" customHeight="1">
      <c r="A6" s="7" t="s">
        <v>184</v>
      </c>
      <c r="B6" s="42"/>
      <c r="C6" s="339">
        <f t="shared" ref="C6:C11" si="0">SUM(E6:M6)</f>
        <v>31313</v>
      </c>
      <c r="D6" s="234"/>
      <c r="E6" s="189">
        <v>19553</v>
      </c>
      <c r="F6" s="189"/>
      <c r="G6" s="189"/>
      <c r="H6" s="189">
        <v>179</v>
      </c>
      <c r="I6" s="189"/>
      <c r="J6" s="189"/>
      <c r="K6" s="189">
        <v>11581</v>
      </c>
      <c r="L6" s="189"/>
      <c r="M6" s="189"/>
      <c r="N6" s="338">
        <v>22.5</v>
      </c>
      <c r="O6" s="338"/>
      <c r="P6" s="338"/>
      <c r="Q6" s="338"/>
      <c r="R6" s="7"/>
    </row>
    <row r="7" spans="1:18" ht="17.25" customHeight="1">
      <c r="A7" s="7">
        <v>22</v>
      </c>
      <c r="B7" s="42"/>
      <c r="C7" s="339">
        <f t="shared" si="0"/>
        <v>31306</v>
      </c>
      <c r="D7" s="234"/>
      <c r="E7" s="189">
        <v>19707</v>
      </c>
      <c r="F7" s="189"/>
      <c r="G7" s="189"/>
      <c r="H7" s="189">
        <v>306</v>
      </c>
      <c r="I7" s="189"/>
      <c r="J7" s="189"/>
      <c r="K7" s="189">
        <v>11293</v>
      </c>
      <c r="L7" s="189"/>
      <c r="M7" s="189"/>
      <c r="N7" s="338">
        <v>24.8</v>
      </c>
      <c r="O7" s="338"/>
      <c r="P7" s="338"/>
      <c r="Q7" s="338"/>
      <c r="R7" s="7"/>
    </row>
    <row r="8" spans="1:18" ht="17.25" customHeight="1">
      <c r="A8" s="7">
        <v>27</v>
      </c>
      <c r="B8" s="42"/>
      <c r="C8" s="339">
        <f t="shared" si="0"/>
        <v>27094</v>
      </c>
      <c r="D8" s="234"/>
      <c r="E8" s="189">
        <v>16262</v>
      </c>
      <c r="F8" s="189"/>
      <c r="G8" s="189"/>
      <c r="H8" s="189">
        <v>232</v>
      </c>
      <c r="I8" s="189"/>
      <c r="J8" s="189"/>
      <c r="K8" s="189">
        <v>10600</v>
      </c>
      <c r="L8" s="189"/>
      <c r="M8" s="189"/>
      <c r="N8" s="338">
        <v>32.200000000000003</v>
      </c>
      <c r="O8" s="338"/>
      <c r="P8" s="338"/>
      <c r="Q8" s="338"/>
      <c r="R8" s="7"/>
    </row>
    <row r="9" spans="1:18" ht="17.25" customHeight="1">
      <c r="A9" s="7">
        <v>30</v>
      </c>
      <c r="B9" s="42"/>
      <c r="C9" s="339">
        <f t="shared" si="0"/>
        <v>24446</v>
      </c>
      <c r="D9" s="234"/>
      <c r="E9" s="189">
        <v>14602</v>
      </c>
      <c r="F9" s="189"/>
      <c r="G9" s="189"/>
      <c r="H9" s="189">
        <v>199</v>
      </c>
      <c r="I9" s="189"/>
      <c r="J9" s="189"/>
      <c r="K9" s="189">
        <v>9645</v>
      </c>
      <c r="L9" s="189"/>
      <c r="M9" s="189"/>
      <c r="N9" s="338">
        <v>36.299999999999997</v>
      </c>
      <c r="O9" s="338"/>
      <c r="P9" s="338"/>
      <c r="Q9" s="338"/>
      <c r="R9" s="7"/>
    </row>
    <row r="10" spans="1:18" ht="17.25" customHeight="1">
      <c r="A10" s="7" t="s">
        <v>203</v>
      </c>
      <c r="B10" s="42"/>
      <c r="C10" s="339">
        <f t="shared" si="0"/>
        <v>24211</v>
      </c>
      <c r="D10" s="234"/>
      <c r="E10" s="189">
        <v>14805</v>
      </c>
      <c r="F10" s="189"/>
      <c r="G10" s="189"/>
      <c r="H10" s="189">
        <v>196</v>
      </c>
      <c r="I10" s="189"/>
      <c r="J10" s="189"/>
      <c r="K10" s="189">
        <v>9210</v>
      </c>
      <c r="L10" s="189"/>
      <c r="M10" s="189"/>
      <c r="N10" s="338">
        <v>33.700000000000003</v>
      </c>
      <c r="O10" s="338"/>
      <c r="P10" s="338"/>
      <c r="Q10" s="338"/>
      <c r="R10" s="7"/>
    </row>
    <row r="11" spans="1:18" ht="17.25" customHeight="1">
      <c r="A11" s="7">
        <v>2</v>
      </c>
      <c r="B11" s="42"/>
      <c r="C11" s="339">
        <f t="shared" si="0"/>
        <v>23610</v>
      </c>
      <c r="D11" s="234"/>
      <c r="E11" s="189">
        <v>14492</v>
      </c>
      <c r="F11" s="189"/>
      <c r="G11" s="189"/>
      <c r="H11" s="189">
        <v>192</v>
      </c>
      <c r="I11" s="189"/>
      <c r="J11" s="189"/>
      <c r="K11" s="189">
        <v>8926</v>
      </c>
      <c r="L11" s="189"/>
      <c r="M11" s="189"/>
      <c r="N11" s="338">
        <v>40.700000000000003</v>
      </c>
      <c r="O11" s="338"/>
      <c r="P11" s="338"/>
      <c r="Q11" s="338"/>
      <c r="R11" s="7"/>
    </row>
    <row r="12" spans="1:18" ht="17.25" customHeight="1">
      <c r="A12" s="7">
        <v>3</v>
      </c>
      <c r="B12" s="42"/>
      <c r="C12" s="339">
        <f>SUM(E12:M12)</f>
        <v>22929</v>
      </c>
      <c r="D12" s="234"/>
      <c r="E12" s="189">
        <v>14298</v>
      </c>
      <c r="F12" s="189"/>
      <c r="G12" s="189"/>
      <c r="H12" s="189">
        <v>197</v>
      </c>
      <c r="I12" s="189"/>
      <c r="J12" s="189"/>
      <c r="K12" s="189">
        <v>8434</v>
      </c>
      <c r="L12" s="189"/>
      <c r="M12" s="189"/>
      <c r="N12" s="338">
        <v>42.5</v>
      </c>
      <c r="O12" s="338"/>
      <c r="P12" s="338"/>
      <c r="Q12" s="338"/>
      <c r="R12" s="7"/>
    </row>
    <row r="13" spans="1:18" ht="17.25" customHeight="1">
      <c r="A13" s="7">
        <v>4</v>
      </c>
      <c r="B13" s="42"/>
      <c r="C13" s="339">
        <f>SUM(E13:M13)</f>
        <v>22621</v>
      </c>
      <c r="D13" s="234"/>
      <c r="E13" s="189">
        <v>14407</v>
      </c>
      <c r="F13" s="189"/>
      <c r="G13" s="189"/>
      <c r="H13" s="189">
        <v>169</v>
      </c>
      <c r="I13" s="189"/>
      <c r="J13" s="189"/>
      <c r="K13" s="189">
        <v>8045</v>
      </c>
      <c r="L13" s="189"/>
      <c r="M13" s="189"/>
      <c r="N13" s="338">
        <v>43.5</v>
      </c>
      <c r="O13" s="338"/>
      <c r="P13" s="338"/>
      <c r="Q13" s="338"/>
      <c r="R13" s="7"/>
    </row>
    <row r="14" spans="1:18" ht="17.25" customHeight="1">
      <c r="A14" s="101">
        <v>5</v>
      </c>
      <c r="B14" s="115"/>
      <c r="C14" s="335">
        <f>SUM(E14:M14)</f>
        <v>22001</v>
      </c>
      <c r="D14" s="336"/>
      <c r="E14" s="187">
        <v>14118</v>
      </c>
      <c r="F14" s="187"/>
      <c r="G14" s="187"/>
      <c r="H14" s="187">
        <v>147</v>
      </c>
      <c r="I14" s="187"/>
      <c r="J14" s="187"/>
      <c r="K14" s="187">
        <v>7736</v>
      </c>
      <c r="L14" s="187"/>
      <c r="M14" s="187"/>
      <c r="N14" s="337">
        <v>43.5</v>
      </c>
      <c r="O14" s="337"/>
      <c r="P14" s="338"/>
      <c r="Q14" s="338"/>
      <c r="R14" s="7"/>
    </row>
    <row r="15" spans="1:18" ht="16.5" customHeight="1">
      <c r="A15" s="50"/>
      <c r="B15" s="40"/>
      <c r="C15" s="40"/>
      <c r="D15" s="40"/>
      <c r="E15" s="40"/>
      <c r="F15" s="40"/>
      <c r="G15" s="40"/>
      <c r="H15" s="40"/>
      <c r="I15" s="40"/>
      <c r="J15" s="40"/>
      <c r="K15" s="40"/>
      <c r="N15" s="7"/>
      <c r="O15" s="7" t="s">
        <v>85</v>
      </c>
      <c r="P15" s="7"/>
      <c r="Q15" s="7"/>
      <c r="R15" s="7"/>
    </row>
    <row r="16" spans="1:18" ht="16.5" customHeight="1">
      <c r="A16" s="49"/>
      <c r="B16" s="40"/>
      <c r="C16" s="40"/>
      <c r="D16" s="40"/>
      <c r="E16" s="40"/>
      <c r="F16" s="40"/>
      <c r="G16" s="40"/>
      <c r="H16" s="40"/>
      <c r="I16" s="40"/>
      <c r="J16" s="40"/>
      <c r="K16" s="40"/>
      <c r="O16" s="7"/>
      <c r="P16" s="7"/>
      <c r="Q16" s="7"/>
      <c r="R16" s="7"/>
    </row>
    <row r="17" spans="1:18" ht="23.25">
      <c r="A17" s="334" t="s">
        <v>163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</row>
    <row r="18" spans="1:18" ht="9" customHeight="1"/>
    <row r="19" spans="1:18" ht="16.5" customHeight="1">
      <c r="A19" s="103" t="s">
        <v>97</v>
      </c>
      <c r="B19" s="103"/>
      <c r="C19" s="40"/>
    </row>
    <row r="20" spans="1:18" ht="17.25" customHeight="1">
      <c r="A20" s="319" t="s">
        <v>194</v>
      </c>
      <c r="B20" s="320"/>
      <c r="C20" s="104" t="s">
        <v>45</v>
      </c>
      <c r="D20" s="105"/>
      <c r="E20" s="106"/>
      <c r="F20" s="104" t="s">
        <v>46</v>
      </c>
      <c r="G20" s="105"/>
      <c r="H20" s="106"/>
      <c r="I20" s="104" t="s">
        <v>47</v>
      </c>
      <c r="J20" s="105"/>
      <c r="K20" s="106"/>
      <c r="L20" s="107" t="s">
        <v>48</v>
      </c>
      <c r="M20" s="107"/>
      <c r="N20" s="107"/>
      <c r="O20" s="104" t="s">
        <v>49</v>
      </c>
      <c r="P20" s="105"/>
      <c r="Q20" s="105"/>
      <c r="R20" s="105"/>
    </row>
    <row r="21" spans="1:18" ht="17.25" customHeight="1">
      <c r="A21" s="321"/>
      <c r="B21" s="322"/>
      <c r="C21" s="108" t="s">
        <v>50</v>
      </c>
      <c r="D21" s="323" t="s">
        <v>51</v>
      </c>
      <c r="E21" s="324"/>
      <c r="F21" s="109" t="s">
        <v>50</v>
      </c>
      <c r="G21" s="323" t="s">
        <v>51</v>
      </c>
      <c r="H21" s="324"/>
      <c r="I21" s="109" t="s">
        <v>50</v>
      </c>
      <c r="J21" s="323" t="s">
        <v>51</v>
      </c>
      <c r="K21" s="324"/>
      <c r="L21" s="109" t="s">
        <v>50</v>
      </c>
      <c r="M21" s="323" t="s">
        <v>51</v>
      </c>
      <c r="N21" s="324"/>
      <c r="O21" s="153" t="s">
        <v>50</v>
      </c>
      <c r="P21" s="155"/>
      <c r="Q21" s="323" t="s">
        <v>51</v>
      </c>
      <c r="R21" s="325"/>
    </row>
    <row r="22" spans="1:18" ht="17.25" customHeight="1">
      <c r="A22" s="46" t="s">
        <v>184</v>
      </c>
      <c r="B22" s="110"/>
      <c r="C22" s="111">
        <v>13442</v>
      </c>
      <c r="D22" s="329">
        <v>8643470</v>
      </c>
      <c r="E22" s="329"/>
      <c r="F22" s="112">
        <v>2872</v>
      </c>
      <c r="G22" s="331">
        <v>1267339</v>
      </c>
      <c r="H22" s="332"/>
      <c r="I22" s="113">
        <v>794</v>
      </c>
      <c r="J22" s="331">
        <v>168545</v>
      </c>
      <c r="K22" s="331"/>
      <c r="L22" s="112">
        <v>434</v>
      </c>
      <c r="M22" s="331">
        <v>373938</v>
      </c>
      <c r="N22" s="332"/>
      <c r="O22" s="331">
        <v>76</v>
      </c>
      <c r="P22" s="331"/>
      <c r="Q22" s="331">
        <v>68523</v>
      </c>
      <c r="R22" s="331"/>
    </row>
    <row r="23" spans="1:18" ht="17.25" customHeight="1">
      <c r="A23" s="7">
        <v>22</v>
      </c>
      <c r="B23" s="110"/>
      <c r="C23" s="111">
        <v>18548</v>
      </c>
      <c r="D23" s="329">
        <v>12137836</v>
      </c>
      <c r="E23" s="329"/>
      <c r="F23" s="112">
        <v>1838</v>
      </c>
      <c r="G23" s="331">
        <v>825242</v>
      </c>
      <c r="H23" s="332"/>
      <c r="I23" s="113">
        <v>612</v>
      </c>
      <c r="J23" s="331">
        <v>132750</v>
      </c>
      <c r="K23" s="331"/>
      <c r="L23" s="112">
        <v>590</v>
      </c>
      <c r="M23" s="331">
        <v>513190</v>
      </c>
      <c r="N23" s="332"/>
      <c r="O23" s="331">
        <v>61</v>
      </c>
      <c r="P23" s="331"/>
      <c r="Q23" s="331">
        <v>54060</v>
      </c>
      <c r="R23" s="331"/>
    </row>
    <row r="24" spans="1:18" ht="17.25" customHeight="1">
      <c r="A24" s="7">
        <v>27</v>
      </c>
      <c r="B24" s="110"/>
      <c r="C24" s="111">
        <v>24961</v>
      </c>
      <c r="D24" s="329">
        <v>16492008</v>
      </c>
      <c r="E24" s="329"/>
      <c r="F24" s="112">
        <v>914</v>
      </c>
      <c r="G24" s="331">
        <v>411796</v>
      </c>
      <c r="H24" s="332"/>
      <c r="I24" s="113">
        <v>361</v>
      </c>
      <c r="J24" s="331">
        <v>79456</v>
      </c>
      <c r="K24" s="331"/>
      <c r="L24" s="112">
        <v>749</v>
      </c>
      <c r="M24" s="331">
        <v>636812</v>
      </c>
      <c r="N24" s="332"/>
      <c r="O24" s="331">
        <v>43</v>
      </c>
      <c r="P24" s="331"/>
      <c r="Q24" s="331">
        <v>37639</v>
      </c>
      <c r="R24" s="331"/>
    </row>
    <row r="25" spans="1:18" ht="17.25" customHeight="1">
      <c r="A25" s="7">
        <v>30</v>
      </c>
      <c r="B25" s="110"/>
      <c r="C25" s="111">
        <v>27867</v>
      </c>
      <c r="D25" s="329">
        <v>18420983</v>
      </c>
      <c r="E25" s="330"/>
      <c r="F25" s="112">
        <v>580</v>
      </c>
      <c r="G25" s="331">
        <v>261054</v>
      </c>
      <c r="H25" s="332"/>
      <c r="I25" s="113">
        <v>229</v>
      </c>
      <c r="J25" s="331">
        <v>58870</v>
      </c>
      <c r="K25" s="332"/>
      <c r="L25" s="112">
        <v>542</v>
      </c>
      <c r="M25" s="331">
        <v>533433</v>
      </c>
      <c r="N25" s="332"/>
      <c r="O25" s="333">
        <v>39</v>
      </c>
      <c r="P25" s="331"/>
      <c r="Q25" s="331">
        <v>33509</v>
      </c>
      <c r="R25" s="331"/>
    </row>
    <row r="26" spans="1:18" ht="17.25" customHeight="1">
      <c r="A26" s="7" t="s">
        <v>203</v>
      </c>
      <c r="B26" s="110"/>
      <c r="C26" s="111">
        <v>28592</v>
      </c>
      <c r="D26" s="329">
        <v>18989369</v>
      </c>
      <c r="E26" s="330"/>
      <c r="F26" s="112">
        <v>493</v>
      </c>
      <c r="G26" s="331">
        <v>220340</v>
      </c>
      <c r="H26" s="332"/>
      <c r="I26" s="113">
        <v>201</v>
      </c>
      <c r="J26" s="331">
        <v>44272</v>
      </c>
      <c r="K26" s="332"/>
      <c r="L26" s="112">
        <v>874</v>
      </c>
      <c r="M26" s="331">
        <v>741382</v>
      </c>
      <c r="N26" s="332"/>
      <c r="O26" s="333">
        <v>35</v>
      </c>
      <c r="P26" s="331"/>
      <c r="Q26" s="331">
        <v>30033</v>
      </c>
      <c r="R26" s="331"/>
    </row>
    <row r="27" spans="1:18" ht="17.25" customHeight="1">
      <c r="A27" s="7">
        <v>2</v>
      </c>
      <c r="B27" s="110"/>
      <c r="C27" s="111">
        <v>28688</v>
      </c>
      <c r="D27" s="329">
        <v>19392321</v>
      </c>
      <c r="E27" s="330"/>
      <c r="F27" s="112">
        <v>426</v>
      </c>
      <c r="G27" s="331">
        <v>190732</v>
      </c>
      <c r="H27" s="332"/>
      <c r="I27" s="113">
        <v>152</v>
      </c>
      <c r="J27" s="331">
        <v>33650</v>
      </c>
      <c r="K27" s="332"/>
      <c r="L27" s="112">
        <v>1825</v>
      </c>
      <c r="M27" s="331">
        <v>1565302</v>
      </c>
      <c r="N27" s="332"/>
      <c r="O27" s="333">
        <v>39</v>
      </c>
      <c r="P27" s="331"/>
      <c r="Q27" s="331">
        <v>31047</v>
      </c>
      <c r="R27" s="331"/>
    </row>
    <row r="28" spans="1:18" ht="17.25" customHeight="1">
      <c r="A28" s="7">
        <v>3</v>
      </c>
      <c r="B28" s="110"/>
      <c r="C28" s="111">
        <v>29734</v>
      </c>
      <c r="D28" s="329">
        <v>19882844</v>
      </c>
      <c r="E28" s="330"/>
      <c r="F28" s="112">
        <v>345</v>
      </c>
      <c r="G28" s="331">
        <v>152837</v>
      </c>
      <c r="H28" s="332"/>
      <c r="I28" s="113">
        <v>123</v>
      </c>
      <c r="J28" s="331">
        <v>27583</v>
      </c>
      <c r="K28" s="332"/>
      <c r="L28" s="112">
        <v>2023</v>
      </c>
      <c r="M28" s="331">
        <v>1488033</v>
      </c>
      <c r="N28" s="332"/>
      <c r="O28" s="333">
        <v>32</v>
      </c>
      <c r="P28" s="331"/>
      <c r="Q28" s="331">
        <v>26910</v>
      </c>
      <c r="R28" s="331"/>
    </row>
    <row r="29" spans="1:18" ht="17.25" customHeight="1">
      <c r="A29" s="7">
        <v>4</v>
      </c>
      <c r="B29" s="110"/>
      <c r="C29" s="111">
        <v>30095</v>
      </c>
      <c r="D29" s="329">
        <v>20108572</v>
      </c>
      <c r="E29" s="330"/>
      <c r="F29" s="112">
        <v>301</v>
      </c>
      <c r="G29" s="331">
        <v>132507</v>
      </c>
      <c r="H29" s="332"/>
      <c r="I29" s="113">
        <v>104</v>
      </c>
      <c r="J29" s="331">
        <v>22203</v>
      </c>
      <c r="K29" s="332"/>
      <c r="L29" s="112">
        <v>1975</v>
      </c>
      <c r="M29" s="331">
        <v>1680670</v>
      </c>
      <c r="N29" s="332"/>
      <c r="O29" s="333">
        <v>29</v>
      </c>
      <c r="P29" s="331"/>
      <c r="Q29" s="331">
        <v>24500</v>
      </c>
      <c r="R29" s="331"/>
    </row>
    <row r="30" spans="1:18" ht="17.25" customHeight="1">
      <c r="A30" s="101">
        <v>5</v>
      </c>
      <c r="B30" s="116"/>
      <c r="C30" s="117">
        <v>30371</v>
      </c>
      <c r="D30" s="326">
        <v>20736463</v>
      </c>
      <c r="E30" s="326"/>
      <c r="F30" s="118">
        <v>253</v>
      </c>
      <c r="G30" s="327">
        <v>111157</v>
      </c>
      <c r="H30" s="328"/>
      <c r="I30" s="119">
        <v>85</v>
      </c>
      <c r="J30" s="327">
        <v>18365</v>
      </c>
      <c r="K30" s="328"/>
      <c r="L30" s="118">
        <v>2022</v>
      </c>
      <c r="M30" s="327">
        <v>1754941</v>
      </c>
      <c r="N30" s="328"/>
      <c r="O30" s="327">
        <v>25</v>
      </c>
      <c r="P30" s="327"/>
      <c r="Q30" s="327">
        <v>21600</v>
      </c>
      <c r="R30" s="327"/>
    </row>
    <row r="31" spans="1:18" ht="16.5" customHeight="1"/>
    <row r="32" spans="1:18" ht="17.25" customHeight="1">
      <c r="A32" s="319" t="s">
        <v>194</v>
      </c>
      <c r="B32" s="320"/>
      <c r="C32" s="104" t="s">
        <v>77</v>
      </c>
      <c r="D32" s="105"/>
      <c r="E32" s="106"/>
      <c r="F32" s="104" t="s">
        <v>52</v>
      </c>
      <c r="G32" s="105"/>
      <c r="H32" s="105"/>
      <c r="I32" s="158"/>
      <c r="J32" s="158"/>
      <c r="K32" s="158"/>
      <c r="L32" s="158"/>
      <c r="M32" s="158"/>
      <c r="N32" s="158"/>
    </row>
    <row r="33" spans="1:18" ht="17.25" customHeight="1">
      <c r="A33" s="321"/>
      <c r="B33" s="322"/>
      <c r="C33" s="108" t="s">
        <v>50</v>
      </c>
      <c r="D33" s="323" t="s">
        <v>51</v>
      </c>
      <c r="E33" s="324"/>
      <c r="F33" s="109" t="s">
        <v>50</v>
      </c>
      <c r="G33" s="323" t="s">
        <v>51</v>
      </c>
      <c r="H33" s="325"/>
      <c r="I33" s="140"/>
      <c r="J33" s="140"/>
      <c r="L33" s="140"/>
      <c r="M33" s="140"/>
    </row>
    <row r="34" spans="1:18" ht="17.25" customHeight="1">
      <c r="A34" s="46" t="s">
        <v>184</v>
      </c>
      <c r="B34" s="110"/>
      <c r="C34" s="13">
        <v>245</v>
      </c>
      <c r="D34" s="189">
        <v>196522</v>
      </c>
      <c r="E34" s="189"/>
      <c r="F34" s="14">
        <v>34</v>
      </c>
      <c r="G34" s="200">
        <v>15615</v>
      </c>
      <c r="H34" s="318"/>
      <c r="I34" s="189"/>
      <c r="J34" s="189"/>
      <c r="K34" s="43"/>
      <c r="L34" s="189"/>
      <c r="M34" s="189"/>
      <c r="N34" s="43"/>
      <c r="O34" s="43"/>
    </row>
    <row r="35" spans="1:18" ht="17.25" customHeight="1">
      <c r="A35" s="7">
        <v>22</v>
      </c>
      <c r="B35" s="110"/>
      <c r="C35" s="13">
        <v>236</v>
      </c>
      <c r="D35" s="189">
        <v>194408</v>
      </c>
      <c r="E35" s="189"/>
      <c r="F35" s="14">
        <v>23</v>
      </c>
      <c r="G35" s="189">
        <v>10433</v>
      </c>
      <c r="H35" s="212"/>
      <c r="I35" s="189"/>
      <c r="J35" s="189"/>
      <c r="K35" s="43"/>
      <c r="L35" s="189"/>
      <c r="M35" s="189"/>
      <c r="N35" s="43"/>
      <c r="O35" s="43"/>
    </row>
    <row r="36" spans="1:18" ht="17.25" customHeight="1">
      <c r="A36" s="7">
        <v>27</v>
      </c>
      <c r="B36" s="110"/>
      <c r="C36" s="13">
        <v>209</v>
      </c>
      <c r="D36" s="189">
        <v>164114</v>
      </c>
      <c r="E36" s="189"/>
      <c r="F36" s="14">
        <v>16</v>
      </c>
      <c r="G36" s="189">
        <v>7669</v>
      </c>
      <c r="H36" s="212"/>
      <c r="I36" s="189"/>
      <c r="J36" s="189"/>
      <c r="K36" s="43"/>
      <c r="L36" s="189"/>
      <c r="M36" s="189"/>
      <c r="N36" s="43"/>
      <c r="O36" s="43"/>
    </row>
    <row r="37" spans="1:18" ht="17.25" customHeight="1">
      <c r="A37" s="7">
        <v>30</v>
      </c>
      <c r="B37" s="110"/>
      <c r="C37" s="13">
        <v>213</v>
      </c>
      <c r="D37" s="189">
        <v>169555</v>
      </c>
      <c r="E37" s="189"/>
      <c r="F37" s="14">
        <v>17</v>
      </c>
      <c r="G37" s="189">
        <v>8261</v>
      </c>
      <c r="H37" s="212"/>
      <c r="I37" s="189"/>
      <c r="J37" s="189"/>
      <c r="K37" s="43"/>
      <c r="L37" s="189"/>
      <c r="M37" s="189"/>
      <c r="N37" s="43"/>
      <c r="O37" s="43"/>
    </row>
    <row r="38" spans="1:18" ht="17.25" customHeight="1">
      <c r="A38" s="7" t="s">
        <v>203</v>
      </c>
      <c r="B38" s="110"/>
      <c r="C38" s="13">
        <v>194</v>
      </c>
      <c r="D38" s="189">
        <v>154867</v>
      </c>
      <c r="E38" s="189"/>
      <c r="F38" s="14">
        <v>16</v>
      </c>
      <c r="G38" s="189">
        <v>7856</v>
      </c>
      <c r="H38" s="212"/>
      <c r="I38" s="189"/>
      <c r="J38" s="189"/>
      <c r="K38" s="43"/>
      <c r="L38" s="189"/>
      <c r="M38" s="189"/>
      <c r="N38" s="43"/>
      <c r="O38" s="43"/>
    </row>
    <row r="39" spans="1:18" ht="17.25" customHeight="1">
      <c r="A39" s="7">
        <v>2</v>
      </c>
      <c r="B39" s="110"/>
      <c r="C39" s="13">
        <v>200</v>
      </c>
      <c r="D39" s="189">
        <v>158111</v>
      </c>
      <c r="E39" s="189"/>
      <c r="F39" s="14" t="s">
        <v>81</v>
      </c>
      <c r="G39" s="189" t="s">
        <v>81</v>
      </c>
      <c r="H39" s="212"/>
      <c r="I39" s="189"/>
      <c r="J39" s="189"/>
      <c r="K39" s="43"/>
      <c r="L39" s="189"/>
      <c r="M39" s="189"/>
      <c r="N39" s="43"/>
      <c r="O39" s="43"/>
    </row>
    <row r="40" spans="1:18" ht="17.25" customHeight="1">
      <c r="A40" s="7">
        <v>3</v>
      </c>
      <c r="B40" s="110"/>
      <c r="C40" s="13">
        <v>185</v>
      </c>
      <c r="D40" s="189">
        <v>144410</v>
      </c>
      <c r="E40" s="189"/>
      <c r="F40" s="14">
        <v>21</v>
      </c>
      <c r="G40" s="189">
        <v>5503</v>
      </c>
      <c r="H40" s="212"/>
      <c r="I40" s="189"/>
      <c r="J40" s="189"/>
      <c r="K40" s="43"/>
      <c r="L40" s="189"/>
      <c r="M40" s="189"/>
      <c r="N40" s="43"/>
      <c r="O40" s="43"/>
    </row>
    <row r="41" spans="1:18" ht="17.25" customHeight="1">
      <c r="A41" s="7">
        <v>4</v>
      </c>
      <c r="B41" s="110"/>
      <c r="C41" s="13">
        <v>232</v>
      </c>
      <c r="D41" s="189">
        <v>181587</v>
      </c>
      <c r="E41" s="189"/>
      <c r="F41" s="14">
        <v>20</v>
      </c>
      <c r="G41" s="189">
        <v>8606</v>
      </c>
      <c r="H41" s="212"/>
      <c r="I41" s="189"/>
      <c r="J41" s="189"/>
      <c r="K41" s="13"/>
      <c r="L41" s="189"/>
      <c r="M41" s="189"/>
      <c r="N41" s="13"/>
      <c r="O41" s="43"/>
    </row>
    <row r="42" spans="1:18" ht="17.25" customHeight="1">
      <c r="A42" s="101">
        <v>5</v>
      </c>
      <c r="B42" s="116"/>
      <c r="C42" s="68">
        <v>238</v>
      </c>
      <c r="D42" s="187">
        <v>189318</v>
      </c>
      <c r="E42" s="187"/>
      <c r="F42" s="80">
        <v>21</v>
      </c>
      <c r="G42" s="187">
        <v>8495</v>
      </c>
      <c r="H42" s="317"/>
      <c r="I42" s="189"/>
      <c r="J42" s="189"/>
      <c r="K42" s="13"/>
      <c r="L42" s="189"/>
      <c r="M42" s="189"/>
      <c r="N42" s="13"/>
      <c r="O42" s="43"/>
    </row>
    <row r="43" spans="1:18" ht="16.5" customHeight="1">
      <c r="A43" s="114"/>
      <c r="B43" s="103"/>
      <c r="C43" s="40" t="s">
        <v>182</v>
      </c>
      <c r="D43" s="40"/>
      <c r="E43" s="40"/>
      <c r="F43" s="40"/>
      <c r="G43" s="40"/>
      <c r="H43" s="40"/>
      <c r="I43" s="40"/>
      <c r="J43" s="40"/>
      <c r="K43" s="7"/>
      <c r="N43" s="7"/>
      <c r="O43" s="7"/>
      <c r="P43" s="7"/>
      <c r="R43" s="7"/>
    </row>
    <row r="44" spans="1:18" ht="16.5" customHeight="1">
      <c r="A44" s="114"/>
      <c r="B44" s="103"/>
      <c r="C44" s="40"/>
      <c r="D44" s="40"/>
      <c r="E44" s="40"/>
      <c r="F44" s="40"/>
      <c r="G44" s="40"/>
      <c r="H44" s="40"/>
      <c r="I44" s="40"/>
      <c r="J44" s="40"/>
      <c r="K44" s="40"/>
    </row>
    <row r="45" spans="1:18" ht="16.5" customHeight="1">
      <c r="A45" s="114"/>
      <c r="B45" s="103"/>
      <c r="C45" s="40"/>
      <c r="D45" s="40"/>
      <c r="E45" s="40"/>
      <c r="F45" s="40"/>
      <c r="G45" s="40"/>
      <c r="H45" s="40"/>
      <c r="I45" s="40"/>
      <c r="J45" s="40"/>
      <c r="K45" s="40"/>
    </row>
    <row r="46" spans="1:18" ht="16.5" customHeight="1">
      <c r="A46" s="114"/>
    </row>
    <row r="47" spans="1:18">
      <c r="A47" s="49"/>
    </row>
  </sheetData>
  <mergeCells count="167">
    <mergeCell ref="C6:D6"/>
    <mergeCell ref="E6:G6"/>
    <mergeCell ref="H6:J6"/>
    <mergeCell ref="K6:M6"/>
    <mergeCell ref="N6:O6"/>
    <mergeCell ref="P6:Q6"/>
    <mergeCell ref="A1:Q1"/>
    <mergeCell ref="A4:B5"/>
    <mergeCell ref="C4:D5"/>
    <mergeCell ref="E4:G5"/>
    <mergeCell ref="H4:J5"/>
    <mergeCell ref="K4:M5"/>
    <mergeCell ref="N4:O5"/>
    <mergeCell ref="P4:Q5"/>
    <mergeCell ref="C8:D8"/>
    <mergeCell ref="E8:G8"/>
    <mergeCell ref="H8:J8"/>
    <mergeCell ref="K8:M8"/>
    <mergeCell ref="N8:O8"/>
    <mergeCell ref="P8:Q8"/>
    <mergeCell ref="C7:D7"/>
    <mergeCell ref="E7:G7"/>
    <mergeCell ref="H7:J7"/>
    <mergeCell ref="K7:M7"/>
    <mergeCell ref="N7:O7"/>
    <mergeCell ref="P7:Q7"/>
    <mergeCell ref="C10:D10"/>
    <mergeCell ref="E10:G10"/>
    <mergeCell ref="H10:J10"/>
    <mergeCell ref="K10:M10"/>
    <mergeCell ref="N10:O10"/>
    <mergeCell ref="P10:Q10"/>
    <mergeCell ref="C9:D9"/>
    <mergeCell ref="E9:G9"/>
    <mergeCell ref="H9:J9"/>
    <mergeCell ref="K9:M9"/>
    <mergeCell ref="N9:O9"/>
    <mergeCell ref="P9:Q9"/>
    <mergeCell ref="C12:D12"/>
    <mergeCell ref="E12:G12"/>
    <mergeCell ref="H12:J12"/>
    <mergeCell ref="K12:M12"/>
    <mergeCell ref="N12:O12"/>
    <mergeCell ref="P12:Q12"/>
    <mergeCell ref="C11:D11"/>
    <mergeCell ref="E11:G11"/>
    <mergeCell ref="H11:J11"/>
    <mergeCell ref="K11:M11"/>
    <mergeCell ref="N11:O11"/>
    <mergeCell ref="P11:Q11"/>
    <mergeCell ref="C14:D14"/>
    <mergeCell ref="E14:G14"/>
    <mergeCell ref="H14:J14"/>
    <mergeCell ref="K14:M14"/>
    <mergeCell ref="N14:O14"/>
    <mergeCell ref="P14:Q14"/>
    <mergeCell ref="C13:D13"/>
    <mergeCell ref="E13:G13"/>
    <mergeCell ref="H13:J13"/>
    <mergeCell ref="K13:M13"/>
    <mergeCell ref="N13:O13"/>
    <mergeCell ref="P13:Q13"/>
    <mergeCell ref="D22:E22"/>
    <mergeCell ref="G22:H22"/>
    <mergeCell ref="J22:K22"/>
    <mergeCell ref="M22:N22"/>
    <mergeCell ref="O22:P22"/>
    <mergeCell ref="Q22:R22"/>
    <mergeCell ref="A17:R17"/>
    <mergeCell ref="A20:B21"/>
    <mergeCell ref="D21:E21"/>
    <mergeCell ref="G21:H21"/>
    <mergeCell ref="J21:K21"/>
    <mergeCell ref="M21:N21"/>
    <mergeCell ref="O21:P21"/>
    <mergeCell ref="Q21:R21"/>
    <mergeCell ref="D24:E24"/>
    <mergeCell ref="G24:H24"/>
    <mergeCell ref="J24:K24"/>
    <mergeCell ref="M24:N24"/>
    <mergeCell ref="O24:P24"/>
    <mergeCell ref="Q24:R24"/>
    <mergeCell ref="D23:E23"/>
    <mergeCell ref="G23:H23"/>
    <mergeCell ref="J23:K23"/>
    <mergeCell ref="M23:N23"/>
    <mergeCell ref="O23:P23"/>
    <mergeCell ref="Q23:R23"/>
    <mergeCell ref="D26:E26"/>
    <mergeCell ref="G26:H26"/>
    <mergeCell ref="J26:K26"/>
    <mergeCell ref="M26:N26"/>
    <mergeCell ref="O26:P26"/>
    <mergeCell ref="Q26:R26"/>
    <mergeCell ref="D25:E25"/>
    <mergeCell ref="G25:H25"/>
    <mergeCell ref="J25:K25"/>
    <mergeCell ref="M25:N25"/>
    <mergeCell ref="O25:P25"/>
    <mergeCell ref="Q25:R25"/>
    <mergeCell ref="D28:E28"/>
    <mergeCell ref="G28:H28"/>
    <mergeCell ref="J28:K28"/>
    <mergeCell ref="M28:N28"/>
    <mergeCell ref="O28:P28"/>
    <mergeCell ref="Q28:R28"/>
    <mergeCell ref="D27:E27"/>
    <mergeCell ref="G27:H27"/>
    <mergeCell ref="J27:K27"/>
    <mergeCell ref="M27:N27"/>
    <mergeCell ref="O27:P27"/>
    <mergeCell ref="Q27:R27"/>
    <mergeCell ref="D30:E30"/>
    <mergeCell ref="G30:H30"/>
    <mergeCell ref="J30:K30"/>
    <mergeCell ref="M30:N30"/>
    <mergeCell ref="O30:P30"/>
    <mergeCell ref="Q30:R30"/>
    <mergeCell ref="D29:E29"/>
    <mergeCell ref="G29:H29"/>
    <mergeCell ref="J29:K29"/>
    <mergeCell ref="M29:N29"/>
    <mergeCell ref="O29:P29"/>
    <mergeCell ref="Q29:R29"/>
    <mergeCell ref="D34:E34"/>
    <mergeCell ref="G34:H34"/>
    <mergeCell ref="I34:J34"/>
    <mergeCell ref="L34:M34"/>
    <mergeCell ref="D35:E35"/>
    <mergeCell ref="G35:H35"/>
    <mergeCell ref="I35:J35"/>
    <mergeCell ref="L35:M35"/>
    <mergeCell ref="A32:B33"/>
    <mergeCell ref="I32:K32"/>
    <mergeCell ref="L32:N32"/>
    <mergeCell ref="D33:E33"/>
    <mergeCell ref="G33:H33"/>
    <mergeCell ref="I33:J33"/>
    <mergeCell ref="L33:M33"/>
    <mergeCell ref="D38:E38"/>
    <mergeCell ref="G38:H38"/>
    <mergeCell ref="I38:J38"/>
    <mergeCell ref="L38:M38"/>
    <mergeCell ref="D39:E39"/>
    <mergeCell ref="G39:H39"/>
    <mergeCell ref="I39:J39"/>
    <mergeCell ref="L39:M39"/>
    <mergeCell ref="D36:E36"/>
    <mergeCell ref="G36:H36"/>
    <mergeCell ref="I36:J36"/>
    <mergeCell ref="L36:M36"/>
    <mergeCell ref="D37:E37"/>
    <mergeCell ref="G37:H37"/>
    <mergeCell ref="I37:J37"/>
    <mergeCell ref="L37:M37"/>
    <mergeCell ref="D42:E42"/>
    <mergeCell ref="G42:H42"/>
    <mergeCell ref="I42:J42"/>
    <mergeCell ref="L42:M42"/>
    <mergeCell ref="D40:E40"/>
    <mergeCell ref="G40:H40"/>
    <mergeCell ref="I40:J40"/>
    <mergeCell ref="L40:M40"/>
    <mergeCell ref="D41:E41"/>
    <mergeCell ref="G41:H41"/>
    <mergeCell ref="I41:J41"/>
    <mergeCell ref="L41:M41"/>
  </mergeCells>
  <phoneticPr fontId="3"/>
  <pageMargins left="0.39370078740157483" right="0.39370078740157483" top="0.59055118110236227" bottom="0.59055118110236227" header="0.51181102362204722" footer="0"/>
  <pageSetup paperSize="9" scale="98" orientation="portrait" r:id="rId1"/>
  <headerFooter alignWithMargins="0">
    <oddFooter>&amp;C&amp;12-&amp;A-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view="pageBreakPreview" zoomScale="70" zoomScaleNormal="85" zoomScaleSheetLayoutView="70" workbookViewId="0">
      <selection activeCell="H16" sqref="H16"/>
    </sheetView>
  </sheetViews>
  <sheetFormatPr defaultColWidth="9" defaultRowHeight="13.5"/>
  <cols>
    <col min="1" max="1" width="7.25" style="26" customWidth="1"/>
    <col min="2" max="2" width="6.75" style="26" customWidth="1"/>
    <col min="3" max="6" width="18.25" style="26" customWidth="1"/>
    <col min="7" max="16384" width="9" style="26"/>
  </cols>
  <sheetData>
    <row r="1" spans="1:6" ht="23.25">
      <c r="A1" s="345" t="s">
        <v>164</v>
      </c>
      <c r="B1" s="345"/>
      <c r="C1" s="345"/>
      <c r="D1" s="345"/>
      <c r="E1" s="345"/>
      <c r="F1" s="345"/>
    </row>
    <row r="2" spans="1:6" ht="16.5" customHeight="1"/>
    <row r="3" spans="1:6" ht="39.950000000000003" customHeight="1">
      <c r="A3" s="346" t="s">
        <v>198</v>
      </c>
      <c r="B3" s="347"/>
      <c r="C3" s="27" t="s">
        <v>53</v>
      </c>
      <c r="D3" s="27" t="s">
        <v>54</v>
      </c>
      <c r="E3" s="27" t="s">
        <v>55</v>
      </c>
      <c r="F3" s="27" t="s">
        <v>56</v>
      </c>
    </row>
    <row r="4" spans="1:6" ht="24" customHeight="1">
      <c r="A4" s="28" t="s">
        <v>57</v>
      </c>
      <c r="B4" s="29">
        <v>60</v>
      </c>
      <c r="C4" s="30">
        <v>8286</v>
      </c>
      <c r="D4" s="31">
        <v>7161</v>
      </c>
      <c r="E4" s="31">
        <v>6264</v>
      </c>
      <c r="F4" s="31">
        <v>2066</v>
      </c>
    </row>
    <row r="5" spans="1:6" ht="24" customHeight="1">
      <c r="A5" s="28" t="s">
        <v>109</v>
      </c>
      <c r="B5" s="29">
        <v>2</v>
      </c>
      <c r="C5" s="32">
        <v>4773</v>
      </c>
      <c r="D5" s="33">
        <v>12706</v>
      </c>
      <c r="E5" s="33">
        <v>3003</v>
      </c>
      <c r="F5" s="33">
        <v>1201</v>
      </c>
    </row>
    <row r="6" spans="1:6" ht="24" customHeight="1">
      <c r="A6" s="28"/>
      <c r="B6" s="29">
        <v>7</v>
      </c>
      <c r="C6" s="32">
        <v>10152</v>
      </c>
      <c r="D6" s="33">
        <v>8016</v>
      </c>
      <c r="E6" s="33">
        <v>6992</v>
      </c>
      <c r="F6" s="33">
        <v>1951</v>
      </c>
    </row>
    <row r="7" spans="1:6" ht="24" customHeight="1">
      <c r="A7" s="28"/>
      <c r="B7" s="29">
        <v>12</v>
      </c>
      <c r="C7" s="32">
        <v>14209</v>
      </c>
      <c r="D7" s="33">
        <v>9583</v>
      </c>
      <c r="E7" s="33">
        <v>10293</v>
      </c>
      <c r="F7" s="33">
        <v>2290</v>
      </c>
    </row>
    <row r="8" spans="1:6" ht="24" customHeight="1">
      <c r="A8" s="28"/>
      <c r="B8" s="29">
        <v>17</v>
      </c>
      <c r="C8" s="32">
        <v>13540</v>
      </c>
      <c r="D8" s="33">
        <v>14496</v>
      </c>
      <c r="E8" s="33">
        <v>14642</v>
      </c>
      <c r="F8" s="33">
        <v>2800</v>
      </c>
    </row>
    <row r="9" spans="1:6" ht="24" customHeight="1">
      <c r="A9" s="28"/>
      <c r="B9" s="29">
        <v>22</v>
      </c>
      <c r="C9" s="32">
        <v>14165</v>
      </c>
      <c r="D9" s="33">
        <v>11397</v>
      </c>
      <c r="E9" s="33">
        <v>27774</v>
      </c>
      <c r="F9" s="33">
        <v>3120</v>
      </c>
    </row>
    <row r="10" spans="1:6" ht="24" customHeight="1">
      <c r="A10" s="28"/>
      <c r="B10" s="34">
        <v>27</v>
      </c>
      <c r="C10" s="32">
        <v>9468</v>
      </c>
      <c r="D10" s="33">
        <v>16162</v>
      </c>
      <c r="E10" s="33">
        <v>16672</v>
      </c>
      <c r="F10" s="33">
        <v>2882</v>
      </c>
    </row>
    <row r="11" spans="1:6" ht="24" customHeight="1">
      <c r="A11" s="28"/>
      <c r="B11" s="34">
        <v>30</v>
      </c>
      <c r="C11" s="32">
        <v>7648</v>
      </c>
      <c r="D11" s="33">
        <v>16158</v>
      </c>
      <c r="E11" s="33">
        <v>11022</v>
      </c>
      <c r="F11" s="33">
        <v>2279</v>
      </c>
    </row>
    <row r="12" spans="1:6" ht="24" customHeight="1">
      <c r="A12" s="28" t="s">
        <v>190</v>
      </c>
      <c r="B12" s="35" t="s">
        <v>191</v>
      </c>
      <c r="C12" s="32">
        <v>7139</v>
      </c>
      <c r="D12" s="33">
        <v>14628</v>
      </c>
      <c r="E12" s="33">
        <v>9510</v>
      </c>
      <c r="F12" s="33">
        <v>1818</v>
      </c>
    </row>
    <row r="13" spans="1:6" ht="24" customHeight="1">
      <c r="A13" s="28"/>
      <c r="B13" s="35">
        <v>2</v>
      </c>
      <c r="C13" s="32">
        <v>8604</v>
      </c>
      <c r="D13" s="33">
        <v>11451</v>
      </c>
      <c r="E13" s="33">
        <v>8170</v>
      </c>
      <c r="F13" s="33">
        <v>1244</v>
      </c>
    </row>
    <row r="14" spans="1:6" ht="24" customHeight="1">
      <c r="A14" s="28"/>
      <c r="B14" s="35">
        <v>3</v>
      </c>
      <c r="C14" s="32">
        <v>7475</v>
      </c>
      <c r="D14" s="33">
        <v>12594</v>
      </c>
      <c r="E14" s="33">
        <v>8295</v>
      </c>
      <c r="F14" s="33">
        <v>1395</v>
      </c>
    </row>
    <row r="15" spans="1:6" ht="24" customHeight="1">
      <c r="A15" s="28"/>
      <c r="B15" s="35">
        <v>4</v>
      </c>
      <c r="C15" s="32">
        <v>6751</v>
      </c>
      <c r="D15" s="33">
        <v>14168</v>
      </c>
      <c r="E15" s="33">
        <v>6185</v>
      </c>
      <c r="F15" s="33">
        <v>1263</v>
      </c>
    </row>
    <row r="16" spans="1:6" ht="24" customHeight="1">
      <c r="A16" s="36"/>
      <c r="B16" s="87">
        <v>5</v>
      </c>
      <c r="C16" s="88">
        <v>7060</v>
      </c>
      <c r="D16" s="89">
        <v>15053</v>
      </c>
      <c r="E16" s="89">
        <v>5789</v>
      </c>
      <c r="F16" s="89">
        <v>1207</v>
      </c>
    </row>
    <row r="17" spans="1:7" ht="16.5" customHeight="1">
      <c r="A17" s="37" t="s">
        <v>84</v>
      </c>
      <c r="B17" s="38"/>
      <c r="C17" s="38"/>
      <c r="F17" s="39" t="s">
        <v>58</v>
      </c>
      <c r="G17" s="39"/>
    </row>
  </sheetData>
  <mergeCells count="2">
    <mergeCell ref="A1:F1"/>
    <mergeCell ref="A3:B3"/>
  </mergeCells>
  <phoneticPr fontId="3"/>
  <printOptions horizontalCentered="1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１１ 民生・労働</vt:lpstr>
      <vt:lpstr>102</vt:lpstr>
      <vt:lpstr>103</vt:lpstr>
      <vt:lpstr>104</vt:lpstr>
      <vt:lpstr>105</vt:lpstr>
      <vt:lpstr>106 </vt:lpstr>
      <vt:lpstr>107</vt:lpstr>
      <vt:lpstr>108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