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子育て支援課\01 児童家庭\06 子ども・子育て支援新制度\0602子ども・子育て支援事業計画\0602040子ども・子育て支援事業計画\05【第3期】メモ\計画に関する資料\32.居場所づくり補助金\★成田市\"/>
    </mc:Choice>
  </mc:AlternateContent>
  <xr:revisionPtr revIDLastSave="0" documentId="13_ncr:1_{1FCAFAF6-4B3B-4F4A-9033-A82806DA00E3}" xr6:coauthVersionLast="47" xr6:coauthVersionMax="47" xr10:uidLastSave="{00000000-0000-0000-0000-000000000000}"/>
  <bookViews>
    <workbookView xWindow="-110" yWindow="-110" windowWidth="19420" windowHeight="10300" xr2:uid="{E000C06C-4F59-4AF7-9E0F-3A827E9D4E1F}"/>
  </bookViews>
  <sheets>
    <sheet name="運営事業（内訳）" sheetId="8" r:id="rId1"/>
    <sheet name="記載例" sheetId="6" r:id="rId2"/>
  </sheets>
  <definedNames>
    <definedName name="_xlnm.Print_Area" localSheetId="0">'運営事業（内訳）'!$A$1:$X$17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8" l="1"/>
  <c r="R16" i="8"/>
  <c r="V16" i="8" s="1"/>
  <c r="X16" i="8" s="1"/>
  <c r="U15" i="8"/>
  <c r="R15" i="8"/>
  <c r="U14" i="8"/>
  <c r="R14" i="8"/>
  <c r="V14" i="8" s="1"/>
  <c r="X14" i="8" s="1"/>
  <c r="U13" i="8"/>
  <c r="R13" i="8"/>
  <c r="V13" i="8" s="1"/>
  <c r="X13" i="8" s="1"/>
  <c r="U12" i="8"/>
  <c r="R12" i="8"/>
  <c r="V12" i="8" s="1"/>
  <c r="X12" i="8" s="1"/>
  <c r="U11" i="8"/>
  <c r="R11" i="8"/>
  <c r="U10" i="8"/>
  <c r="R10" i="8"/>
  <c r="V10" i="8" s="1"/>
  <c r="X10" i="8" s="1"/>
  <c r="U9" i="8"/>
  <c r="R9" i="8"/>
  <c r="U8" i="8"/>
  <c r="R8" i="8"/>
  <c r="U7" i="8"/>
  <c r="R7" i="8"/>
  <c r="V7" i="8" s="1"/>
  <c r="X7" i="8" s="1"/>
  <c r="U6" i="8"/>
  <c r="R6" i="8"/>
  <c r="V6" i="8" s="1"/>
  <c r="X6" i="8" s="1"/>
  <c r="U5" i="8"/>
  <c r="R5" i="8"/>
  <c r="U16" i="6"/>
  <c r="R16" i="6"/>
  <c r="V16" i="6" s="1"/>
  <c r="X16" i="6" s="1"/>
  <c r="U15" i="6"/>
  <c r="V15" i="6" s="1"/>
  <c r="X15" i="6" s="1"/>
  <c r="R15" i="6"/>
  <c r="U14" i="6"/>
  <c r="R14" i="6"/>
  <c r="V14" i="6" s="1"/>
  <c r="X14" i="6" s="1"/>
  <c r="U13" i="6"/>
  <c r="R13" i="6"/>
  <c r="V13" i="6" s="1"/>
  <c r="X13" i="6" s="1"/>
  <c r="U12" i="6"/>
  <c r="R12" i="6"/>
  <c r="U11" i="6"/>
  <c r="R11" i="6"/>
  <c r="V11" i="6" s="1"/>
  <c r="X11" i="6" s="1"/>
  <c r="U10" i="6"/>
  <c r="R10" i="6"/>
  <c r="V10" i="6" s="1"/>
  <c r="X10" i="6" s="1"/>
  <c r="U9" i="6"/>
  <c r="V9" i="6" s="1"/>
  <c r="X9" i="6" s="1"/>
  <c r="R9" i="6"/>
  <c r="U8" i="6"/>
  <c r="R8" i="6"/>
  <c r="V8" i="6" s="1"/>
  <c r="X8" i="6" s="1"/>
  <c r="U7" i="6"/>
  <c r="R7" i="6"/>
  <c r="V7" i="6" s="1"/>
  <c r="X7" i="6" s="1"/>
  <c r="U6" i="6"/>
  <c r="R6" i="6"/>
  <c r="U5" i="6"/>
  <c r="R5" i="6"/>
  <c r="V5" i="6" s="1"/>
  <c r="V6" i="6" l="1"/>
  <c r="X6" i="6" s="1"/>
  <c r="V12" i="6"/>
  <c r="X12" i="6" s="1"/>
  <c r="V9" i="8"/>
  <c r="X9" i="8" s="1"/>
  <c r="V11" i="8"/>
  <c r="X11" i="8" s="1"/>
  <c r="V8" i="8"/>
  <c r="X8" i="8" s="1"/>
  <c r="V5" i="8"/>
  <c r="V15" i="8"/>
  <c r="X15" i="8" s="1"/>
  <c r="X5" i="8"/>
  <c r="V17" i="6"/>
  <c r="X5" i="6"/>
  <c r="X17" i="6" s="1"/>
  <c r="X17" i="8" l="1"/>
  <c r="V17" i="8"/>
</calcChain>
</file>

<file path=xl/sharedStrings.xml><?xml version="1.0" encoding="utf-8"?>
<sst xmlns="http://schemas.openxmlformats.org/spreadsheetml/2006/main" count="82" uniqueCount="39">
  <si>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</si>
  <si>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</si>
  <si>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</si>
  <si>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</si>
  <si>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</si>
  <si>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</si>
  <si>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</si>
  <si>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</si>
  <si>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</si>
  <si>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</si>
  <si>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</si>
  <si>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</si>
  <si>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報酬</t>
    <rPh sb="0" eb="2">
      <t>ホウシュウ</t>
    </rPh>
    <phoneticPr fontId="2"/>
  </si>
  <si>
    <t>報償費</t>
    <rPh sb="0" eb="3">
      <t>ホウショウヒ</t>
    </rPh>
    <phoneticPr fontId="2"/>
  </si>
  <si>
    <t>交通費</t>
    <rPh sb="0" eb="3">
      <t>コウツウヒ</t>
    </rPh>
    <phoneticPr fontId="2"/>
  </si>
  <si>
    <t>研修費</t>
    <rPh sb="0" eb="3">
      <t>ケンシュウヒ</t>
    </rPh>
    <phoneticPr fontId="2"/>
  </si>
  <si>
    <t>需用費</t>
    <rPh sb="0" eb="3">
      <t>ジュヨウヒ</t>
    </rPh>
    <phoneticPr fontId="2"/>
  </si>
  <si>
    <t>食糧費</t>
    <rPh sb="0" eb="3">
      <t>ショクリョウヒ</t>
    </rPh>
    <phoneticPr fontId="2"/>
  </si>
  <si>
    <t>消耗品費</t>
    <rPh sb="0" eb="4">
      <t>ショウモウヒンヒ</t>
    </rPh>
    <phoneticPr fontId="2"/>
  </si>
  <si>
    <t>印刷製本費</t>
    <rPh sb="0" eb="2">
      <t>インサツ</t>
    </rPh>
    <rPh sb="2" eb="5">
      <t>セイホンヒ</t>
    </rPh>
    <phoneticPr fontId="2"/>
  </si>
  <si>
    <t>燃料費</t>
    <rPh sb="0" eb="3">
      <t>ネンリョウヒ</t>
    </rPh>
    <phoneticPr fontId="2"/>
  </si>
  <si>
    <t>光熱水費</t>
    <rPh sb="0" eb="4">
      <t>コウネツスイヒ</t>
    </rPh>
    <phoneticPr fontId="2"/>
  </si>
  <si>
    <t>修繕費</t>
    <rPh sb="0" eb="3">
      <t>シュウゼンヒ</t>
    </rPh>
    <phoneticPr fontId="2"/>
  </si>
  <si>
    <t>手数料</t>
    <rPh sb="0" eb="3">
      <t>テスウリョウ</t>
    </rPh>
    <phoneticPr fontId="2"/>
  </si>
  <si>
    <t>役務費</t>
    <rPh sb="0" eb="3">
      <t>エキムヒ</t>
    </rPh>
    <phoneticPr fontId="2"/>
  </si>
  <si>
    <t>通信運搬費</t>
    <rPh sb="0" eb="5">
      <t>ツウシンウンパンヒ</t>
    </rPh>
    <phoneticPr fontId="2"/>
  </si>
  <si>
    <t>広告料</t>
    <rPh sb="0" eb="3">
      <t>コウコクリョウ</t>
    </rPh>
    <phoneticPr fontId="2"/>
  </si>
  <si>
    <t>保険料</t>
    <rPh sb="0" eb="3">
      <t>ホケンリョウ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</si>
  <si>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</si>
  <si>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</si>
  <si>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</si>
  <si>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</si>
  <si>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収入</t>
    <rPh sb="0" eb="2">
      <t>シュウニュウ</t>
    </rPh>
    <phoneticPr fontId="2"/>
  </si>
  <si>
    <t>利用料</t>
    <rPh sb="0" eb="3">
      <t>リヨウリョウ</t>
    </rPh>
    <phoneticPr fontId="2"/>
  </si>
  <si>
    <t>その他の収入</t>
    <rPh sb="2" eb="3">
      <t>タ</t>
    </rPh>
    <rPh sb="4" eb="6">
      <t>シュウニュウ</t>
    </rPh>
    <phoneticPr fontId="2"/>
  </si>
  <si>
    <t>差引
対象額</t>
    <rPh sb="0" eb="2">
      <t>サシヒキ</t>
    </rPh>
    <rPh sb="3" eb="5">
      <t>タイショウ</t>
    </rPh>
    <rPh sb="5" eb="6">
      <t>ガク</t>
    </rPh>
    <phoneticPr fontId="2"/>
  </si>
  <si>
    <t>補助
上限額</t>
    <rPh sb="0" eb="2">
      <t>ホジョ</t>
    </rPh>
    <rPh sb="3" eb="6">
      <t>ジョウゲンガク</t>
    </rPh>
    <phoneticPr fontId="2"/>
  </si>
  <si>
    <t>補助
対象額</t>
    <rPh sb="0" eb="2">
      <t>ホジョ</t>
    </rPh>
    <rPh sb="3" eb="5">
      <t>タイショウ</t>
    </rPh>
    <rPh sb="5" eb="6">
      <t>ガク</t>
    </rPh>
    <phoneticPr fontId="2"/>
  </si>
  <si>
    <t>【運営事業に係る補助金の内訳】</t>
    <rPh sb="1" eb="5">
      <t>ウンエイジギョウ</t>
    </rPh>
    <rPh sb="6" eb="7">
      <t>カカ</t>
    </rPh>
    <rPh sb="8" eb="11">
      <t>ホジョキン</t>
    </rPh>
    <rPh sb="12" eb="14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</si>
</sst>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>
      <alignment vertical="center"/>
    </xf>
    <xf numFmtId="38" fontId="3" fillId="0" borderId="2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4" xfId="1" applyFont="1" applyBorder="1">
      <alignment vertical="center"/>
    </xf>
    <xf numFmtId="38" fontId="3" fillId="0" borderId="10" xfId="1" applyFont="1" applyBorder="1" applyAlignment="1">
      <alignment horizontal="right" vertical="center"/>
    </xf>
    <xf numFmtId="38" fontId="3" fillId="0" borderId="15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4" xfId="1" applyFont="1" applyBorder="1" applyAlignment="1">
      <alignment vertical="center"/>
    </xf>
    <xf numFmtId="38" fontId="3" fillId="0" borderId="10" xfId="1" applyFont="1" applyBorder="1">
      <alignment vertical="center"/>
    </xf>
    <xf numFmtId="38" fontId="3" fillId="0" borderId="12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 shrinkToFit="1"/>
    </xf>
    <xf numFmtId="38" fontId="3" fillId="0" borderId="6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19" xfId="1" applyFont="1" applyBorder="1">
      <alignment vertical="center"/>
    </xf>
    <xf numFmtId="38" fontId="4" fillId="0" borderId="0" xfId="1" applyFont="1">
      <alignment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38" fontId="3" fillId="0" borderId="11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72D04-D3BC-4F1B-BF39-F94B7CECC908}">
  <sheetPr>
    <pageSetUpPr fitToPage="1"/>
  </sheetPr>
  <dimension ref="A1:X18"/>
  <sheetViews>
    <sheetView tabSelected="1" view="pageBreakPreview" zoomScale="60" zoomScaleNormal="70" workbookViewId="0"/>
  </sheetViews>
  <sheetFormatPr defaultRowHeight="30" customHeight="1" x14ac:dyDescent="0.55000000000000004"/>
  <cols>
    <col min="1" max="1" width="6" style="1" customWidth="1"/>
    <col min="2" max="2" width="10.58203125" style="1" bestFit="1" customWidth="1"/>
    <col min="3" max="3" width="10.6640625" style="1" bestFit="1" customWidth="1"/>
    <col min="4" max="4" width="8.9140625" style="1" bestFit="1" customWidth="1"/>
    <col min="5" max="6" width="10.6640625" style="1" bestFit="1" customWidth="1"/>
    <col min="7" max="7" width="11.33203125" style="1" bestFit="1" customWidth="1"/>
    <col min="8" max="8" width="10.6640625" style="1" bestFit="1" customWidth="1"/>
    <col min="9" max="9" width="9.6640625" style="1" customWidth="1"/>
    <col min="10" max="10" width="9.5" style="1" customWidth="1"/>
    <col min="11" max="17" width="8.75" style="1" bestFit="1" customWidth="1"/>
    <col min="18" max="18" width="9.25" style="1" bestFit="1" customWidth="1"/>
    <col min="19" max="19" width="9" style="1" bestFit="1" customWidth="1"/>
    <col min="20" max="20" width="8.75" style="1" bestFit="1" customWidth="1"/>
    <col min="21" max="21" width="9" style="1" bestFit="1" customWidth="1"/>
    <col min="22" max="24" width="10.6640625" style="1" bestFit="1" customWidth="1"/>
    <col min="25" max="16384" width="8.6640625" style="1"/>
  </cols>
  <sheetData>
    <row r="1" spans="1:24" ht="40.5" customHeight="1" x14ac:dyDescent="0.55000000000000004">
      <c r="A1" s="18" t="s">
        <v>38</v>
      </c>
    </row>
    <row r="2" spans="1:24" s="2" customFormat="1" ht="30" customHeight="1" x14ac:dyDescent="0.55000000000000004">
      <c r="A2" s="27"/>
      <c r="B2" s="21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30"/>
      <c r="S2" s="21" t="s">
        <v>32</v>
      </c>
      <c r="T2" s="23"/>
      <c r="U2" s="30"/>
      <c r="V2" s="31" t="s">
        <v>35</v>
      </c>
      <c r="W2" s="19" t="s">
        <v>36</v>
      </c>
      <c r="X2" s="19" t="s">
        <v>37</v>
      </c>
    </row>
    <row r="3" spans="1:24" s="2" customFormat="1" ht="30" customHeight="1" x14ac:dyDescent="0.55000000000000004">
      <c r="A3" s="28"/>
      <c r="B3" s="21" t="s">
        <v>12</v>
      </c>
      <c r="C3" s="23" t="s">
        <v>13</v>
      </c>
      <c r="D3" s="25" t="s">
        <v>14</v>
      </c>
      <c r="E3" s="25" t="s">
        <v>15</v>
      </c>
      <c r="F3" s="23" t="s">
        <v>16</v>
      </c>
      <c r="G3" s="23"/>
      <c r="H3" s="23"/>
      <c r="I3" s="23"/>
      <c r="J3" s="23"/>
      <c r="K3" s="23"/>
      <c r="L3" s="23"/>
      <c r="M3" s="23" t="s">
        <v>24</v>
      </c>
      <c r="N3" s="23"/>
      <c r="O3" s="23"/>
      <c r="P3" s="23" t="s">
        <v>28</v>
      </c>
      <c r="Q3" s="19" t="s">
        <v>29</v>
      </c>
      <c r="R3" s="30" t="s">
        <v>30</v>
      </c>
      <c r="S3" s="36" t="s">
        <v>33</v>
      </c>
      <c r="T3" s="33" t="s">
        <v>34</v>
      </c>
      <c r="U3" s="34" t="s">
        <v>30</v>
      </c>
      <c r="V3" s="31"/>
      <c r="W3" s="19"/>
      <c r="X3" s="19"/>
    </row>
    <row r="4" spans="1:24" s="2" customFormat="1" ht="30" customHeight="1" thickBot="1" x14ac:dyDescent="0.6">
      <c r="A4" s="29"/>
      <c r="B4" s="22"/>
      <c r="C4" s="24"/>
      <c r="D4" s="26"/>
      <c r="E4" s="26"/>
      <c r="F4" s="13" t="s">
        <v>17</v>
      </c>
      <c r="G4" s="13" t="s">
        <v>18</v>
      </c>
      <c r="H4" s="14" t="s">
        <v>19</v>
      </c>
      <c r="I4" s="13" t="s">
        <v>20</v>
      </c>
      <c r="J4" s="13" t="s">
        <v>21</v>
      </c>
      <c r="K4" s="13" t="s">
        <v>22</v>
      </c>
      <c r="L4" s="13" t="s">
        <v>23</v>
      </c>
      <c r="M4" s="14" t="s">
        <v>25</v>
      </c>
      <c r="N4" s="13" t="s">
        <v>26</v>
      </c>
      <c r="O4" s="13" t="s">
        <v>27</v>
      </c>
      <c r="P4" s="24"/>
      <c r="Q4" s="20"/>
      <c r="R4" s="35"/>
      <c r="S4" s="22"/>
      <c r="T4" s="20"/>
      <c r="U4" s="29"/>
      <c r="V4" s="32"/>
      <c r="W4" s="20"/>
      <c r="X4" s="20"/>
    </row>
    <row r="5" spans="1:24" ht="30" customHeight="1" thickTop="1" x14ac:dyDescent="0.55000000000000004">
      <c r="A5" s="8" t="s">
        <v>0</v>
      </c>
      <c r="B5" s="9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2">
        <f>SUM(B5:Q5)</f>
        <v>0</v>
      </c>
      <c r="S5" s="9"/>
      <c r="T5" s="10"/>
      <c r="U5" s="12">
        <f>SUM(S5:T5)</f>
        <v>0</v>
      </c>
      <c r="V5" s="9">
        <f>R5-U5</f>
        <v>0</v>
      </c>
      <c r="W5" s="10">
        <v>30000</v>
      </c>
      <c r="X5" s="10">
        <f>MIN(V5:W5)</f>
        <v>0</v>
      </c>
    </row>
    <row r="6" spans="1:24" ht="30" customHeight="1" x14ac:dyDescent="0.55000000000000004">
      <c r="A6" s="5" t="s">
        <v>1</v>
      </c>
      <c r="B6" s="9"/>
      <c r="C6" s="10"/>
      <c r="D6" s="10"/>
      <c r="E6" s="11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2">
        <f t="shared" ref="R6:R16" si="0">SUM(B6:Q6)</f>
        <v>0</v>
      </c>
      <c r="S6" s="9"/>
      <c r="T6" s="10"/>
      <c r="U6" s="12">
        <f t="shared" ref="U6:U16" si="1">SUM(S6:T6)</f>
        <v>0</v>
      </c>
      <c r="V6" s="9">
        <f t="shared" ref="V6:V16" si="2">R6-U6</f>
        <v>0</v>
      </c>
      <c r="W6" s="10">
        <v>30000</v>
      </c>
      <c r="X6" s="10">
        <f t="shared" ref="X6:X16" si="3">MIN(V6:W6)</f>
        <v>0</v>
      </c>
    </row>
    <row r="7" spans="1:24" ht="30" customHeight="1" x14ac:dyDescent="0.55000000000000004">
      <c r="A7" s="5" t="s">
        <v>2</v>
      </c>
      <c r="B7" s="9"/>
      <c r="C7" s="10"/>
      <c r="D7" s="10"/>
      <c r="E7" s="11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2">
        <f t="shared" si="0"/>
        <v>0</v>
      </c>
      <c r="S7" s="9"/>
      <c r="T7" s="10"/>
      <c r="U7" s="12">
        <f t="shared" si="1"/>
        <v>0</v>
      </c>
      <c r="V7" s="9">
        <f t="shared" si="2"/>
        <v>0</v>
      </c>
      <c r="W7" s="10">
        <v>30000</v>
      </c>
      <c r="X7" s="10">
        <f t="shared" si="3"/>
        <v>0</v>
      </c>
    </row>
    <row r="8" spans="1:24" ht="30" customHeight="1" x14ac:dyDescent="0.55000000000000004">
      <c r="A8" s="5" t="s">
        <v>3</v>
      </c>
      <c r="B8" s="9"/>
      <c r="C8" s="10"/>
      <c r="D8" s="10"/>
      <c r="E8" s="11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2">
        <f t="shared" si="0"/>
        <v>0</v>
      </c>
      <c r="S8" s="9"/>
      <c r="T8" s="10"/>
      <c r="U8" s="12">
        <f t="shared" si="1"/>
        <v>0</v>
      </c>
      <c r="V8" s="9">
        <f t="shared" si="2"/>
        <v>0</v>
      </c>
      <c r="W8" s="10">
        <v>30000</v>
      </c>
      <c r="X8" s="10">
        <f t="shared" si="3"/>
        <v>0</v>
      </c>
    </row>
    <row r="9" spans="1:24" ht="30" customHeight="1" x14ac:dyDescent="0.55000000000000004">
      <c r="A9" s="5" t="s">
        <v>4</v>
      </c>
      <c r="B9" s="9"/>
      <c r="C9" s="10"/>
      <c r="D9" s="10"/>
      <c r="E9" s="11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2">
        <f t="shared" si="0"/>
        <v>0</v>
      </c>
      <c r="S9" s="9"/>
      <c r="T9" s="10"/>
      <c r="U9" s="12">
        <f t="shared" si="1"/>
        <v>0</v>
      </c>
      <c r="V9" s="9">
        <f t="shared" si="2"/>
        <v>0</v>
      </c>
      <c r="W9" s="10">
        <v>30000</v>
      </c>
      <c r="X9" s="10">
        <f t="shared" si="3"/>
        <v>0</v>
      </c>
    </row>
    <row r="10" spans="1:24" ht="30" customHeight="1" x14ac:dyDescent="0.55000000000000004">
      <c r="A10" s="5" t="s">
        <v>5</v>
      </c>
      <c r="B10" s="9"/>
      <c r="C10" s="10"/>
      <c r="D10" s="10"/>
      <c r="E10" s="11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2">
        <f t="shared" si="0"/>
        <v>0</v>
      </c>
      <c r="S10" s="9"/>
      <c r="T10" s="10"/>
      <c r="U10" s="12">
        <f t="shared" si="1"/>
        <v>0</v>
      </c>
      <c r="V10" s="9">
        <f t="shared" si="2"/>
        <v>0</v>
      </c>
      <c r="W10" s="10">
        <v>30000</v>
      </c>
      <c r="X10" s="10">
        <f t="shared" si="3"/>
        <v>0</v>
      </c>
    </row>
    <row r="11" spans="1:24" ht="30" customHeight="1" x14ac:dyDescent="0.55000000000000004">
      <c r="A11" s="5" t="s">
        <v>6</v>
      </c>
      <c r="B11" s="9"/>
      <c r="C11" s="10"/>
      <c r="D11" s="10"/>
      <c r="E11" s="11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2">
        <f t="shared" si="0"/>
        <v>0</v>
      </c>
      <c r="S11" s="9"/>
      <c r="T11" s="10"/>
      <c r="U11" s="12">
        <f t="shared" si="1"/>
        <v>0</v>
      </c>
      <c r="V11" s="9">
        <f t="shared" si="2"/>
        <v>0</v>
      </c>
      <c r="W11" s="10">
        <v>30000</v>
      </c>
      <c r="X11" s="10">
        <f t="shared" si="3"/>
        <v>0</v>
      </c>
    </row>
    <row r="12" spans="1:24" ht="30" customHeight="1" x14ac:dyDescent="0.55000000000000004">
      <c r="A12" s="5" t="s">
        <v>7</v>
      </c>
      <c r="B12" s="9"/>
      <c r="C12" s="10"/>
      <c r="D12" s="10"/>
      <c r="E12" s="1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2">
        <f t="shared" si="0"/>
        <v>0</v>
      </c>
      <c r="S12" s="9"/>
      <c r="T12" s="10"/>
      <c r="U12" s="12">
        <f t="shared" si="1"/>
        <v>0</v>
      </c>
      <c r="V12" s="9">
        <f t="shared" si="2"/>
        <v>0</v>
      </c>
      <c r="W12" s="10">
        <v>30000</v>
      </c>
      <c r="X12" s="10">
        <f t="shared" si="3"/>
        <v>0</v>
      </c>
    </row>
    <row r="13" spans="1:24" ht="30" customHeight="1" x14ac:dyDescent="0.55000000000000004">
      <c r="A13" s="5" t="s">
        <v>8</v>
      </c>
      <c r="B13" s="9"/>
      <c r="C13" s="10"/>
      <c r="D13" s="10"/>
      <c r="E13" s="11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2">
        <f t="shared" si="0"/>
        <v>0</v>
      </c>
      <c r="S13" s="9"/>
      <c r="T13" s="10"/>
      <c r="U13" s="12">
        <f t="shared" si="1"/>
        <v>0</v>
      </c>
      <c r="V13" s="9">
        <f t="shared" si="2"/>
        <v>0</v>
      </c>
      <c r="W13" s="10">
        <v>30000</v>
      </c>
      <c r="X13" s="10">
        <f t="shared" si="3"/>
        <v>0</v>
      </c>
    </row>
    <row r="14" spans="1:24" ht="30" customHeight="1" x14ac:dyDescent="0.55000000000000004">
      <c r="A14" s="5" t="s">
        <v>9</v>
      </c>
      <c r="B14" s="9"/>
      <c r="C14" s="10"/>
      <c r="D14" s="10"/>
      <c r="E14" s="11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2">
        <f t="shared" si="0"/>
        <v>0</v>
      </c>
      <c r="S14" s="9"/>
      <c r="T14" s="10"/>
      <c r="U14" s="12">
        <f t="shared" si="1"/>
        <v>0</v>
      </c>
      <c r="V14" s="9">
        <f t="shared" si="2"/>
        <v>0</v>
      </c>
      <c r="W14" s="10">
        <v>30000</v>
      </c>
      <c r="X14" s="10">
        <f t="shared" si="3"/>
        <v>0</v>
      </c>
    </row>
    <row r="15" spans="1:24" ht="30" customHeight="1" x14ac:dyDescent="0.55000000000000004">
      <c r="A15" s="5" t="s">
        <v>10</v>
      </c>
      <c r="B15" s="9"/>
      <c r="C15" s="10"/>
      <c r="D15" s="10"/>
      <c r="E15" s="11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2">
        <f t="shared" si="0"/>
        <v>0</v>
      </c>
      <c r="S15" s="9"/>
      <c r="T15" s="10"/>
      <c r="U15" s="12">
        <f t="shared" si="1"/>
        <v>0</v>
      </c>
      <c r="V15" s="9">
        <f t="shared" si="2"/>
        <v>0</v>
      </c>
      <c r="W15" s="10">
        <v>30000</v>
      </c>
      <c r="X15" s="10">
        <f t="shared" si="3"/>
        <v>0</v>
      </c>
    </row>
    <row r="16" spans="1:24" ht="30" customHeight="1" thickBot="1" x14ac:dyDescent="0.6">
      <c r="A16" s="6" t="s">
        <v>11</v>
      </c>
      <c r="B16" s="9"/>
      <c r="C16" s="10"/>
      <c r="D16" s="10"/>
      <c r="E16" s="1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2">
        <f t="shared" si="0"/>
        <v>0</v>
      </c>
      <c r="S16" s="9"/>
      <c r="T16" s="10"/>
      <c r="U16" s="12">
        <f t="shared" si="1"/>
        <v>0</v>
      </c>
      <c r="V16" s="9">
        <f t="shared" si="2"/>
        <v>0</v>
      </c>
      <c r="W16" s="10">
        <v>30000</v>
      </c>
      <c r="X16" s="16">
        <f t="shared" si="3"/>
        <v>0</v>
      </c>
    </row>
    <row r="17" spans="1:24" ht="30" customHeight="1" thickTop="1" thickBot="1" x14ac:dyDescent="0.6">
      <c r="A17" s="3" t="s">
        <v>30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7">
        <f>SUM(V5:V16)</f>
        <v>0</v>
      </c>
      <c r="W17" s="15">
        <v>360000</v>
      </c>
      <c r="X17" s="17">
        <f>SUM(X5:X16)</f>
        <v>0</v>
      </c>
    </row>
    <row r="18" spans="1:24" ht="30" customHeight="1" thickTop="1" x14ac:dyDescent="0.55000000000000004"/>
  </sheetData>
  <mergeCells count="18">
    <mergeCell ref="A2:A4"/>
    <mergeCell ref="B2:R2"/>
    <mergeCell ref="S2:U2"/>
    <mergeCell ref="V2:V4"/>
    <mergeCell ref="W2:W4"/>
    <mergeCell ref="T3:T4"/>
    <mergeCell ref="U3:U4"/>
    <mergeCell ref="F3:L3"/>
    <mergeCell ref="M3:O3"/>
    <mergeCell ref="P3:P4"/>
    <mergeCell ref="Q3:Q4"/>
    <mergeCell ref="R3:R4"/>
    <mergeCell ref="S3:S4"/>
    <mergeCell ref="X2:X4"/>
    <mergeCell ref="B3:B4"/>
    <mergeCell ref="C3:C4"/>
    <mergeCell ref="D3:D4"/>
    <mergeCell ref="E3:E4"/>
  </mergeCells>
  <phoneticPr fontId="2"/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5056D-CECD-4063-B3FC-FA4260383485}">
  <dimension ref="A1:X18"/>
  <sheetViews>
    <sheetView view="pageBreakPreview" zoomScale="55" zoomScaleNormal="55" zoomScaleSheetLayoutView="55" workbookViewId="0">
      <selection activeCell="O1" sqref="O1"/>
    </sheetView>
  </sheetViews>
  <sheetFormatPr defaultRowHeight="30" customHeight="1" x14ac:dyDescent="0.55000000000000004"/>
  <cols>
    <col min="1" max="1" width="6" style="1" customWidth="1"/>
    <col min="2" max="2" width="10.58203125" style="1" bestFit="1" customWidth="1"/>
    <col min="3" max="3" width="10.6640625" style="1" bestFit="1" customWidth="1"/>
    <col min="4" max="4" width="8.9140625" style="1" bestFit="1" customWidth="1"/>
    <col min="5" max="6" width="10.6640625" style="1" bestFit="1" customWidth="1"/>
    <col min="7" max="7" width="11.33203125" style="1" bestFit="1" customWidth="1"/>
    <col min="8" max="8" width="10.6640625" style="1" bestFit="1" customWidth="1"/>
    <col min="9" max="9" width="9.6640625" style="1" customWidth="1"/>
    <col min="10" max="10" width="9.5" style="1" customWidth="1"/>
    <col min="11" max="17" width="8.75" style="1" bestFit="1" customWidth="1"/>
    <col min="18" max="18" width="9.25" style="1" bestFit="1" customWidth="1"/>
    <col min="19" max="19" width="9" style="1" bestFit="1" customWidth="1"/>
    <col min="20" max="20" width="8.75" style="1" bestFit="1" customWidth="1"/>
    <col min="21" max="21" width="9" style="1" bestFit="1" customWidth="1"/>
    <col min="22" max="24" width="10.6640625" style="1" bestFit="1" customWidth="1"/>
    <col min="25" max="16384" width="8.6640625" style="1"/>
  </cols>
  <sheetData>
    <row r="1" spans="1:24" ht="42" customHeight="1" x14ac:dyDescent="0.55000000000000004">
      <c r="A1" s="18" t="s">
        <v>38</v>
      </c>
    </row>
    <row r="2" spans="1:24" s="2" customFormat="1" ht="30" customHeight="1" x14ac:dyDescent="0.55000000000000004">
      <c r="A2" s="27"/>
      <c r="B2" s="21" t="s">
        <v>31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30"/>
      <c r="S2" s="21" t="s">
        <v>32</v>
      </c>
      <c r="T2" s="23"/>
      <c r="U2" s="30"/>
      <c r="V2" s="31" t="s">
        <v>35</v>
      </c>
      <c r="W2" s="19" t="s">
        <v>36</v>
      </c>
      <c r="X2" s="19" t="s">
        <v>37</v>
      </c>
    </row>
    <row r="3" spans="1:24" s="2" customFormat="1" ht="30" customHeight="1" x14ac:dyDescent="0.55000000000000004">
      <c r="A3" s="28"/>
      <c r="B3" s="21" t="s">
        <v>12</v>
      </c>
      <c r="C3" s="23" t="s">
        <v>13</v>
      </c>
      <c r="D3" s="25" t="s">
        <v>14</v>
      </c>
      <c r="E3" s="25" t="s">
        <v>15</v>
      </c>
      <c r="F3" s="23" t="s">
        <v>16</v>
      </c>
      <c r="G3" s="23"/>
      <c r="H3" s="23"/>
      <c r="I3" s="23"/>
      <c r="J3" s="23"/>
      <c r="K3" s="23"/>
      <c r="L3" s="23"/>
      <c r="M3" s="23" t="s">
        <v>24</v>
      </c>
      <c r="N3" s="23"/>
      <c r="O3" s="23"/>
      <c r="P3" s="23" t="s">
        <v>28</v>
      </c>
      <c r="Q3" s="19" t="s">
        <v>29</v>
      </c>
      <c r="R3" s="30" t="s">
        <v>30</v>
      </c>
      <c r="S3" s="36" t="s">
        <v>33</v>
      </c>
      <c r="T3" s="33" t="s">
        <v>34</v>
      </c>
      <c r="U3" s="34" t="s">
        <v>30</v>
      </c>
      <c r="V3" s="31"/>
      <c r="W3" s="19"/>
      <c r="X3" s="19"/>
    </row>
    <row r="4" spans="1:24" s="2" customFormat="1" ht="30" customHeight="1" thickBot="1" x14ac:dyDescent="0.6">
      <c r="A4" s="29"/>
      <c r="B4" s="22"/>
      <c r="C4" s="24"/>
      <c r="D4" s="26"/>
      <c r="E4" s="26"/>
      <c r="F4" s="13" t="s">
        <v>17</v>
      </c>
      <c r="G4" s="13" t="s">
        <v>18</v>
      </c>
      <c r="H4" s="14" t="s">
        <v>19</v>
      </c>
      <c r="I4" s="13" t="s">
        <v>20</v>
      </c>
      <c r="J4" s="13" t="s">
        <v>21</v>
      </c>
      <c r="K4" s="13" t="s">
        <v>22</v>
      </c>
      <c r="L4" s="13" t="s">
        <v>23</v>
      </c>
      <c r="M4" s="14" t="s">
        <v>25</v>
      </c>
      <c r="N4" s="13" t="s">
        <v>26</v>
      </c>
      <c r="O4" s="13" t="s">
        <v>27</v>
      </c>
      <c r="P4" s="24"/>
      <c r="Q4" s="20"/>
      <c r="R4" s="35"/>
      <c r="S4" s="22"/>
      <c r="T4" s="20"/>
      <c r="U4" s="29"/>
      <c r="V4" s="32"/>
      <c r="W4" s="20"/>
      <c r="X4" s="20"/>
    </row>
    <row r="5" spans="1:24" ht="30" customHeight="1" thickTop="1" x14ac:dyDescent="0.55000000000000004">
      <c r="A5" s="8" t="s">
        <v>0</v>
      </c>
      <c r="B5" s="9">
        <v>10000</v>
      </c>
      <c r="C5" s="10">
        <v>0</v>
      </c>
      <c r="D5" s="10">
        <v>1500</v>
      </c>
      <c r="E5" s="11">
        <v>0</v>
      </c>
      <c r="F5" s="10">
        <v>30000</v>
      </c>
      <c r="G5" s="10">
        <v>2000</v>
      </c>
      <c r="H5" s="10">
        <v>0</v>
      </c>
      <c r="I5" s="10">
        <v>3000</v>
      </c>
      <c r="J5" s="10">
        <v>3000</v>
      </c>
      <c r="K5" s="10">
        <v>0</v>
      </c>
      <c r="L5" s="10">
        <v>2500</v>
      </c>
      <c r="M5" s="10">
        <v>0</v>
      </c>
      <c r="N5" s="10">
        <v>0</v>
      </c>
      <c r="O5" s="10">
        <v>2000</v>
      </c>
      <c r="P5" s="10">
        <v>0</v>
      </c>
      <c r="Q5" s="10">
        <v>0</v>
      </c>
      <c r="R5" s="12">
        <f>SUM(B5:Q5)</f>
        <v>54000</v>
      </c>
      <c r="S5" s="9">
        <v>12000</v>
      </c>
      <c r="T5" s="10">
        <v>0</v>
      </c>
      <c r="U5" s="12">
        <f>SUM(S5:T5)</f>
        <v>12000</v>
      </c>
      <c r="V5" s="9">
        <f>R5-U5</f>
        <v>42000</v>
      </c>
      <c r="W5" s="10">
        <v>30000</v>
      </c>
      <c r="X5" s="10">
        <f>MIN(V5:W5)</f>
        <v>30000</v>
      </c>
    </row>
    <row r="6" spans="1:24" ht="30" customHeight="1" x14ac:dyDescent="0.55000000000000004">
      <c r="A6" s="5" t="s">
        <v>1</v>
      </c>
      <c r="B6" s="9">
        <v>10000</v>
      </c>
      <c r="C6" s="10">
        <v>0</v>
      </c>
      <c r="D6" s="10">
        <v>1500</v>
      </c>
      <c r="E6" s="11">
        <v>0</v>
      </c>
      <c r="F6" s="10">
        <v>30000</v>
      </c>
      <c r="G6" s="10">
        <v>2000</v>
      </c>
      <c r="H6" s="10">
        <v>0</v>
      </c>
      <c r="I6" s="10">
        <v>3000</v>
      </c>
      <c r="J6" s="10">
        <v>3000</v>
      </c>
      <c r="K6" s="10">
        <v>0</v>
      </c>
      <c r="L6" s="10">
        <v>2500</v>
      </c>
      <c r="M6" s="10">
        <v>0</v>
      </c>
      <c r="N6" s="10">
        <v>0</v>
      </c>
      <c r="O6" s="10">
        <v>2000</v>
      </c>
      <c r="P6" s="10">
        <v>0</v>
      </c>
      <c r="Q6" s="10">
        <v>0</v>
      </c>
      <c r="R6" s="12">
        <f t="shared" ref="R6:R16" si="0">SUM(B6:Q6)</f>
        <v>54000</v>
      </c>
      <c r="S6" s="9">
        <v>12000</v>
      </c>
      <c r="T6" s="10">
        <v>0</v>
      </c>
      <c r="U6" s="12">
        <f t="shared" ref="U6:U16" si="1">SUM(S6:T6)</f>
        <v>12000</v>
      </c>
      <c r="V6" s="9">
        <f t="shared" ref="V6:V16" si="2">R6-U6</f>
        <v>42000</v>
      </c>
      <c r="W6" s="10">
        <v>30000</v>
      </c>
      <c r="X6" s="10">
        <f t="shared" ref="X6:X16" si="3">MIN(V6:W6)</f>
        <v>30000</v>
      </c>
    </row>
    <row r="7" spans="1:24" ht="30" customHeight="1" x14ac:dyDescent="0.55000000000000004">
      <c r="A7" s="5" t="s">
        <v>2</v>
      </c>
      <c r="B7" s="9">
        <v>10000</v>
      </c>
      <c r="C7" s="10">
        <v>0</v>
      </c>
      <c r="D7" s="10">
        <v>1500</v>
      </c>
      <c r="E7" s="11">
        <v>0</v>
      </c>
      <c r="F7" s="10">
        <v>30000</v>
      </c>
      <c r="G7" s="10">
        <v>2000</v>
      </c>
      <c r="H7" s="10">
        <v>0</v>
      </c>
      <c r="I7" s="10">
        <v>3000</v>
      </c>
      <c r="J7" s="10">
        <v>3000</v>
      </c>
      <c r="K7" s="10">
        <v>0</v>
      </c>
      <c r="L7" s="10">
        <v>2500</v>
      </c>
      <c r="M7" s="10">
        <v>0</v>
      </c>
      <c r="N7" s="10">
        <v>0</v>
      </c>
      <c r="O7" s="10">
        <v>2000</v>
      </c>
      <c r="P7" s="10">
        <v>0</v>
      </c>
      <c r="Q7" s="10">
        <v>0</v>
      </c>
      <c r="R7" s="12">
        <f t="shared" si="0"/>
        <v>54000</v>
      </c>
      <c r="S7" s="9">
        <v>12000</v>
      </c>
      <c r="T7" s="10">
        <v>0</v>
      </c>
      <c r="U7" s="12">
        <f t="shared" si="1"/>
        <v>12000</v>
      </c>
      <c r="V7" s="9">
        <f t="shared" si="2"/>
        <v>42000</v>
      </c>
      <c r="W7" s="10">
        <v>30000</v>
      </c>
      <c r="X7" s="10">
        <f t="shared" si="3"/>
        <v>30000</v>
      </c>
    </row>
    <row r="8" spans="1:24" ht="30" customHeight="1" x14ac:dyDescent="0.55000000000000004">
      <c r="A8" s="5" t="s">
        <v>3</v>
      </c>
      <c r="B8" s="9">
        <v>10000</v>
      </c>
      <c r="C8" s="10">
        <v>0</v>
      </c>
      <c r="D8" s="10">
        <v>1500</v>
      </c>
      <c r="E8" s="11">
        <v>0</v>
      </c>
      <c r="F8" s="10">
        <v>30000</v>
      </c>
      <c r="G8" s="10">
        <v>2000</v>
      </c>
      <c r="H8" s="10">
        <v>0</v>
      </c>
      <c r="I8" s="10">
        <v>3000</v>
      </c>
      <c r="J8" s="10">
        <v>3000</v>
      </c>
      <c r="K8" s="10">
        <v>0</v>
      </c>
      <c r="L8" s="10">
        <v>2500</v>
      </c>
      <c r="M8" s="10">
        <v>0</v>
      </c>
      <c r="N8" s="10">
        <v>0</v>
      </c>
      <c r="O8" s="10">
        <v>2000</v>
      </c>
      <c r="P8" s="10">
        <v>0</v>
      </c>
      <c r="Q8" s="10">
        <v>0</v>
      </c>
      <c r="R8" s="12">
        <f t="shared" si="0"/>
        <v>54000</v>
      </c>
      <c r="S8" s="9">
        <v>12000</v>
      </c>
      <c r="T8" s="10">
        <v>0</v>
      </c>
      <c r="U8" s="12">
        <f t="shared" si="1"/>
        <v>12000</v>
      </c>
      <c r="V8" s="9">
        <f t="shared" si="2"/>
        <v>42000</v>
      </c>
      <c r="W8" s="10">
        <v>30000</v>
      </c>
      <c r="X8" s="10">
        <f t="shared" si="3"/>
        <v>30000</v>
      </c>
    </row>
    <row r="9" spans="1:24" ht="30" customHeight="1" x14ac:dyDescent="0.55000000000000004">
      <c r="A9" s="5" t="s">
        <v>4</v>
      </c>
      <c r="B9" s="9">
        <v>10000</v>
      </c>
      <c r="C9" s="10">
        <v>0</v>
      </c>
      <c r="D9" s="10">
        <v>1500</v>
      </c>
      <c r="E9" s="11">
        <v>0</v>
      </c>
      <c r="F9" s="10">
        <v>30000</v>
      </c>
      <c r="G9" s="10">
        <v>2000</v>
      </c>
      <c r="H9" s="10">
        <v>0</v>
      </c>
      <c r="I9" s="10">
        <v>3000</v>
      </c>
      <c r="J9" s="10">
        <v>3000</v>
      </c>
      <c r="K9" s="10">
        <v>0</v>
      </c>
      <c r="L9" s="10">
        <v>2500</v>
      </c>
      <c r="M9" s="10">
        <v>0</v>
      </c>
      <c r="N9" s="10">
        <v>0</v>
      </c>
      <c r="O9" s="10">
        <v>2000</v>
      </c>
      <c r="P9" s="10">
        <v>0</v>
      </c>
      <c r="Q9" s="10">
        <v>0</v>
      </c>
      <c r="R9" s="12">
        <f t="shared" si="0"/>
        <v>54000</v>
      </c>
      <c r="S9" s="9">
        <v>12000</v>
      </c>
      <c r="T9" s="10">
        <v>0</v>
      </c>
      <c r="U9" s="12">
        <f t="shared" si="1"/>
        <v>12000</v>
      </c>
      <c r="V9" s="9">
        <f t="shared" si="2"/>
        <v>42000</v>
      </c>
      <c r="W9" s="10">
        <v>30000</v>
      </c>
      <c r="X9" s="10">
        <f t="shared" si="3"/>
        <v>30000</v>
      </c>
    </row>
    <row r="10" spans="1:24" ht="30" customHeight="1" x14ac:dyDescent="0.55000000000000004">
      <c r="A10" s="5" t="s">
        <v>5</v>
      </c>
      <c r="B10" s="9">
        <v>10000</v>
      </c>
      <c r="C10" s="10">
        <v>0</v>
      </c>
      <c r="D10" s="10">
        <v>1500</v>
      </c>
      <c r="E10" s="11">
        <v>0</v>
      </c>
      <c r="F10" s="10">
        <v>30000</v>
      </c>
      <c r="G10" s="10">
        <v>2000</v>
      </c>
      <c r="H10" s="10">
        <v>0</v>
      </c>
      <c r="I10" s="10">
        <v>3000</v>
      </c>
      <c r="J10" s="10">
        <v>3000</v>
      </c>
      <c r="K10" s="10">
        <v>0</v>
      </c>
      <c r="L10" s="10">
        <v>2500</v>
      </c>
      <c r="M10" s="10">
        <v>0</v>
      </c>
      <c r="N10" s="10">
        <v>0</v>
      </c>
      <c r="O10" s="10">
        <v>2000</v>
      </c>
      <c r="P10" s="10">
        <v>0</v>
      </c>
      <c r="Q10" s="10">
        <v>0</v>
      </c>
      <c r="R10" s="12">
        <f t="shared" si="0"/>
        <v>54000</v>
      </c>
      <c r="S10" s="9">
        <v>12000</v>
      </c>
      <c r="T10" s="10">
        <v>0</v>
      </c>
      <c r="U10" s="12">
        <f t="shared" si="1"/>
        <v>12000</v>
      </c>
      <c r="V10" s="9">
        <f t="shared" si="2"/>
        <v>42000</v>
      </c>
      <c r="W10" s="10">
        <v>30000</v>
      </c>
      <c r="X10" s="10">
        <f t="shared" si="3"/>
        <v>30000</v>
      </c>
    </row>
    <row r="11" spans="1:24" ht="30" customHeight="1" x14ac:dyDescent="0.55000000000000004">
      <c r="A11" s="5" t="s">
        <v>6</v>
      </c>
      <c r="B11" s="9">
        <v>10000</v>
      </c>
      <c r="C11" s="10">
        <v>0</v>
      </c>
      <c r="D11" s="10">
        <v>1500</v>
      </c>
      <c r="E11" s="11">
        <v>0</v>
      </c>
      <c r="F11" s="10">
        <v>30000</v>
      </c>
      <c r="G11" s="10">
        <v>2000</v>
      </c>
      <c r="H11" s="10">
        <v>0</v>
      </c>
      <c r="I11" s="10">
        <v>3000</v>
      </c>
      <c r="J11" s="10">
        <v>3000</v>
      </c>
      <c r="K11" s="10">
        <v>0</v>
      </c>
      <c r="L11" s="10">
        <v>2500</v>
      </c>
      <c r="M11" s="10">
        <v>0</v>
      </c>
      <c r="N11" s="10">
        <v>0</v>
      </c>
      <c r="O11" s="10">
        <v>2000</v>
      </c>
      <c r="P11" s="10">
        <v>0</v>
      </c>
      <c r="Q11" s="10">
        <v>0</v>
      </c>
      <c r="R11" s="12">
        <f t="shared" si="0"/>
        <v>54000</v>
      </c>
      <c r="S11" s="9">
        <v>12000</v>
      </c>
      <c r="T11" s="10">
        <v>0</v>
      </c>
      <c r="U11" s="12">
        <f t="shared" si="1"/>
        <v>12000</v>
      </c>
      <c r="V11" s="9">
        <f t="shared" si="2"/>
        <v>42000</v>
      </c>
      <c r="W11" s="10">
        <v>30000</v>
      </c>
      <c r="X11" s="10">
        <f t="shared" si="3"/>
        <v>30000</v>
      </c>
    </row>
    <row r="12" spans="1:24" ht="30" customHeight="1" x14ac:dyDescent="0.55000000000000004">
      <c r="A12" s="5" t="s">
        <v>7</v>
      </c>
      <c r="B12" s="9">
        <v>10000</v>
      </c>
      <c r="C12" s="10">
        <v>0</v>
      </c>
      <c r="D12" s="10">
        <v>1500</v>
      </c>
      <c r="E12" s="11">
        <v>0</v>
      </c>
      <c r="F12" s="10">
        <v>30000</v>
      </c>
      <c r="G12" s="10">
        <v>2000</v>
      </c>
      <c r="H12" s="10">
        <v>0</v>
      </c>
      <c r="I12" s="10">
        <v>3000</v>
      </c>
      <c r="J12" s="10">
        <v>3000</v>
      </c>
      <c r="K12" s="10">
        <v>0</v>
      </c>
      <c r="L12" s="10">
        <v>2500</v>
      </c>
      <c r="M12" s="10">
        <v>0</v>
      </c>
      <c r="N12" s="10">
        <v>0</v>
      </c>
      <c r="O12" s="10">
        <v>2000</v>
      </c>
      <c r="P12" s="10">
        <v>0</v>
      </c>
      <c r="Q12" s="10">
        <v>0</v>
      </c>
      <c r="R12" s="12">
        <f t="shared" si="0"/>
        <v>54000</v>
      </c>
      <c r="S12" s="9">
        <v>12000</v>
      </c>
      <c r="T12" s="10">
        <v>0</v>
      </c>
      <c r="U12" s="12">
        <f t="shared" si="1"/>
        <v>12000</v>
      </c>
      <c r="V12" s="9">
        <f t="shared" si="2"/>
        <v>42000</v>
      </c>
      <c r="W12" s="10">
        <v>30000</v>
      </c>
      <c r="X12" s="10">
        <f t="shared" si="3"/>
        <v>30000</v>
      </c>
    </row>
    <row r="13" spans="1:24" ht="30" customHeight="1" x14ac:dyDescent="0.55000000000000004">
      <c r="A13" s="5" t="s">
        <v>8</v>
      </c>
      <c r="B13" s="9">
        <v>10000</v>
      </c>
      <c r="C13" s="10">
        <v>0</v>
      </c>
      <c r="D13" s="10">
        <v>1500</v>
      </c>
      <c r="E13" s="11">
        <v>0</v>
      </c>
      <c r="F13" s="10">
        <v>30000</v>
      </c>
      <c r="G13" s="10">
        <v>2000</v>
      </c>
      <c r="H13" s="10">
        <v>0</v>
      </c>
      <c r="I13" s="10">
        <v>3000</v>
      </c>
      <c r="J13" s="10">
        <v>3000</v>
      </c>
      <c r="K13" s="10">
        <v>0</v>
      </c>
      <c r="L13" s="10">
        <v>2500</v>
      </c>
      <c r="M13" s="10">
        <v>0</v>
      </c>
      <c r="N13" s="10">
        <v>0</v>
      </c>
      <c r="O13" s="10">
        <v>2000</v>
      </c>
      <c r="P13" s="10">
        <v>0</v>
      </c>
      <c r="Q13" s="10">
        <v>0</v>
      </c>
      <c r="R13" s="12">
        <f t="shared" si="0"/>
        <v>54000</v>
      </c>
      <c r="S13" s="9">
        <v>12000</v>
      </c>
      <c r="T13" s="10">
        <v>0</v>
      </c>
      <c r="U13" s="12">
        <f t="shared" si="1"/>
        <v>12000</v>
      </c>
      <c r="V13" s="9">
        <f t="shared" si="2"/>
        <v>42000</v>
      </c>
      <c r="W13" s="10">
        <v>30000</v>
      </c>
      <c r="X13" s="10">
        <f t="shared" si="3"/>
        <v>30000</v>
      </c>
    </row>
    <row r="14" spans="1:24" ht="30" customHeight="1" x14ac:dyDescent="0.55000000000000004">
      <c r="A14" s="5" t="s">
        <v>9</v>
      </c>
      <c r="B14" s="9">
        <v>10000</v>
      </c>
      <c r="C14" s="10">
        <v>0</v>
      </c>
      <c r="D14" s="10">
        <v>1500</v>
      </c>
      <c r="E14" s="11">
        <v>0</v>
      </c>
      <c r="F14" s="10">
        <v>30000</v>
      </c>
      <c r="G14" s="10">
        <v>2000</v>
      </c>
      <c r="H14" s="10">
        <v>0</v>
      </c>
      <c r="I14" s="10">
        <v>3000</v>
      </c>
      <c r="J14" s="10">
        <v>3000</v>
      </c>
      <c r="K14" s="10">
        <v>0</v>
      </c>
      <c r="L14" s="10">
        <v>2500</v>
      </c>
      <c r="M14" s="10">
        <v>0</v>
      </c>
      <c r="N14" s="10">
        <v>0</v>
      </c>
      <c r="O14" s="10">
        <v>2000</v>
      </c>
      <c r="P14" s="10">
        <v>0</v>
      </c>
      <c r="Q14" s="10">
        <v>0</v>
      </c>
      <c r="R14" s="12">
        <f t="shared" si="0"/>
        <v>54000</v>
      </c>
      <c r="S14" s="9">
        <v>12000</v>
      </c>
      <c r="T14" s="10">
        <v>0</v>
      </c>
      <c r="U14" s="12">
        <f t="shared" si="1"/>
        <v>12000</v>
      </c>
      <c r="V14" s="9">
        <f t="shared" si="2"/>
        <v>42000</v>
      </c>
      <c r="W14" s="10">
        <v>30000</v>
      </c>
      <c r="X14" s="10">
        <f t="shared" si="3"/>
        <v>30000</v>
      </c>
    </row>
    <row r="15" spans="1:24" ht="30" customHeight="1" x14ac:dyDescent="0.55000000000000004">
      <c r="A15" s="5" t="s">
        <v>10</v>
      </c>
      <c r="B15" s="9">
        <v>10000</v>
      </c>
      <c r="C15" s="10">
        <v>0</v>
      </c>
      <c r="D15" s="10">
        <v>1500</v>
      </c>
      <c r="E15" s="11">
        <v>0</v>
      </c>
      <c r="F15" s="10">
        <v>30000</v>
      </c>
      <c r="G15" s="10">
        <v>2000</v>
      </c>
      <c r="H15" s="10">
        <v>0</v>
      </c>
      <c r="I15" s="10">
        <v>3000</v>
      </c>
      <c r="J15" s="10">
        <v>3000</v>
      </c>
      <c r="K15" s="10">
        <v>0</v>
      </c>
      <c r="L15" s="10">
        <v>2500</v>
      </c>
      <c r="M15" s="10">
        <v>0</v>
      </c>
      <c r="N15" s="10">
        <v>0</v>
      </c>
      <c r="O15" s="10">
        <v>2000</v>
      </c>
      <c r="P15" s="10">
        <v>0</v>
      </c>
      <c r="Q15" s="10">
        <v>0</v>
      </c>
      <c r="R15" s="12">
        <f t="shared" si="0"/>
        <v>54000</v>
      </c>
      <c r="S15" s="9">
        <v>12000</v>
      </c>
      <c r="T15" s="10">
        <v>0</v>
      </c>
      <c r="U15" s="12">
        <f t="shared" si="1"/>
        <v>12000</v>
      </c>
      <c r="V15" s="9">
        <f t="shared" si="2"/>
        <v>42000</v>
      </c>
      <c r="W15" s="10">
        <v>30000</v>
      </c>
      <c r="X15" s="10">
        <f t="shared" si="3"/>
        <v>30000</v>
      </c>
    </row>
    <row r="16" spans="1:24" ht="30" customHeight="1" thickBot="1" x14ac:dyDescent="0.6">
      <c r="A16" s="6" t="s">
        <v>11</v>
      </c>
      <c r="B16" s="9">
        <v>10000</v>
      </c>
      <c r="C16" s="10">
        <v>0</v>
      </c>
      <c r="D16" s="10">
        <v>1500</v>
      </c>
      <c r="E16" s="11">
        <v>0</v>
      </c>
      <c r="F16" s="10">
        <v>30000</v>
      </c>
      <c r="G16" s="10">
        <v>2000</v>
      </c>
      <c r="H16" s="10">
        <v>0</v>
      </c>
      <c r="I16" s="10">
        <v>3000</v>
      </c>
      <c r="J16" s="10">
        <v>3000</v>
      </c>
      <c r="K16" s="10">
        <v>0</v>
      </c>
      <c r="L16" s="10">
        <v>2500</v>
      </c>
      <c r="M16" s="10">
        <v>0</v>
      </c>
      <c r="N16" s="10">
        <v>0</v>
      </c>
      <c r="O16" s="10">
        <v>2000</v>
      </c>
      <c r="P16" s="10">
        <v>0</v>
      </c>
      <c r="Q16" s="10">
        <v>0</v>
      </c>
      <c r="R16" s="12">
        <f t="shared" si="0"/>
        <v>54000</v>
      </c>
      <c r="S16" s="9">
        <v>12000</v>
      </c>
      <c r="T16" s="10">
        <v>0</v>
      </c>
      <c r="U16" s="12">
        <f t="shared" si="1"/>
        <v>12000</v>
      </c>
      <c r="V16" s="9">
        <f t="shared" si="2"/>
        <v>42000</v>
      </c>
      <c r="W16" s="10">
        <v>30000</v>
      </c>
      <c r="X16" s="16">
        <f t="shared" si="3"/>
        <v>30000</v>
      </c>
    </row>
    <row r="17" spans="1:24" ht="30" customHeight="1" thickTop="1" thickBot="1" x14ac:dyDescent="0.6">
      <c r="A17" s="3" t="s">
        <v>30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7">
        <f>SUM(V5:V16)</f>
        <v>504000</v>
      </c>
      <c r="W17" s="15">
        <v>360000</v>
      </c>
      <c r="X17" s="17">
        <f>SUM(X5:X16)</f>
        <v>360000</v>
      </c>
    </row>
    <row r="18" spans="1:24" ht="30" customHeight="1" thickTop="1" x14ac:dyDescent="0.55000000000000004"/>
  </sheetData>
  <mergeCells count="18">
    <mergeCell ref="A2:A4"/>
    <mergeCell ref="B2:R2"/>
    <mergeCell ref="S2:U2"/>
    <mergeCell ref="V2:V4"/>
    <mergeCell ref="W2:W4"/>
    <mergeCell ref="T3:T4"/>
    <mergeCell ref="U3:U4"/>
    <mergeCell ref="F3:L3"/>
    <mergeCell ref="M3:O3"/>
    <mergeCell ref="P3:P4"/>
    <mergeCell ref="Q3:Q4"/>
    <mergeCell ref="R3:R4"/>
    <mergeCell ref="S3:S4"/>
    <mergeCell ref="X2:X4"/>
    <mergeCell ref="B3:B4"/>
    <mergeCell ref="C3:C4"/>
    <mergeCell ref="D3:D4"/>
    <mergeCell ref="E3:E4"/>
  </mergeCells>
  <phoneticPr fontId="2"/>
  <pageMargins left="0.7" right="0.7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運営事業（内訳）</vt:lpstr>
      <vt:lpstr>記載例</vt:lpstr>
      <vt:lpstr>'運営事業（内訳）'!Print_Area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