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W:\01_文書\統計班\041市統計\統計書\R6\05.公開用\"/>
    </mc:Choice>
  </mc:AlternateContent>
  <xr:revisionPtr revIDLastSave="0" documentId="13_ncr:1_{73CB8EB1-675E-4FEF-B978-A68884FE390C}" xr6:coauthVersionLast="47" xr6:coauthVersionMax="47" xr10:uidLastSave="{00000000-0000-0000-0000-000000000000}"/>
  <bookViews>
    <workbookView xWindow="-120" yWindow="-120" windowWidth="20730" windowHeight="11040" tabRatio="823" xr2:uid="{00000000-000D-0000-FFFF-FFFF00000000}"/>
  </bookViews>
  <sheets>
    <sheet name="１３ 教育・文化" sheetId="53" r:id="rId1"/>
    <sheet name="118" sheetId="2" r:id="rId2"/>
    <sheet name="119" sheetId="47" r:id="rId3"/>
    <sheet name="120" sheetId="48" r:id="rId4"/>
    <sheet name="121" sheetId="65" r:id="rId5"/>
    <sheet name="122" sheetId="62" r:id="rId6"/>
    <sheet name="123" sheetId="66" r:id="rId7"/>
    <sheet name="124" sheetId="6" r:id="rId8"/>
    <sheet name="125" sheetId="19" r:id="rId9"/>
    <sheet name="126" sheetId="20" r:id="rId10"/>
    <sheet name="127" sheetId="46" r:id="rId11"/>
    <sheet name="128" sheetId="67" r:id="rId12"/>
    <sheet name="129" sheetId="63" r:id="rId13"/>
    <sheet name="130" sheetId="72" r:id="rId14"/>
    <sheet name="131" sheetId="73" r:id="rId15"/>
    <sheet name="132 " sheetId="64" r:id="rId16"/>
    <sheet name="133" sheetId="51" r:id="rId17"/>
    <sheet name="134 " sheetId="74" r:id="rId18"/>
    <sheet name="135" sheetId="75" r:id="rId19"/>
    <sheet name="136" sheetId="76" r:id="rId20"/>
  </sheets>
  <definedNames>
    <definedName name="_xlnm._FilterDatabase" localSheetId="10" hidden="1">'127'!$A$5:$H$71</definedName>
    <definedName name="_xlnm.Print_Area" localSheetId="1">'118'!$A$1:$J$55</definedName>
    <definedName name="_xlnm.Print_Area" localSheetId="5">'122'!$A$1:$M$34</definedName>
    <definedName name="_xlnm.Print_Area" localSheetId="12">'129'!$A$1:$J$41</definedName>
    <definedName name="_xlnm.Print_Area" localSheetId="13">'130'!$A$1:$I$39</definedName>
    <definedName name="_xlnm.Print_Area" localSheetId="14">'131'!$A$1:$I$41</definedName>
    <definedName name="_xlnm.Print_Area" localSheetId="15">'132 '!$A$1:$W$52</definedName>
    <definedName name="_xlnm.Print_Area" localSheetId="16">'133'!$A$1:$W$40</definedName>
    <definedName name="_xlnm.Print_Area" localSheetId="18">'135'!$A$1:$I$52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74" l="1"/>
  <c r="I4" i="74"/>
  <c r="F4" i="74"/>
  <c r="D17" i="67"/>
  <c r="L17" i="66"/>
  <c r="K17" i="66"/>
  <c r="J17" i="66"/>
  <c r="I17" i="66"/>
  <c r="H17" i="66"/>
  <c r="G7" i="65"/>
  <c r="L28" i="62"/>
  <c r="K28" i="62"/>
  <c r="J28" i="62"/>
  <c r="I28" i="62"/>
  <c r="H28" i="62"/>
  <c r="L24" i="62"/>
  <c r="K24" i="62"/>
  <c r="J24" i="62"/>
  <c r="I24" i="62"/>
  <c r="H24" i="62"/>
  <c r="K12" i="65"/>
  <c r="I37" i="65"/>
  <c r="I32" i="65"/>
  <c r="I38" i="65" s="1"/>
  <c r="I22" i="65"/>
  <c r="I12" i="65"/>
  <c r="I11" i="65"/>
  <c r="I7" i="65"/>
  <c r="I5" i="65"/>
  <c r="G32" i="65"/>
  <c r="G22" i="65"/>
  <c r="G12" i="65"/>
  <c r="G11" i="65" s="1"/>
  <c r="G5" i="65"/>
  <c r="L12" i="48"/>
  <c r="L7" i="48"/>
  <c r="L5" i="48"/>
  <c r="J26" i="48"/>
  <c r="K20" i="48"/>
  <c r="J20" i="48"/>
  <c r="I20" i="48"/>
  <c r="H20" i="48"/>
  <c r="G20" i="48"/>
  <c r="K16" i="48"/>
  <c r="J16" i="48"/>
  <c r="I16" i="48"/>
  <c r="H16" i="48"/>
  <c r="G16" i="48"/>
  <c r="K12" i="48"/>
  <c r="J12" i="48"/>
  <c r="I12" i="48"/>
  <c r="I11" i="48" s="1"/>
  <c r="H12" i="48"/>
  <c r="H11" i="48" s="1"/>
  <c r="G12" i="48"/>
  <c r="G11" i="48" s="1"/>
  <c r="K11" i="48"/>
  <c r="K26" i="48" s="1"/>
  <c r="J11" i="48"/>
  <c r="J25" i="48" s="1"/>
  <c r="K7" i="48"/>
  <c r="J7" i="48"/>
  <c r="I7" i="48"/>
  <c r="H7" i="48"/>
  <c r="G7" i="48"/>
  <c r="K5" i="48"/>
  <c r="L33" i="47"/>
  <c r="L32" i="47"/>
  <c r="L12" i="47"/>
  <c r="K12" i="47"/>
  <c r="L8" i="47"/>
  <c r="K27" i="47"/>
  <c r="J27" i="47"/>
  <c r="I27" i="47"/>
  <c r="H27" i="47"/>
  <c r="G27" i="47"/>
  <c r="K20" i="47"/>
  <c r="J20" i="47"/>
  <c r="I20" i="47"/>
  <c r="H20" i="47"/>
  <c r="G20" i="47"/>
  <c r="G12" i="47" s="1"/>
  <c r="K13" i="47"/>
  <c r="J13" i="47"/>
  <c r="J12" i="47" s="1"/>
  <c r="I13" i="47"/>
  <c r="I12" i="47" s="1"/>
  <c r="H13" i="47"/>
  <c r="H12" i="47" s="1"/>
  <c r="G13" i="47"/>
  <c r="K8" i="47"/>
  <c r="J8" i="47"/>
  <c r="I8" i="47"/>
  <c r="H8" i="47"/>
  <c r="G8" i="47"/>
  <c r="K5" i="47"/>
  <c r="J5" i="47"/>
  <c r="I5" i="47"/>
  <c r="H5" i="47"/>
  <c r="G5" i="47"/>
  <c r="C70" i="46"/>
  <c r="C69" i="46"/>
  <c r="C68" i="46"/>
  <c r="C67" i="46"/>
  <c r="C66" i="46"/>
  <c r="C65" i="46"/>
  <c r="C64" i="46"/>
  <c r="C63" i="46"/>
  <c r="C62" i="46"/>
  <c r="C61" i="46"/>
  <c r="C60" i="46"/>
  <c r="C59" i="46"/>
  <c r="C58" i="46"/>
  <c r="C57" i="46"/>
  <c r="C56" i="46"/>
  <c r="C55" i="46"/>
  <c r="C54" i="46"/>
  <c r="C53" i="46"/>
  <c r="C52" i="46"/>
  <c r="C51" i="46"/>
  <c r="C50" i="46"/>
  <c r="C49" i="46"/>
  <c r="C48" i="46"/>
  <c r="C47" i="46"/>
  <c r="C46" i="46"/>
  <c r="C45" i="46"/>
  <c r="C44" i="46"/>
  <c r="C43" i="46"/>
  <c r="C42" i="46"/>
  <c r="C41" i="46"/>
  <c r="C40" i="46"/>
  <c r="C39" i="46"/>
  <c r="C38" i="46"/>
  <c r="C37" i="46"/>
  <c r="C36" i="46"/>
  <c r="C35" i="46"/>
  <c r="C34" i="46"/>
  <c r="C33" i="46"/>
  <c r="C32" i="46"/>
  <c r="C31" i="46"/>
  <c r="C30" i="46"/>
  <c r="C29" i="46"/>
  <c r="C28" i="46"/>
  <c r="C27" i="46"/>
  <c r="C26" i="46"/>
  <c r="C25" i="46"/>
  <c r="C24" i="46"/>
  <c r="C23" i="46"/>
  <c r="C22" i="46"/>
  <c r="C21" i="46"/>
  <c r="C20" i="46"/>
  <c r="C19" i="46"/>
  <c r="C18" i="46"/>
  <c r="C17" i="46"/>
  <c r="C16" i="46"/>
  <c r="C15" i="46"/>
  <c r="C14" i="46"/>
  <c r="C13" i="46"/>
  <c r="C12" i="46"/>
  <c r="C11" i="46"/>
  <c r="C10" i="46"/>
  <c r="C9" i="46"/>
  <c r="C8" i="46"/>
  <c r="C7" i="46"/>
  <c r="C6" i="46"/>
  <c r="B24" i="63"/>
  <c r="B23" i="63"/>
  <c r="B22" i="63"/>
  <c r="B21" i="63"/>
  <c r="B20" i="63"/>
  <c r="B19" i="63"/>
  <c r="B18" i="63"/>
  <c r="B13" i="63"/>
  <c r="B12" i="63"/>
  <c r="B11" i="63"/>
  <c r="B10" i="63"/>
  <c r="B9" i="63"/>
  <c r="B8" i="63"/>
  <c r="B7" i="63"/>
  <c r="J23" i="62" l="1"/>
  <c r="H23" i="62"/>
  <c r="K23" i="62"/>
  <c r="L23" i="62"/>
  <c r="I23" i="62"/>
  <c r="G38" i="65"/>
  <c r="G37" i="65"/>
  <c r="I26" i="48"/>
  <c r="I25" i="48"/>
  <c r="G26" i="48"/>
  <c r="G25" i="48"/>
  <c r="H26" i="48"/>
  <c r="H25" i="48"/>
  <c r="K25" i="48"/>
  <c r="K33" i="47"/>
  <c r="K32" i="47"/>
  <c r="H32" i="47"/>
  <c r="H33" i="47"/>
  <c r="J33" i="47"/>
  <c r="J32" i="47"/>
  <c r="G33" i="47"/>
  <c r="G32" i="47"/>
  <c r="I32" i="47"/>
  <c r="I33" i="47"/>
  <c r="C38" i="63"/>
  <c r="C37" i="63"/>
  <c r="C36" i="63"/>
  <c r="C35" i="63"/>
  <c r="C50" i="64"/>
  <c r="C49" i="64"/>
  <c r="C48" i="64"/>
  <c r="C47" i="64"/>
  <c r="C46" i="64"/>
  <c r="C45" i="64"/>
  <c r="C44" i="64"/>
  <c r="C43" i="64"/>
  <c r="C42" i="64"/>
  <c r="C41" i="64"/>
  <c r="C40" i="64"/>
  <c r="L33" i="66"/>
  <c r="J33" i="66"/>
  <c r="H33" i="66"/>
  <c r="F33" i="66"/>
  <c r="D33" i="66"/>
  <c r="L30" i="66"/>
  <c r="J30" i="66"/>
  <c r="H30" i="66"/>
  <c r="F30" i="66"/>
  <c r="D30" i="66"/>
  <c r="C5" i="65" l="1"/>
  <c r="E5" i="65"/>
  <c r="K5" i="65"/>
  <c r="E32" i="65" l="1"/>
  <c r="C32" i="65"/>
  <c r="E22" i="65"/>
  <c r="C22" i="65"/>
  <c r="E12" i="65"/>
  <c r="C12" i="65"/>
  <c r="E11" i="65"/>
  <c r="E38" i="65" s="1"/>
  <c r="C11" i="65"/>
  <c r="E7" i="65"/>
  <c r="C7" i="65"/>
  <c r="L27" i="47"/>
  <c r="C38" i="65" l="1"/>
  <c r="C37" i="65"/>
  <c r="E37" i="65"/>
  <c r="D11" i="67" l="1"/>
  <c r="G17" i="66" l="1"/>
  <c r="G28" i="62" l="1"/>
  <c r="G24" i="62"/>
  <c r="G23" i="62" s="1"/>
  <c r="F20" i="48"/>
  <c r="F16" i="48"/>
  <c r="F12" i="48"/>
  <c r="F11" i="48" s="1"/>
  <c r="F7" i="48"/>
  <c r="L5" i="47"/>
  <c r="F25" i="48" l="1"/>
  <c r="F26" i="48"/>
  <c r="F27" i="47"/>
  <c r="F20" i="47"/>
  <c r="F13" i="47"/>
  <c r="F12" i="47"/>
  <c r="F32" i="47" s="1"/>
  <c r="F8" i="47"/>
  <c r="F5" i="47"/>
  <c r="F33" i="47" l="1"/>
  <c r="K32" i="65" l="1"/>
  <c r="K22" i="65"/>
  <c r="K7" i="65"/>
  <c r="K11" i="65" l="1"/>
  <c r="K38" i="65" s="1"/>
  <c r="K37" i="65" l="1"/>
  <c r="C16" i="48"/>
  <c r="C20" i="47"/>
  <c r="C13" i="47"/>
  <c r="D17" i="66" l="1"/>
  <c r="D10" i="67" l="1"/>
  <c r="D9" i="67"/>
  <c r="D8" i="67"/>
  <c r="D7" i="67"/>
  <c r="D6" i="67"/>
  <c r="M17" i="66" l="1"/>
  <c r="F17" i="66"/>
  <c r="E17" i="66"/>
  <c r="M24" i="62" l="1"/>
  <c r="M28" i="62" l="1"/>
  <c r="F28" i="62"/>
  <c r="E28" i="62"/>
  <c r="D28" i="62"/>
  <c r="F24" i="62"/>
  <c r="E24" i="62"/>
  <c r="D24" i="62"/>
  <c r="E23" i="62" l="1"/>
  <c r="D23" i="62"/>
  <c r="F23" i="62"/>
  <c r="M23" i="62"/>
  <c r="C5" i="47" l="1"/>
  <c r="L20" i="48"/>
  <c r="E20" i="48"/>
  <c r="D20" i="48"/>
  <c r="C20" i="48"/>
  <c r="L16" i="48"/>
  <c r="E16" i="48"/>
  <c r="D16" i="48"/>
  <c r="E12" i="48"/>
  <c r="D12" i="48"/>
  <c r="C12" i="48"/>
  <c r="E7" i="48"/>
  <c r="D7" i="48"/>
  <c r="C7" i="48"/>
  <c r="E27" i="47"/>
  <c r="D27" i="47"/>
  <c r="C27" i="47"/>
  <c r="E20" i="47"/>
  <c r="D20" i="47"/>
  <c r="C12" i="47"/>
  <c r="E13" i="47"/>
  <c r="D13" i="47"/>
  <c r="E8" i="47"/>
  <c r="D8" i="47"/>
  <c r="C8" i="47"/>
  <c r="E5" i="47"/>
  <c r="D5" i="47"/>
  <c r="E12" i="47" l="1"/>
  <c r="E32" i="47" s="1"/>
  <c r="E11" i="48"/>
  <c r="C11" i="48"/>
  <c r="C26" i="48" s="1"/>
  <c r="D11" i="48"/>
  <c r="D25" i="48" s="1"/>
  <c r="D12" i="47"/>
  <c r="D33" i="47" s="1"/>
  <c r="C33" i="47"/>
  <c r="C32" i="47"/>
  <c r="L11" i="48"/>
  <c r="L25" i="48" s="1"/>
  <c r="E25" i="48"/>
  <c r="E26" i="48"/>
  <c r="D26" i="48" l="1"/>
  <c r="C25" i="48"/>
  <c r="D32" i="47"/>
  <c r="E33" i="47"/>
  <c r="L26" i="48"/>
</calcChain>
</file>

<file path=xl/sharedStrings.xml><?xml version="1.0" encoding="utf-8"?>
<sst xmlns="http://schemas.openxmlformats.org/spreadsheetml/2006/main" count="2075" uniqueCount="895">
  <si>
    <t>野球場</t>
    <rPh sb="0" eb="3">
      <t>ヤキュウジョウ</t>
    </rPh>
    <phoneticPr fontId="3"/>
  </si>
  <si>
    <t>陸  上
競技場</t>
    <rPh sb="0" eb="4">
      <t>リクジョウ</t>
    </rPh>
    <rPh sb="5" eb="8">
      <t>キョウギジョウ</t>
    </rPh>
    <phoneticPr fontId="3"/>
  </si>
  <si>
    <t>体育館</t>
    <rPh sb="0" eb="3">
      <t>タイイクカン</t>
    </rPh>
    <phoneticPr fontId="3"/>
  </si>
  <si>
    <t>相撲場</t>
    <rPh sb="0" eb="2">
      <t>スモウ</t>
    </rPh>
    <rPh sb="2" eb="3">
      <t>ジョウ</t>
    </rPh>
    <phoneticPr fontId="3"/>
  </si>
  <si>
    <t>身       長</t>
  </si>
  <si>
    <t>体       重</t>
  </si>
  <si>
    <t>胸       囲</t>
  </si>
  <si>
    <t>座       高</t>
  </si>
  <si>
    <t>男</t>
  </si>
  <si>
    <t>女</t>
  </si>
  <si>
    <t>国平均</t>
  </si>
  <si>
    <t>市平均</t>
  </si>
  <si>
    <t>握力</t>
  </si>
  <si>
    <t>（ｋｇ）</t>
  </si>
  <si>
    <t>県平均</t>
  </si>
  <si>
    <t>上体起こし</t>
  </si>
  <si>
    <t>（回）</t>
  </si>
  <si>
    <t>長座体前屈</t>
  </si>
  <si>
    <t>（ｃｍ）</t>
  </si>
  <si>
    <t>反復横跳び</t>
  </si>
  <si>
    <t>２０ｍ
シャトルラン</t>
  </si>
  <si>
    <t>５０ｍ走</t>
  </si>
  <si>
    <t>（秒）</t>
  </si>
  <si>
    <t>立ち幅とび</t>
  </si>
  <si>
    <t>ソフトボール投げ</t>
  </si>
  <si>
    <t>（ｍ）</t>
  </si>
  <si>
    <t>年      度</t>
  </si>
  <si>
    <t>国</t>
  </si>
  <si>
    <t>県</t>
  </si>
  <si>
    <t>市</t>
  </si>
  <si>
    <t>計</t>
  </si>
  <si>
    <t>有形文化財</t>
  </si>
  <si>
    <t>建造物</t>
  </si>
  <si>
    <t>絵画</t>
  </si>
  <si>
    <t>彫刻</t>
  </si>
  <si>
    <t>工芸</t>
  </si>
  <si>
    <t>書跡</t>
  </si>
  <si>
    <t>考古資料</t>
  </si>
  <si>
    <t>古文書</t>
  </si>
  <si>
    <t>歴史資料</t>
  </si>
  <si>
    <t>有形民俗文化財</t>
  </si>
  <si>
    <t>絵馬・商業資料・石仏</t>
  </si>
  <si>
    <t>無形文化財</t>
  </si>
  <si>
    <t>無形民俗文化財</t>
  </si>
  <si>
    <t>芸能</t>
  </si>
  <si>
    <t>史跡</t>
  </si>
  <si>
    <t>遺跡・墳墓・他</t>
  </si>
  <si>
    <t>天然記念物</t>
  </si>
  <si>
    <t>森・樹木</t>
  </si>
  <si>
    <t>種  別</t>
  </si>
  <si>
    <t>名          称</t>
  </si>
  <si>
    <t>所在地</t>
  </si>
  <si>
    <t>員数</t>
  </si>
  <si>
    <t>備          考</t>
  </si>
  <si>
    <t>旧御子神家住宅</t>
  </si>
  <si>
    <t>大竹</t>
  </si>
  <si>
    <t>千葉県</t>
  </si>
  <si>
    <t>１棟</t>
  </si>
  <si>
    <t>旧学習院初等科正堂</t>
  </si>
  <si>
    <t>新勝寺</t>
  </si>
  <si>
    <t>成田</t>
  </si>
  <si>
    <t>５棟</t>
  </si>
  <si>
    <t>（光明堂）</t>
  </si>
  <si>
    <t>元禄14年(1701)建立</t>
  </si>
  <si>
    <t>新勝寺旧本堂</t>
  </si>
  <si>
    <t>（釈迦堂）</t>
  </si>
  <si>
    <t>（三重塔）</t>
  </si>
  <si>
    <t>（仁王門）</t>
  </si>
  <si>
    <t>文政13年(1830)建立</t>
  </si>
  <si>
    <t>文久元年(1861)建立</t>
  </si>
  <si>
    <t>木造不動明王</t>
  </si>
  <si>
    <t>３躯</t>
  </si>
  <si>
    <t>新勝寺の本尊</t>
  </si>
  <si>
    <t>及二童子像</t>
  </si>
  <si>
    <t>住吉物語</t>
  </si>
  <si>
    <t>田町</t>
  </si>
  <si>
    <t>成田山</t>
  </si>
  <si>
    <t>１帖</t>
  </si>
  <si>
    <t>鎌倉時代中期の</t>
  </si>
  <si>
    <t>仏教図書館</t>
  </si>
  <si>
    <t>擬古物語</t>
  </si>
  <si>
    <t>考古</t>
  </si>
  <si>
    <t>新勝寺板石塔婆</t>
  </si>
  <si>
    <t>資料</t>
  </si>
  <si>
    <t>旧平野家住宅</t>
  </si>
  <si>
    <t>円光寺</t>
  </si>
  <si>
    <t>木造薬師如来坐像</t>
  </si>
  <si>
    <t>船形</t>
  </si>
  <si>
    <t>薬師寺</t>
  </si>
  <si>
    <t>鎌倉時代の作</t>
  </si>
  <si>
    <t>木造金剛力士立像</t>
  </si>
  <si>
    <t>〃</t>
  </si>
  <si>
    <t>半円方格帯変形神獣鏡</t>
  </si>
  <si>
    <t>土室</t>
  </si>
  <si>
    <t>祥鳳院</t>
  </si>
  <si>
    <t>宗吾</t>
  </si>
  <si>
    <t>台方</t>
  </si>
  <si>
    <t>超林寺</t>
  </si>
  <si>
    <t>天正検地帳</t>
  </si>
  <si>
    <t>天正19年(1591)の検地帳</t>
  </si>
  <si>
    <t>有形</t>
  </si>
  <si>
    <t>22面</t>
  </si>
  <si>
    <t>民俗</t>
  </si>
  <si>
    <t>文化財</t>
  </si>
  <si>
    <t>成田の商業用具</t>
  </si>
  <si>
    <t>土屋</t>
  </si>
  <si>
    <t>100点</t>
  </si>
  <si>
    <t>無形</t>
  </si>
  <si>
    <t>成田のおどり花見</t>
  </si>
  <si>
    <t>上町</t>
  </si>
  <si>
    <t>幸町</t>
  </si>
  <si>
    <t>取香の三番叟</t>
  </si>
  <si>
    <t>取香</t>
  </si>
  <si>
    <t>取香三番叟</t>
  </si>
  <si>
    <t>62. 2.27</t>
  </si>
  <si>
    <t>保存会</t>
  </si>
  <si>
    <t>下福田</t>
  </si>
  <si>
    <t>寺台</t>
  </si>
  <si>
    <t>永興寺</t>
  </si>
  <si>
    <t>八代玉作遺跡</t>
  </si>
  <si>
    <t>玉造</t>
  </si>
  <si>
    <t>成田市</t>
  </si>
  <si>
    <t>41.12. 2</t>
  </si>
  <si>
    <t>公津原古墳群</t>
  </si>
  <si>
    <t>成田市他</t>
  </si>
  <si>
    <t>40基</t>
  </si>
  <si>
    <t>天然</t>
  </si>
  <si>
    <t>麻賀多神社の森</t>
  </si>
  <si>
    <t>麻賀多神社</t>
  </si>
  <si>
    <t>薬師堂</t>
  </si>
  <si>
    <t>享保7年(1722)建立</t>
  </si>
  <si>
    <t>輪転経蔵</t>
  </si>
  <si>
    <t>47.11. 3</t>
  </si>
  <si>
    <t>享保17年(1732)建立</t>
  </si>
  <si>
    <t>麻賀多神社本殿</t>
  </si>
  <si>
    <t>寛文13年(1673)建立</t>
  </si>
  <si>
    <t>絹本著色阿弥陀三尊</t>
  </si>
  <si>
    <t>郷部</t>
  </si>
  <si>
    <t>観音堂宝物</t>
  </si>
  <si>
    <t>江戸時代初期の作</t>
  </si>
  <si>
    <t>来迎図</t>
  </si>
  <si>
    <t>薬王寺</t>
  </si>
  <si>
    <t>木造延命地蔵菩薩立像</t>
  </si>
  <si>
    <t>幡谷</t>
  </si>
  <si>
    <t>延命院</t>
  </si>
  <si>
    <t>木造聖観音坐像</t>
  </si>
  <si>
    <t>60. 2. 1</t>
  </si>
  <si>
    <t>木造観音菩薩立像</t>
  </si>
  <si>
    <t>土室台郭観音</t>
  </si>
  <si>
    <t>南北朝時代の作</t>
  </si>
  <si>
    <t>様保存会</t>
  </si>
  <si>
    <t>木造虚空蔵菩薩坐像</t>
  </si>
  <si>
    <t>江弁須</t>
  </si>
  <si>
    <t>正蔵院</t>
  </si>
  <si>
    <t>10. 3.27</t>
  </si>
  <si>
    <t>観行院</t>
  </si>
  <si>
    <t>国学者  鈴木雅之の著書</t>
  </si>
  <si>
    <t>成田山仏教</t>
  </si>
  <si>
    <t>79点</t>
  </si>
  <si>
    <t>民政要論略篇ほか</t>
  </si>
  <si>
    <t>図書館</t>
  </si>
  <si>
    <t>幡谷家文書</t>
  </si>
  <si>
    <t>押畑</t>
  </si>
  <si>
    <t>一括</t>
  </si>
  <si>
    <t>板石塔婆</t>
  </si>
  <si>
    <t>東勝寺</t>
  </si>
  <si>
    <t>平貞胤供養碑</t>
  </si>
  <si>
    <t>45.11. 3</t>
  </si>
  <si>
    <t>硬玉製大勾玉</t>
  </si>
  <si>
    <t>郷部出土，コの字型勾玉</t>
  </si>
  <si>
    <t>竜角寺出土文字瓦</t>
  </si>
  <si>
    <t>竜台の百庚申</t>
  </si>
  <si>
    <t>竜台</t>
  </si>
  <si>
    <t>100基</t>
  </si>
  <si>
    <t>紙本著色地蔵十王図</t>
  </si>
  <si>
    <t>10.12.25</t>
  </si>
  <si>
    <t>11幅</t>
  </si>
  <si>
    <t>江戸時代中期の作</t>
  </si>
  <si>
    <t>神楽保存会</t>
  </si>
  <si>
    <t>北羽鳥香取神社獅子舞</t>
  </si>
  <si>
    <t>北羽鳥</t>
  </si>
  <si>
    <t>南羽鳥</t>
  </si>
  <si>
    <t>式内社麻賀多神社</t>
  </si>
  <si>
    <t>寺台河岸跡</t>
  </si>
  <si>
    <t>61.11. 3</t>
  </si>
  <si>
    <t>来迎寺の大カヤ</t>
  </si>
  <si>
    <t>松崎</t>
  </si>
  <si>
    <t>押畑の大シイ</t>
  </si>
  <si>
    <t>久米の大シイ</t>
  </si>
  <si>
    <t>久米</t>
  </si>
  <si>
    <t>新勝寺の大ケヤキ</t>
  </si>
  <si>
    <t>水神の森</t>
  </si>
  <si>
    <t>北須賀</t>
  </si>
  <si>
    <t>58.11. 3</t>
  </si>
  <si>
    <t>利用者
延人数</t>
    <rPh sb="0" eb="3">
      <t>リヨウシャ</t>
    </rPh>
    <rPh sb="4" eb="5">
      <t>ノ</t>
    </rPh>
    <rPh sb="5" eb="6">
      <t>ニン</t>
    </rPh>
    <rPh sb="6" eb="7">
      <t>スウ</t>
    </rPh>
    <phoneticPr fontId="3"/>
  </si>
  <si>
    <t>利用回
数合計</t>
    <rPh sb="0" eb="1">
      <t>リ</t>
    </rPh>
    <rPh sb="1" eb="2">
      <t>ヨウ</t>
    </rPh>
    <rPh sb="2" eb="3">
      <t>カイ</t>
    </rPh>
    <rPh sb="4" eb="5">
      <t>カズ</t>
    </rPh>
    <rPh sb="5" eb="6">
      <t>ゴウ</t>
    </rPh>
    <rPh sb="6" eb="7">
      <t>ケイ</t>
    </rPh>
    <phoneticPr fontId="3"/>
  </si>
  <si>
    <t>音  楽</t>
    <rPh sb="0" eb="4">
      <t>オンガク</t>
    </rPh>
    <phoneticPr fontId="3"/>
  </si>
  <si>
    <t>演  劇</t>
    <rPh sb="0" eb="4">
      <t>エンゲキ</t>
    </rPh>
    <phoneticPr fontId="3"/>
  </si>
  <si>
    <t>舞  踊</t>
    <rPh sb="0" eb="4">
      <t>ブヨウ</t>
    </rPh>
    <phoneticPr fontId="3"/>
  </si>
  <si>
    <t>大  会
講  演</t>
    <rPh sb="0" eb="4">
      <t>タイカイ</t>
    </rPh>
    <rPh sb="5" eb="9">
      <t>コウエン</t>
    </rPh>
    <phoneticPr fontId="3"/>
  </si>
  <si>
    <t>映  画</t>
    <rPh sb="0" eb="4">
      <t>エイガ</t>
    </rPh>
    <phoneticPr fontId="3"/>
  </si>
  <si>
    <t>その他</t>
    <rPh sb="0" eb="3">
      <t>ソノタ</t>
    </rPh>
    <phoneticPr fontId="3"/>
  </si>
  <si>
    <t>蔵      書      冊      数</t>
    <rPh sb="0" eb="8">
      <t>ゾウショ</t>
    </rPh>
    <rPh sb="14" eb="22">
      <t>サッスウ</t>
    </rPh>
    <phoneticPr fontId="3"/>
  </si>
  <si>
    <t>年   間   増   加   冊   数</t>
    <rPh sb="0" eb="5">
      <t>ネンカン</t>
    </rPh>
    <rPh sb="8" eb="13">
      <t>ゾウカ</t>
    </rPh>
    <rPh sb="16" eb="21">
      <t>サッスウ</t>
    </rPh>
    <phoneticPr fontId="3"/>
  </si>
  <si>
    <t>合      計</t>
    <rPh sb="0" eb="8">
      <t>ゴウケイ</t>
    </rPh>
    <phoneticPr fontId="3"/>
  </si>
  <si>
    <t>一      般</t>
    <rPh sb="0" eb="8">
      <t>イッパン</t>
    </rPh>
    <phoneticPr fontId="3"/>
  </si>
  <si>
    <t>学      生</t>
    <rPh sb="0" eb="8">
      <t>ガクセイ</t>
    </rPh>
    <phoneticPr fontId="3"/>
  </si>
  <si>
    <t>年  度</t>
  </si>
  <si>
    <t>利          用          者          数</t>
  </si>
  <si>
    <t>総    数</t>
  </si>
  <si>
    <t>主催行事</t>
  </si>
  <si>
    <t>団体行事</t>
  </si>
  <si>
    <t>行政関係</t>
  </si>
  <si>
    <t>そ の 他</t>
  </si>
  <si>
    <t>図    書</t>
  </si>
  <si>
    <t>中央公民館</t>
  </si>
  <si>
    <t>公津公民館</t>
  </si>
  <si>
    <t>橋賀台公民館</t>
  </si>
  <si>
    <t>久住公民館</t>
  </si>
  <si>
    <t>玉造公民館</t>
  </si>
  <si>
    <t>豊住公民館</t>
  </si>
  <si>
    <t>成田公民館</t>
  </si>
  <si>
    <t>八生公民館</t>
  </si>
  <si>
    <t>中郷公民館</t>
  </si>
  <si>
    <t>加良部公民館</t>
  </si>
  <si>
    <t>遠山公民館</t>
  </si>
  <si>
    <t>建造物</t>
    <rPh sb="0" eb="3">
      <t>ケンゾウブツ</t>
    </rPh>
    <phoneticPr fontId="4"/>
  </si>
  <si>
    <t>大栄公民館</t>
  </si>
  <si>
    <t>登録有形文化財</t>
    <rPh sb="0" eb="2">
      <t>トウロク</t>
    </rPh>
    <rPh sb="2" eb="4">
      <t>ユウケイ</t>
    </rPh>
    <rPh sb="4" eb="7">
      <t>ブンカザイ</t>
    </rPh>
    <phoneticPr fontId="4"/>
  </si>
  <si>
    <t>建造物</t>
    <rPh sb="0" eb="3">
      <t>ケンゾウブツ</t>
    </rPh>
    <phoneticPr fontId="7"/>
  </si>
  <si>
    <t>附　銅造棟札1枚</t>
  </si>
  <si>
    <t>小ホール</t>
    <rPh sb="0" eb="1">
      <t>ショウ</t>
    </rPh>
    <phoneticPr fontId="3"/>
  </si>
  <si>
    <t>学校数</t>
    <rPh sb="0" eb="2">
      <t>ガッコウ</t>
    </rPh>
    <rPh sb="2" eb="3">
      <t>カズ</t>
    </rPh>
    <phoneticPr fontId="3"/>
  </si>
  <si>
    <t xml:space="preserve">総　　数 </t>
    <rPh sb="0" eb="4">
      <t>ソウスウ</t>
    </rPh>
    <phoneticPr fontId="3"/>
  </si>
  <si>
    <t xml:space="preserve">   　 本　校 </t>
    <rPh sb="5" eb="8">
      <t>ホンコウ</t>
    </rPh>
    <phoneticPr fontId="3"/>
  </si>
  <si>
    <t xml:space="preserve">   　 分　校 </t>
    <rPh sb="5" eb="8">
      <t>ブンコウ</t>
    </rPh>
    <phoneticPr fontId="3"/>
  </si>
  <si>
    <t>学　級　数</t>
    <rPh sb="0" eb="5">
      <t>ガッキュウスウ</t>
    </rPh>
    <phoneticPr fontId="3"/>
  </si>
  <si>
    <t xml:space="preserve">     単　式 </t>
    <rPh sb="5" eb="8">
      <t>タンシキ</t>
    </rPh>
    <phoneticPr fontId="3"/>
  </si>
  <si>
    <t xml:space="preserve">     複　式 </t>
    <rPh sb="5" eb="8">
      <t>フクシキ</t>
    </rPh>
    <phoneticPr fontId="3"/>
  </si>
  <si>
    <t>学　　年　　別　　児　　童　　数</t>
    <rPh sb="0" eb="1">
      <t>ガク</t>
    </rPh>
    <rPh sb="3" eb="4">
      <t>トシ</t>
    </rPh>
    <rPh sb="6" eb="7">
      <t>ベツ</t>
    </rPh>
    <rPh sb="9" eb="10">
      <t>ジ</t>
    </rPh>
    <rPh sb="12" eb="13">
      <t>ワラベ</t>
    </rPh>
    <rPh sb="15" eb="16">
      <t>カズ</t>
    </rPh>
    <phoneticPr fontId="3"/>
  </si>
  <si>
    <t xml:space="preserve">  総　　数 </t>
    <rPh sb="2" eb="6">
      <t>ソウスウ</t>
    </rPh>
    <phoneticPr fontId="3"/>
  </si>
  <si>
    <t xml:space="preserve">       男　　　</t>
    <rPh sb="7" eb="8">
      <t>オトコ</t>
    </rPh>
    <phoneticPr fontId="3"/>
  </si>
  <si>
    <t xml:space="preserve">      １学年 </t>
    <rPh sb="7" eb="9">
      <t>ガクネン</t>
    </rPh>
    <phoneticPr fontId="3"/>
  </si>
  <si>
    <t xml:space="preserve">      ２学年 </t>
    <rPh sb="7" eb="9">
      <t>ガクネン</t>
    </rPh>
    <phoneticPr fontId="3"/>
  </si>
  <si>
    <t xml:space="preserve">      ３学年 </t>
    <rPh sb="7" eb="9">
      <t>ガクネン</t>
    </rPh>
    <phoneticPr fontId="3"/>
  </si>
  <si>
    <t xml:space="preserve">      ４学年 </t>
    <rPh sb="7" eb="9">
      <t>ガクネン</t>
    </rPh>
    <phoneticPr fontId="3"/>
  </si>
  <si>
    <t xml:space="preserve">      ５学年 </t>
    <rPh sb="7" eb="9">
      <t>ガクネン</t>
    </rPh>
    <phoneticPr fontId="3"/>
  </si>
  <si>
    <t xml:space="preserve">      ６学年 </t>
    <rPh sb="7" eb="9">
      <t>ガクネン</t>
    </rPh>
    <phoneticPr fontId="3"/>
  </si>
  <si>
    <t xml:space="preserve">      女　　　</t>
    <rPh sb="6" eb="7">
      <t>オンナ</t>
    </rPh>
    <phoneticPr fontId="3"/>
  </si>
  <si>
    <t xml:space="preserve"> 総　　数 </t>
    <rPh sb="1" eb="5">
      <t>ソウスウ</t>
    </rPh>
    <phoneticPr fontId="3"/>
  </si>
  <si>
    <t xml:space="preserve">    男　　</t>
    <rPh sb="4" eb="5">
      <t>オトコ</t>
    </rPh>
    <phoneticPr fontId="3"/>
  </si>
  <si>
    <t xml:space="preserve">    女　　</t>
    <rPh sb="4" eb="5">
      <t>オンナ</t>
    </rPh>
    <phoneticPr fontId="3"/>
  </si>
  <si>
    <t>うち事務職員</t>
    <rPh sb="2" eb="4">
      <t>ジム</t>
    </rPh>
    <rPh sb="4" eb="6">
      <t>ショクイン</t>
    </rPh>
    <phoneticPr fontId="3"/>
  </si>
  <si>
    <t>１学級当たり
児童数</t>
    <rPh sb="1" eb="3">
      <t>ガッキュウ</t>
    </rPh>
    <rPh sb="3" eb="4">
      <t>ア</t>
    </rPh>
    <rPh sb="7" eb="10">
      <t>ジドウスウ</t>
    </rPh>
    <phoneticPr fontId="3"/>
  </si>
  <si>
    <t>教員１人当たり
児童数</t>
    <rPh sb="0" eb="2">
      <t>キョウイン</t>
    </rPh>
    <rPh sb="3" eb="4">
      <t>ニン</t>
    </rPh>
    <rPh sb="4" eb="5">
      <t>ア</t>
    </rPh>
    <rPh sb="8" eb="11">
      <t>ジドウスウ</t>
    </rPh>
    <phoneticPr fontId="3"/>
  </si>
  <si>
    <t>学校数</t>
    <rPh sb="0" eb="3">
      <t>ガッコウスウ</t>
    </rPh>
    <phoneticPr fontId="3"/>
  </si>
  <si>
    <t>学　年　別　生　徒　数</t>
    <rPh sb="0" eb="1">
      <t>ガク</t>
    </rPh>
    <rPh sb="2" eb="3">
      <t>トシ</t>
    </rPh>
    <rPh sb="4" eb="5">
      <t>ベツ</t>
    </rPh>
    <rPh sb="6" eb="7">
      <t>ショウ</t>
    </rPh>
    <rPh sb="8" eb="9">
      <t>ト</t>
    </rPh>
    <rPh sb="10" eb="11">
      <t>ジドウスウ</t>
    </rPh>
    <phoneticPr fontId="3"/>
  </si>
  <si>
    <t>１学級当たり
生徒数</t>
    <rPh sb="1" eb="3">
      <t>ガッキュウ</t>
    </rPh>
    <rPh sb="3" eb="4">
      <t>ア</t>
    </rPh>
    <rPh sb="7" eb="10">
      <t>セイトスウ</t>
    </rPh>
    <phoneticPr fontId="3"/>
  </si>
  <si>
    <t>教員１人当たり
生徒数</t>
    <rPh sb="0" eb="2">
      <t>キョウイン</t>
    </rPh>
    <rPh sb="3" eb="4">
      <t>ニン</t>
    </rPh>
    <rPh sb="4" eb="5">
      <t>ア</t>
    </rPh>
    <rPh sb="8" eb="11">
      <t>セイトスウ</t>
    </rPh>
    <phoneticPr fontId="3"/>
  </si>
  <si>
    <t>資料　学校基本調査</t>
  </si>
  <si>
    <t>園　　　　　数</t>
    <rPh sb="0" eb="1">
      <t>エン</t>
    </rPh>
    <rPh sb="6" eb="7">
      <t>スウ</t>
    </rPh>
    <phoneticPr fontId="3"/>
  </si>
  <si>
    <t>学　　級　　数</t>
    <rPh sb="0" eb="7">
      <t>ガッキュウスウ</t>
    </rPh>
    <phoneticPr fontId="3"/>
  </si>
  <si>
    <t>園　　児　　数</t>
    <rPh sb="0" eb="7">
      <t>エンジスウ</t>
    </rPh>
    <phoneticPr fontId="3"/>
  </si>
  <si>
    <t>教員数（本務者）</t>
    <rPh sb="0" eb="3">
      <t>キョウインスウ</t>
    </rPh>
    <rPh sb="4" eb="6">
      <t>ホンム</t>
    </rPh>
    <rPh sb="6" eb="7">
      <t>シャ</t>
    </rPh>
    <phoneticPr fontId="3"/>
  </si>
  <si>
    <t>職員数（本務者）</t>
    <rPh sb="0" eb="3">
      <t>ショクインスウ</t>
    </rPh>
    <rPh sb="4" eb="6">
      <t>ホンム</t>
    </rPh>
    <rPh sb="6" eb="7">
      <t>シャ</t>
    </rPh>
    <phoneticPr fontId="3"/>
  </si>
  <si>
    <t>資料　学校基本調査</t>
    <rPh sb="0" eb="2">
      <t>シリョウ</t>
    </rPh>
    <rPh sb="3" eb="5">
      <t>ガッコウ</t>
    </rPh>
    <rPh sb="5" eb="7">
      <t>キホン</t>
    </rPh>
    <rPh sb="7" eb="9">
      <t>チョウサ</t>
    </rPh>
    <phoneticPr fontId="3"/>
  </si>
  <si>
    <t>学　　校　　数</t>
    <rPh sb="0" eb="7">
      <t>ガッコウスウ</t>
    </rPh>
    <phoneticPr fontId="3"/>
  </si>
  <si>
    <t>生　　徒　　数</t>
    <rPh sb="0" eb="7">
      <t>セイトスウ</t>
    </rPh>
    <phoneticPr fontId="3"/>
  </si>
  <si>
    <t>教員数(本務者)</t>
    <rPh sb="0" eb="2">
      <t>キョウイン</t>
    </rPh>
    <rPh sb="2" eb="3">
      <t>カズ</t>
    </rPh>
    <rPh sb="4" eb="7">
      <t>ホンムシャ</t>
    </rPh>
    <phoneticPr fontId="3"/>
  </si>
  <si>
    <t>職員数(本務者)</t>
    <rPh sb="0" eb="3">
      <t>ショクインスウ</t>
    </rPh>
    <rPh sb="4" eb="7">
      <t>ホンムシャ</t>
    </rPh>
    <phoneticPr fontId="3"/>
  </si>
  <si>
    <t>総　数</t>
    <rPh sb="0" eb="3">
      <t>ソウスウ</t>
    </rPh>
    <phoneticPr fontId="3"/>
  </si>
  <si>
    <t>男</t>
    <rPh sb="0" eb="1">
      <t>オトコ</t>
    </rPh>
    <phoneticPr fontId="3"/>
  </si>
  <si>
    <t>女</t>
    <rPh sb="0" eb="1">
      <t>オンナ</t>
    </rPh>
    <phoneticPr fontId="3"/>
  </si>
  <si>
    <t>学　　科　　数</t>
    <rPh sb="0" eb="1">
      <t>ガク</t>
    </rPh>
    <rPh sb="3" eb="4">
      <t>カ</t>
    </rPh>
    <rPh sb="6" eb="7">
      <t>スウ</t>
    </rPh>
    <phoneticPr fontId="3"/>
  </si>
  <si>
    <t>大　　　　ホ　　　　ー　　　　ル</t>
    <rPh sb="0" eb="1">
      <t>ダイ</t>
    </rPh>
    <phoneticPr fontId="4"/>
  </si>
  <si>
    <t>－</t>
  </si>
  <si>
    <t>史跡</t>
    <rPh sb="0" eb="2">
      <t>シセキ</t>
    </rPh>
    <phoneticPr fontId="4"/>
  </si>
  <si>
    <t>昭和  50</t>
    <rPh sb="0" eb="2">
      <t>ショウワ</t>
    </rPh>
    <phoneticPr fontId="3"/>
  </si>
  <si>
    <t>昭和   50</t>
    <rPh sb="0" eb="2">
      <t>ショウワ</t>
    </rPh>
    <phoneticPr fontId="3"/>
  </si>
  <si>
    <t>資料　学校基本調査</t>
    <phoneticPr fontId="3"/>
  </si>
  <si>
    <t xml:space="preserve">       女　　　</t>
    <rPh sb="7" eb="8">
      <t>オンナ</t>
    </rPh>
    <phoneticPr fontId="3"/>
  </si>
  <si>
    <t xml:space="preserve">      ３歳児 </t>
    <rPh sb="7" eb="9">
      <t>サイジ</t>
    </rPh>
    <phoneticPr fontId="3"/>
  </si>
  <si>
    <t xml:space="preserve">      ５歳児 </t>
    <phoneticPr fontId="3"/>
  </si>
  <si>
    <t xml:space="preserve">      ４歳児 </t>
    <phoneticPr fontId="3"/>
  </si>
  <si>
    <t>区分</t>
  </si>
  <si>
    <t>種別</t>
  </si>
  <si>
    <t>安政5年(1858)建立</t>
  </si>
  <si>
    <t>正徳2年(1712)建立</t>
  </si>
  <si>
    <t>（額堂）</t>
  </si>
  <si>
    <t>22</t>
  </si>
  <si>
    <t>（各年5月1日）</t>
    <phoneticPr fontId="3"/>
  </si>
  <si>
    <t>（各年5月1日）</t>
    <rPh sb="1" eb="3">
      <t>カクネン</t>
    </rPh>
    <rPh sb="4" eb="5">
      <t>ガツ</t>
    </rPh>
    <rPh sb="6" eb="7">
      <t>ニチ</t>
    </rPh>
    <phoneticPr fontId="3"/>
  </si>
  <si>
    <t>（注）単独利用者は含まない。ただし，図書貸し出し利用者を含む。</t>
    <rPh sb="1" eb="2">
      <t>チュウ</t>
    </rPh>
    <phoneticPr fontId="3"/>
  </si>
  <si>
    <t>（注）利用回数は，１日を午前，午後，夜間の３区分としたものである。</t>
    <rPh sb="1" eb="2">
      <t>チュウ</t>
    </rPh>
    <rPh sb="3" eb="5">
      <t>リヨウ</t>
    </rPh>
    <rPh sb="5" eb="7">
      <t>カイスウ</t>
    </rPh>
    <rPh sb="10" eb="11">
      <t>ヒ</t>
    </rPh>
    <rPh sb="12" eb="14">
      <t>ゴゼン</t>
    </rPh>
    <rPh sb="15" eb="17">
      <t>ゴゴ</t>
    </rPh>
    <rPh sb="18" eb="20">
      <t>ヤカン</t>
    </rPh>
    <rPh sb="22" eb="24">
      <t>クブン</t>
    </rPh>
    <phoneticPr fontId="3"/>
  </si>
  <si>
    <t>資料　生涯学習課</t>
  </si>
  <si>
    <t>資料　成田山仏教図書館</t>
    <rPh sb="3" eb="6">
      <t>ナリタサン</t>
    </rPh>
    <rPh sb="6" eb="8">
      <t>ブッキョウ</t>
    </rPh>
    <rPh sb="8" eb="11">
      <t>トショカン</t>
    </rPh>
    <phoneticPr fontId="3"/>
  </si>
  <si>
    <t>資料　成田国際文化会館</t>
    <rPh sb="3" eb="5">
      <t>ナリタ</t>
    </rPh>
    <rPh sb="5" eb="7">
      <t>コクサイ</t>
    </rPh>
    <rPh sb="7" eb="9">
      <t>ブンカ</t>
    </rPh>
    <rPh sb="9" eb="11">
      <t>カイカン</t>
    </rPh>
    <phoneticPr fontId="4"/>
  </si>
  <si>
    <t xml:space="preserve">総　　数 </t>
    <phoneticPr fontId="3"/>
  </si>
  <si>
    <t>教員数
本　務</t>
    <rPh sb="0" eb="2">
      <t>キョウイン</t>
    </rPh>
    <rPh sb="2" eb="3">
      <t>カズ</t>
    </rPh>
    <phoneticPr fontId="3"/>
  </si>
  <si>
    <t>職員数
本　務</t>
    <rPh sb="0" eb="2">
      <t>ショクイン</t>
    </rPh>
    <phoneticPr fontId="3"/>
  </si>
  <si>
    <t>職員数
本　務</t>
    <rPh sb="0" eb="3">
      <t>ショクインスウ</t>
    </rPh>
    <phoneticPr fontId="3"/>
  </si>
  <si>
    <t>在学者数</t>
    <rPh sb="0" eb="2">
      <t>ザイガク</t>
    </rPh>
    <rPh sb="2" eb="3">
      <t>シャ</t>
    </rPh>
    <rPh sb="3" eb="4">
      <t>スウ</t>
    </rPh>
    <phoneticPr fontId="3"/>
  </si>
  <si>
    <t>教育・文化</t>
    <phoneticPr fontId="7"/>
  </si>
  <si>
    <t>名勝</t>
    <rPh sb="0" eb="1">
      <t>メイ</t>
    </rPh>
    <rPh sb="1" eb="2">
      <t>ショウ</t>
    </rPh>
    <phoneticPr fontId="4"/>
  </si>
  <si>
    <t>赤荻</t>
  </si>
  <si>
    <t>（単位：人・回）</t>
    <rPh sb="4" eb="5">
      <t>ヒト</t>
    </rPh>
    <rPh sb="6" eb="7">
      <t>カイ</t>
    </rPh>
    <phoneticPr fontId="3"/>
  </si>
  <si>
    <t xml:space="preserve"> (単位：人)</t>
    <rPh sb="5" eb="6">
      <t>ニン</t>
    </rPh>
    <phoneticPr fontId="4"/>
  </si>
  <si>
    <t>（単位：cm・kg）</t>
  </si>
  <si>
    <t>施　　設　　数</t>
    <rPh sb="0" eb="1">
      <t>シ</t>
    </rPh>
    <rPh sb="3" eb="4">
      <t>セツ</t>
    </rPh>
    <rPh sb="6" eb="7">
      <t>スウ</t>
    </rPh>
    <phoneticPr fontId="3"/>
  </si>
  <si>
    <t>児　　童　　数</t>
    <rPh sb="0" eb="1">
      <t>コ</t>
    </rPh>
    <rPh sb="3" eb="4">
      <t>ドウ</t>
    </rPh>
    <rPh sb="6" eb="7">
      <t>スウ</t>
    </rPh>
    <phoneticPr fontId="3"/>
  </si>
  <si>
    <t>資料　保育課</t>
    <rPh sb="3" eb="5">
      <t>ホイク</t>
    </rPh>
    <rPh sb="5" eb="6">
      <t>カ</t>
    </rPh>
    <phoneticPr fontId="3"/>
  </si>
  <si>
    <t>特別支援</t>
    <rPh sb="0" eb="2">
      <t>トクベツ</t>
    </rPh>
    <rPh sb="2" eb="4">
      <t>シエン</t>
    </rPh>
    <phoneticPr fontId="3"/>
  </si>
  <si>
    <t>所有者又は
管理者</t>
    <phoneticPr fontId="4"/>
  </si>
  <si>
    <t>資料　生涯学習課</t>
    <phoneticPr fontId="7"/>
  </si>
  <si>
    <t>番
号</t>
    <phoneticPr fontId="4"/>
  </si>
  <si>
    <t>名          称</t>
    <phoneticPr fontId="4"/>
  </si>
  <si>
    <t>指定
年月日</t>
    <phoneticPr fontId="7"/>
  </si>
  <si>
    <t>備      考</t>
    <phoneticPr fontId="4"/>
  </si>
  <si>
    <t>１３ 教育・文化</t>
    <phoneticPr fontId="7"/>
  </si>
  <si>
    <t>下総公民館</t>
  </si>
  <si>
    <t>平成 7</t>
  </si>
  <si>
    <t>（単位：人）</t>
    <rPh sb="1" eb="3">
      <t>タンイ</t>
    </rPh>
    <rPh sb="4" eb="5">
      <t>ヒト</t>
    </rPh>
    <phoneticPr fontId="3"/>
  </si>
  <si>
    <t>球技場</t>
    <rPh sb="0" eb="3">
      <t>キュウギジョウ</t>
    </rPh>
    <phoneticPr fontId="3"/>
  </si>
  <si>
    <t>番
号</t>
  </si>
  <si>
    <t>所有者又は
管理者</t>
  </si>
  <si>
    <t>指定
年月日</t>
  </si>
  <si>
    <t>龍正院本堂　附　厨子一基</t>
  </si>
  <si>
    <t>滑川</t>
  </si>
  <si>
    <t>龍正院</t>
  </si>
  <si>
    <t>47. 1.28</t>
  </si>
  <si>
    <t>中期末の民家</t>
  </si>
  <si>
    <t>54. 3. 2</t>
  </si>
  <si>
    <t>銅造阿弥陀如来及び両脇侍立像</t>
  </si>
  <si>
    <t>木造阿弥陀如来及び両脇侍像</t>
  </si>
  <si>
    <t>冬父</t>
  </si>
  <si>
    <t>迎接寺</t>
  </si>
  <si>
    <t>5. 2.26</t>
  </si>
  <si>
    <t>平安時代末期から鎌倉時代初期の作</t>
  </si>
  <si>
    <t>10. 3.20</t>
  </si>
  <si>
    <t>成田山霊光館</t>
  </si>
  <si>
    <t>44. 1.10</t>
  </si>
  <si>
    <t>48. 3. 2</t>
  </si>
  <si>
    <t>吉岡</t>
  </si>
  <si>
    <t>大慈恩寺</t>
  </si>
  <si>
    <t>49. 3.19</t>
  </si>
  <si>
    <t>52. 3. 8</t>
  </si>
  <si>
    <t>57. 4. 6</t>
  </si>
  <si>
    <t xml:space="preserve"> (下総国香取郡遠山庄川栗御縄水帳)</t>
  </si>
  <si>
    <t>個人</t>
  </si>
  <si>
    <t xml:space="preserve"> (下総国香取郡金山郷御縄打之水帳)</t>
  </si>
  <si>
    <t>猫作・栗山古墳群第16号墳副葬品</t>
  </si>
  <si>
    <t>高岡</t>
  </si>
  <si>
    <t>大慈恩寺宝物類</t>
  </si>
  <si>
    <t xml:space="preserve"> 5. 2.26</t>
  </si>
  <si>
    <t>73点</t>
  </si>
  <si>
    <t>武術　天真正伝香取神道流</t>
  </si>
  <si>
    <t>大竹信利</t>
  </si>
  <si>
    <t>新勝寺絵馬類</t>
  </si>
  <si>
    <t>38. 5. 4</t>
  </si>
  <si>
    <t>50.12.12</t>
  </si>
  <si>
    <t>成田山講社定宿の看板ほか</t>
  </si>
  <si>
    <t>成田地区</t>
  </si>
  <si>
    <t>弥勒おどり</t>
  </si>
  <si>
    <t>管玉を主とした古代玉作遺跡</t>
  </si>
  <si>
    <t>小御門神社の森</t>
  </si>
  <si>
    <t>名古屋</t>
  </si>
  <si>
    <t>小御門神社</t>
  </si>
  <si>
    <t>記念物</t>
  </si>
  <si>
    <t>15. 2. 4</t>
  </si>
  <si>
    <t>指定
年月日</t>
    <phoneticPr fontId="4"/>
  </si>
  <si>
    <t>17</t>
  </si>
  <si>
    <t>大正 5. 5.24</t>
  </si>
  <si>
    <t>室町時代中頃の建築</t>
  </si>
  <si>
    <t>安永8年(1779)建立</t>
  </si>
  <si>
    <t>千葉県立房総のむらへ移築復元</t>
  </si>
  <si>
    <t>明治32年(1899)建立</t>
  </si>
  <si>
    <t>西洋風木造建築</t>
  </si>
  <si>
    <t>昭和43. 4.25</t>
  </si>
  <si>
    <t>南羽鳥中岫1遺跡土坑</t>
  </si>
  <si>
    <t>栄町</t>
  </si>
  <si>
    <t>平成15. 5.29</t>
  </si>
  <si>
    <t>人頭形土製品をはじめ縄文時代前期の土器・</t>
  </si>
  <si>
    <t>出土品</t>
  </si>
  <si>
    <t>耳飾り・垂飾品など</t>
  </si>
  <si>
    <t>龍角寺古墳群・岩屋古墳</t>
  </si>
  <si>
    <t>国・千葉県・栄町</t>
  </si>
  <si>
    <t>平成21. 2.12</t>
  </si>
  <si>
    <t>追加指定・名称変更</t>
  </si>
  <si>
    <t>成田市・個人</t>
  </si>
  <si>
    <t>(岩屋古墳:昭和16.1.27)</t>
  </si>
  <si>
    <t>長興院山門</t>
  </si>
  <si>
    <t>伊能</t>
  </si>
  <si>
    <t>長興院</t>
  </si>
  <si>
    <t>平成11. 7 .8</t>
  </si>
  <si>
    <t>1棟</t>
  </si>
  <si>
    <t>石橋家住宅門</t>
  </si>
  <si>
    <t>久井崎</t>
  </si>
  <si>
    <t>石橋家住宅南の蔵</t>
  </si>
  <si>
    <t>石橋家住宅東の蔵</t>
  </si>
  <si>
    <t>石橋家住宅土蔵</t>
  </si>
  <si>
    <t>仲町</t>
  </si>
  <si>
    <t>一粒丸三橋薬局店舗</t>
  </si>
  <si>
    <t>一粒丸三橋薬局土蔵</t>
  </si>
  <si>
    <t>3躯</t>
  </si>
  <si>
    <t>4月3日に演じられる</t>
  </si>
  <si>
    <t>明暦元年(1655)建立  新勝寺旧本堂</t>
  </si>
  <si>
    <t>46.11. 3</t>
  </si>
  <si>
    <t>龍正院宝篋印塔群</t>
  </si>
  <si>
    <t>54. 3. 1</t>
  </si>
  <si>
    <t>11基</t>
  </si>
  <si>
    <t>慶長4年(1599)～寛永11年(1634)建立</t>
  </si>
  <si>
    <t>山王社（本殿）</t>
  </si>
  <si>
    <t>奈土</t>
  </si>
  <si>
    <t>昌福寺</t>
  </si>
  <si>
    <t>49. 6.25</t>
  </si>
  <si>
    <t>木造阿弥陀如来坐像</t>
  </si>
  <si>
    <t>稲荷山</t>
  </si>
  <si>
    <t>55. 5.12</t>
  </si>
  <si>
    <t>中国「唐」時代の渡来仏</t>
  </si>
  <si>
    <t>銅造十一面観音菩薩像</t>
  </si>
  <si>
    <t>村田</t>
  </si>
  <si>
    <t>耕田寺</t>
  </si>
  <si>
    <t xml:space="preserve"> 2. 3. 9</t>
  </si>
  <si>
    <t>昌福寺欄間</t>
  </si>
  <si>
    <t>11面</t>
  </si>
  <si>
    <t>元禄年間の作</t>
  </si>
  <si>
    <t>木造地蔵菩薩坐像</t>
  </si>
  <si>
    <t>新駒井野</t>
  </si>
  <si>
    <t>高福寺</t>
  </si>
  <si>
    <t>25. 3.25</t>
  </si>
  <si>
    <t>1躯</t>
  </si>
  <si>
    <t>13世紀後半の作</t>
  </si>
  <si>
    <t>紀年鉻なし</t>
  </si>
  <si>
    <t>保目神社の懸仏</t>
  </si>
  <si>
    <t>寺台保目神社</t>
  </si>
  <si>
    <t>室町時代の作か</t>
  </si>
  <si>
    <t>宝物保存会</t>
  </si>
  <si>
    <t>成田山仏教図書館</t>
  </si>
  <si>
    <t>44.11. 3</t>
  </si>
  <si>
    <t>1点</t>
  </si>
  <si>
    <t>南関東系弥生式土器</t>
  </si>
  <si>
    <t>管玉の製作工程を示す遺物ほか</t>
  </si>
  <si>
    <t>大和田玉作り資料</t>
  </si>
  <si>
    <t>18ｹｰｽ</t>
  </si>
  <si>
    <t>古墳時代中期の玉類製作工程を示す資料</t>
  </si>
  <si>
    <t>27基</t>
  </si>
  <si>
    <t>南北朝～室町時代の下総型板碑群</t>
  </si>
  <si>
    <t>南羽鳥正福寺遺跡第１</t>
  </si>
  <si>
    <t>13.12. 4</t>
  </si>
  <si>
    <t>ムササビ形をはじめとする形象埴輪や</t>
  </si>
  <si>
    <t>地点１号墳出土埴輪</t>
  </si>
  <si>
    <t>歴史</t>
  </si>
  <si>
    <t>伊能図（中図）</t>
  </si>
  <si>
    <t>大きいもので縦8尺6寸横4尺，小さい</t>
  </si>
  <si>
    <t>もので縦4尺8寸横4尺2寸</t>
  </si>
  <si>
    <t>竜台百庚申保存会</t>
  </si>
  <si>
    <t>観音堂宝物保存会</t>
  </si>
  <si>
    <t>北羽鳥香取神社</t>
  </si>
  <si>
    <t>獅子舞保存会</t>
  </si>
  <si>
    <t>西大須賀の神楽</t>
  </si>
  <si>
    <t>西大須賀</t>
  </si>
  <si>
    <t>毎年4月15日・16日以前の土曜日，日曜日に</t>
  </si>
  <si>
    <t>伊能歌舞伎</t>
  </si>
  <si>
    <t>伊能歌舞伎保存会</t>
  </si>
  <si>
    <t>14. 2. 5</t>
  </si>
  <si>
    <t>国学者鈴木雅之の墓</t>
  </si>
  <si>
    <t>台方･船形</t>
  </si>
  <si>
    <t>利生塔礎石群</t>
  </si>
  <si>
    <t>51.11.11</t>
  </si>
  <si>
    <t>元禄16年（1703）再建利生塔礎石群</t>
  </si>
  <si>
    <t>前林</t>
  </si>
  <si>
    <t>53.12.21</t>
  </si>
  <si>
    <t>1基</t>
  </si>
  <si>
    <t>江戸時代，成田水運の要地</t>
  </si>
  <si>
    <t>奈土貝塚</t>
  </si>
  <si>
    <t>ヤマトシジミ主体，縄文時代晩期の地点貝塚</t>
  </si>
  <si>
    <t>目通り幹回り約4メートル</t>
  </si>
  <si>
    <t>目通り幹回り約9メートル</t>
  </si>
  <si>
    <t>目通り幹回り約5メートル</t>
  </si>
  <si>
    <t>目通り幹回り約6メートル</t>
  </si>
  <si>
    <t>東光寺のイヌマキ</t>
  </si>
  <si>
    <t>青山</t>
  </si>
  <si>
    <t>東光寺　         　</t>
  </si>
  <si>
    <t>59. 6.14</t>
  </si>
  <si>
    <t>1樹</t>
  </si>
  <si>
    <t>赤荻の大エノキ</t>
  </si>
  <si>
    <t>目通り幹回り約4.3メートル</t>
  </si>
  <si>
    <t>名勝</t>
  </si>
  <si>
    <t>夫婦松と芭蕉句碑</t>
  </si>
  <si>
    <t>プール</t>
    <phoneticPr fontId="3"/>
  </si>
  <si>
    <t>テニス
コート</t>
    <phoneticPr fontId="3"/>
  </si>
  <si>
    <t>野球場</t>
    <phoneticPr fontId="4"/>
  </si>
  <si>
    <t>テニス
コート</t>
    <phoneticPr fontId="4"/>
  </si>
  <si>
    <t>昭和44. 6.20</t>
    <phoneticPr fontId="3"/>
  </si>
  <si>
    <t/>
  </si>
  <si>
    <t>2躯</t>
  </si>
  <si>
    <t>1面</t>
  </si>
  <si>
    <t>1口</t>
  </si>
  <si>
    <t>2冊</t>
  </si>
  <si>
    <t>2基</t>
  </si>
  <si>
    <t>元禄11年(1698)建立</t>
  </si>
  <si>
    <t>千葉県立房総のむらへ移築復元,江戸時代</t>
  </si>
  <si>
    <t>享保3年(1718)鋳造の棟札</t>
  </si>
  <si>
    <t>下方,浅間下の通称丸塚より出土</t>
  </si>
  <si>
    <t>石枕3点,立花15点ほか</t>
  </si>
  <si>
    <t>国記録選択,江戸時代より伝承された</t>
  </si>
  <si>
    <t xml:space="preserve">16,881㎡       </t>
  </si>
  <si>
    <t>1幅</t>
  </si>
  <si>
    <t>1個</t>
  </si>
  <si>
    <t>8枚</t>
  </si>
  <si>
    <t>2社</t>
  </si>
  <si>
    <t xml:space="preserve"> </t>
  </si>
  <si>
    <t>昭和</t>
    <rPh sb="0" eb="2">
      <t>ショウワ</t>
    </rPh>
    <phoneticPr fontId="3"/>
  </si>
  <si>
    <t>平成</t>
    <rPh sb="0" eb="2">
      <t>ヘイセイ</t>
    </rPh>
    <phoneticPr fontId="3"/>
  </si>
  <si>
    <t>元.12.20</t>
  </si>
  <si>
    <t xml:space="preserve"> 8. 3.19</t>
  </si>
  <si>
    <t xml:space="preserve"> 6. 3.15</t>
  </si>
  <si>
    <t xml:space="preserve"> 8.12.25</t>
  </si>
  <si>
    <t>23. 3. 1</t>
  </si>
  <si>
    <t>50.10. 6</t>
  </si>
  <si>
    <t>62. 4.21</t>
  </si>
  <si>
    <t>40. 4.27</t>
  </si>
  <si>
    <t>34. 4.24</t>
  </si>
  <si>
    <t>18. 4.30</t>
  </si>
  <si>
    <t xml:space="preserve"> 6. 2.22</t>
  </si>
  <si>
    <t>16. 3.30</t>
  </si>
  <si>
    <t xml:space="preserve"> 2. 3.16</t>
  </si>
  <si>
    <t>（各年5月）</t>
  </si>
  <si>
    <t>資料　教育指導課</t>
  </si>
  <si>
    <t>男          子</t>
  </si>
  <si>
    <t>小学1年</t>
  </si>
  <si>
    <t>小学2年</t>
  </si>
  <si>
    <t>小学3年</t>
  </si>
  <si>
    <t>小学4年</t>
  </si>
  <si>
    <t>小学5年</t>
  </si>
  <si>
    <t>小学6年</t>
  </si>
  <si>
    <t>女          子</t>
  </si>
  <si>
    <t>中学１年</t>
  </si>
  <si>
    <t>中学２年</t>
  </si>
  <si>
    <t>中学３年</t>
  </si>
  <si>
    <t>ハンドボール投げ</t>
  </si>
  <si>
    <t>昭和</t>
  </si>
  <si>
    <t>平成</t>
  </si>
  <si>
    <t>昭和</t>
    <phoneticPr fontId="3"/>
  </si>
  <si>
    <t>1棟</t>
    <phoneticPr fontId="3"/>
  </si>
  <si>
    <t>成  田</t>
    <rPh sb="0" eb="1">
      <t>ナリ</t>
    </rPh>
    <rPh sb="3" eb="4">
      <t>タ</t>
    </rPh>
    <phoneticPr fontId="4"/>
  </si>
  <si>
    <t>新勝寺</t>
    <phoneticPr fontId="4"/>
  </si>
  <si>
    <t>12世紀前半の作</t>
    <rPh sb="2" eb="4">
      <t>セイキ</t>
    </rPh>
    <rPh sb="4" eb="6">
      <t>ゼンハン</t>
    </rPh>
    <rPh sb="7" eb="8">
      <t>サク</t>
    </rPh>
    <phoneticPr fontId="4"/>
  </si>
  <si>
    <t>(注1)</t>
  </si>
  <si>
    <t>大栄B＆Ｇ海洋センター</t>
  </si>
  <si>
    <t>下総運動公園</t>
  </si>
  <si>
    <t>プール</t>
  </si>
  <si>
    <t>運動場</t>
  </si>
  <si>
    <t>体育館</t>
  </si>
  <si>
    <t>テニス
コート</t>
  </si>
  <si>
    <t>野球場</t>
  </si>
  <si>
    <t>運動広場</t>
  </si>
  <si>
    <t>サイクル
ロード</t>
  </si>
  <si>
    <t>キャンプ場</t>
  </si>
  <si>
    <t>印東
体育館</t>
  </si>
  <si>
    <t>久住体育館</t>
  </si>
  <si>
    <t>ナスパ・スタジアム</t>
  </si>
  <si>
    <t>十余三パークゴルフ場</t>
  </si>
  <si>
    <t>久住パークゴルフ場</t>
  </si>
  <si>
    <t>(注1)工事等のため，閉鎖期間あり。</t>
  </si>
  <si>
    <t>26. 8.26</t>
    <phoneticPr fontId="4"/>
  </si>
  <si>
    <t>会議室等</t>
    <rPh sb="0" eb="3">
      <t>カイギシツ</t>
    </rPh>
    <rPh sb="3" eb="4">
      <t>トウ</t>
    </rPh>
    <phoneticPr fontId="3"/>
  </si>
  <si>
    <t>27</t>
  </si>
  <si>
    <t>１３-１　小学校の状況</t>
    <rPh sb="5" eb="8">
      <t>ショウガッコウ</t>
    </rPh>
    <rPh sb="9" eb="11">
      <t>ジョウキョウ</t>
    </rPh>
    <phoneticPr fontId="3"/>
  </si>
  <si>
    <t>１３-２　中学校の状況</t>
    <rPh sb="5" eb="6">
      <t>チュウ</t>
    </rPh>
    <rPh sb="6" eb="8">
      <t>ショウガッコウ</t>
    </rPh>
    <rPh sb="9" eb="11">
      <t>ジョウキョウ</t>
    </rPh>
    <phoneticPr fontId="3"/>
  </si>
  <si>
    <t>木造楼門，瓦葺，建築面積22㎡</t>
  </si>
  <si>
    <t>木造平屋建，瓦葺，建築面積5㎡</t>
  </si>
  <si>
    <t>土蔵造平屋建，瓦葺，建築面積31㎡</t>
  </si>
  <si>
    <t>土蔵造平屋建，瓦葺，建築面積30㎡</t>
  </si>
  <si>
    <t>土蔵造平屋建，瓦葺，建築面積40㎡</t>
  </si>
  <si>
    <t>土蔵造二階建，瓦葺，建築面積63㎡</t>
  </si>
  <si>
    <t>土蔵造二階建，瓦葺，建築面積42㎡</t>
  </si>
  <si>
    <t>　　三里塚コミュニティセンター</t>
    <rPh sb="2" eb="4">
      <t>サンリ</t>
    </rPh>
    <rPh sb="4" eb="5">
      <t>ヅカ</t>
    </rPh>
    <phoneticPr fontId="3"/>
  </si>
  <si>
    <t>利用者
延人数</t>
    <rPh sb="0" eb="3">
      <t>リヨウシャ</t>
    </rPh>
    <rPh sb="4" eb="5">
      <t>ノ</t>
    </rPh>
    <rPh sb="5" eb="7">
      <t>ニンズウ</t>
    </rPh>
    <phoneticPr fontId="3"/>
  </si>
  <si>
    <t>多目的
ホール
1・2</t>
    <rPh sb="0" eb="3">
      <t>タモクテキ</t>
    </rPh>
    <phoneticPr fontId="4"/>
  </si>
  <si>
    <t>会議室</t>
    <rPh sb="0" eb="3">
      <t>カイギシツ</t>
    </rPh>
    <phoneticPr fontId="3"/>
  </si>
  <si>
    <t>サークル室</t>
    <rPh sb="4" eb="5">
      <t>シツ</t>
    </rPh>
    <phoneticPr fontId="3"/>
  </si>
  <si>
    <t>和室1・2</t>
    <rPh sb="0" eb="2">
      <t>ワシツ</t>
    </rPh>
    <phoneticPr fontId="3"/>
  </si>
  <si>
    <t>学習
コーナー</t>
    <rPh sb="0" eb="2">
      <t>ガクシュウ</t>
    </rPh>
    <phoneticPr fontId="3"/>
  </si>
  <si>
    <t>多目的
ホール</t>
    <rPh sb="0" eb="3">
      <t>タモクテキ</t>
    </rPh>
    <phoneticPr fontId="3"/>
  </si>
  <si>
    <t>多目的
ホール</t>
    <rPh sb="0" eb="3">
      <t>タモクテキ</t>
    </rPh>
    <phoneticPr fontId="4"/>
  </si>
  <si>
    <t>会議室
Ａ～Ｅ</t>
    <rPh sb="0" eb="3">
      <t>カイギシツ</t>
    </rPh>
    <phoneticPr fontId="3"/>
  </si>
  <si>
    <t>各種
スタジオ</t>
    <rPh sb="0" eb="2">
      <t>カクシュ</t>
    </rPh>
    <phoneticPr fontId="3"/>
  </si>
  <si>
    <t>学習室</t>
    <rPh sb="0" eb="3">
      <t>ガクシュウシツ</t>
    </rPh>
    <phoneticPr fontId="3"/>
  </si>
  <si>
    <t>資料　市民協働課</t>
    <rPh sb="0" eb="2">
      <t>シリョウ</t>
    </rPh>
    <rPh sb="3" eb="5">
      <t>シミン</t>
    </rPh>
    <rPh sb="5" eb="7">
      <t>キョウドウ</t>
    </rPh>
    <rPh sb="7" eb="8">
      <t>カ</t>
    </rPh>
    <phoneticPr fontId="3"/>
  </si>
  <si>
    <t>利用回
数合計</t>
    <rPh sb="0" eb="2">
      <t>リヨウ</t>
    </rPh>
    <rPh sb="2" eb="3">
      <t>カイ</t>
    </rPh>
    <rPh sb="4" eb="5">
      <t>スウ</t>
    </rPh>
    <rPh sb="5" eb="7">
      <t>ゴウケイ</t>
    </rPh>
    <phoneticPr fontId="3"/>
  </si>
  <si>
    <t>音楽室</t>
    <rPh sb="0" eb="3">
      <t>オンガクシツ</t>
    </rPh>
    <phoneticPr fontId="3"/>
  </si>
  <si>
    <t>（注）平成27年7月4日開館</t>
    <rPh sb="1" eb="2">
      <t>チュウ</t>
    </rPh>
    <rPh sb="3" eb="5">
      <t>ヘイセイ</t>
    </rPh>
    <rPh sb="7" eb="8">
      <t>ネン</t>
    </rPh>
    <rPh sb="9" eb="10">
      <t>ガツ</t>
    </rPh>
    <rPh sb="11" eb="12">
      <t>ニチ</t>
    </rPh>
    <rPh sb="12" eb="14">
      <t>カイカン</t>
    </rPh>
    <phoneticPr fontId="3"/>
  </si>
  <si>
    <t>資料　文化国際課</t>
    <rPh sb="3" eb="5">
      <t>ブンカ</t>
    </rPh>
    <rPh sb="5" eb="7">
      <t>コクサイ</t>
    </rPh>
    <rPh sb="7" eb="8">
      <t>カ</t>
    </rPh>
    <phoneticPr fontId="4"/>
  </si>
  <si>
    <t>中里</t>
    <rPh sb="0" eb="2">
      <t>ナカザト</t>
    </rPh>
    <phoneticPr fontId="3"/>
  </si>
  <si>
    <t>42点</t>
    <rPh sb="2" eb="3">
      <t>テン</t>
    </rPh>
    <phoneticPr fontId="3"/>
  </si>
  <si>
    <t>内留学生数</t>
    <rPh sb="0" eb="1">
      <t>ウチ</t>
    </rPh>
    <rPh sb="1" eb="4">
      <t>リュウガクセイ</t>
    </rPh>
    <rPh sb="4" eb="5">
      <t>カズ</t>
    </rPh>
    <phoneticPr fontId="3"/>
  </si>
  <si>
    <t>教員数</t>
    <rPh sb="0" eb="3">
      <t>キョウインスウ</t>
    </rPh>
    <phoneticPr fontId="3"/>
  </si>
  <si>
    <t>職員数</t>
    <rPh sb="0" eb="3">
      <t>ショクインスウ</t>
    </rPh>
    <phoneticPr fontId="3"/>
  </si>
  <si>
    <t>（注）平成28年4月1日より開設。</t>
    <rPh sb="1" eb="2">
      <t>チュウ</t>
    </rPh>
    <rPh sb="3" eb="5">
      <t>ヘイセイ</t>
    </rPh>
    <rPh sb="7" eb="8">
      <t>ネン</t>
    </rPh>
    <rPh sb="9" eb="10">
      <t>ガツ</t>
    </rPh>
    <rPh sb="11" eb="12">
      <t>ニチ</t>
    </rPh>
    <rPh sb="14" eb="16">
      <t>カイセツ</t>
    </rPh>
    <phoneticPr fontId="3"/>
  </si>
  <si>
    <t>資料　国際医療福祉大学</t>
    <rPh sb="0" eb="2">
      <t>シリョウ</t>
    </rPh>
    <rPh sb="3" eb="5">
      <t>コクサイ</t>
    </rPh>
    <rPh sb="5" eb="7">
      <t>イリョウ</t>
    </rPh>
    <rPh sb="7" eb="9">
      <t>フクシ</t>
    </rPh>
    <rPh sb="9" eb="11">
      <t>ダイガク</t>
    </rPh>
    <phoneticPr fontId="3"/>
  </si>
  <si>
    <t>　　公津の杜コミュニティセンター</t>
    <rPh sb="2" eb="4">
      <t>コウヅ</t>
    </rPh>
    <rPh sb="5" eb="6">
      <t>モリ</t>
    </rPh>
    <phoneticPr fontId="3"/>
  </si>
  <si>
    <t>豊住ふれあい健康館</t>
    <rPh sb="0" eb="2">
      <t>トヨスミ</t>
    </rPh>
    <rPh sb="6" eb="8">
      <t>ケンコウ</t>
    </rPh>
    <rPh sb="8" eb="9">
      <t>カン</t>
    </rPh>
    <phoneticPr fontId="3"/>
  </si>
  <si>
    <t>スタジオ</t>
    <phoneticPr fontId="3"/>
  </si>
  <si>
    <t>多目的室
1～3</t>
    <rPh sb="0" eb="3">
      <t>タモクテキ</t>
    </rPh>
    <rPh sb="3" eb="4">
      <t>シツ</t>
    </rPh>
    <phoneticPr fontId="3"/>
  </si>
  <si>
    <t>創作室</t>
    <rPh sb="0" eb="2">
      <t>ソウサク</t>
    </rPh>
    <rPh sb="2" eb="3">
      <t>シツ</t>
    </rPh>
    <phoneticPr fontId="3"/>
  </si>
  <si>
    <t>トレーニング室</t>
    <rPh sb="6" eb="7">
      <t>シツ</t>
    </rPh>
    <phoneticPr fontId="3"/>
  </si>
  <si>
    <t>昭和48. 6. 2</t>
    <rPh sb="0" eb="2">
      <t>ショウワ</t>
    </rPh>
    <phoneticPr fontId="6"/>
  </si>
  <si>
    <t>昭和55. 5.31</t>
    <rPh sb="0" eb="2">
      <t>ショウワ</t>
    </rPh>
    <phoneticPr fontId="6"/>
  </si>
  <si>
    <t>平成21. 1.15</t>
    <rPh sb="0" eb="2">
      <t>ヘイセイ</t>
    </rPh>
    <phoneticPr fontId="3"/>
  </si>
  <si>
    <t>延慶2年(1309)銘</t>
  </si>
  <si>
    <t>7層の石塔，応永10年(1403)銘</t>
    <phoneticPr fontId="3"/>
  </si>
  <si>
    <t>応永6年(1399)銘</t>
    <phoneticPr fontId="3"/>
  </si>
  <si>
    <t>昭和</t>
    <rPh sb="0" eb="2">
      <t>ショウワ</t>
    </rPh>
    <phoneticPr fontId="6"/>
  </si>
  <si>
    <t>平成</t>
    <rPh sb="0" eb="2">
      <t>ヘイセイ</t>
    </rPh>
    <phoneticPr fontId="6"/>
  </si>
  <si>
    <t>算　学</t>
    <rPh sb="0" eb="1">
      <t>サン</t>
    </rPh>
    <rPh sb="2" eb="3">
      <t>ガク</t>
    </rPh>
    <phoneticPr fontId="3"/>
  </si>
  <si>
    <t>楽満寺</t>
    <rPh sb="0" eb="1">
      <t>ラク</t>
    </rPh>
    <rPh sb="1" eb="2">
      <t>マン</t>
    </rPh>
    <rPh sb="2" eb="3">
      <t>テラ</t>
    </rPh>
    <phoneticPr fontId="3"/>
  </si>
  <si>
    <t>1点</t>
    <phoneticPr fontId="3"/>
  </si>
  <si>
    <t>板絵馬</t>
    <rPh sb="0" eb="1">
      <t>イタ</t>
    </rPh>
    <rPh sb="1" eb="3">
      <t>エマ</t>
    </rPh>
    <phoneticPr fontId="3"/>
  </si>
  <si>
    <t>赤坂</t>
    <rPh sb="0" eb="2">
      <t>アカサカ</t>
    </rPh>
    <phoneticPr fontId="3"/>
  </si>
  <si>
    <t>大永8年(1528)銘</t>
    <phoneticPr fontId="3"/>
  </si>
  <si>
    <t>「朝布」「加刀利」のへら書</t>
    <phoneticPr fontId="3"/>
  </si>
  <si>
    <t>下総式板碑,康永元年(1342)銘</t>
    <phoneticPr fontId="3"/>
  </si>
  <si>
    <t>下方</t>
    <phoneticPr fontId="3"/>
  </si>
  <si>
    <t>鈴木家累代の墓地内</t>
    <phoneticPr fontId="3"/>
  </si>
  <si>
    <t>台方・船形の2社</t>
    <phoneticPr fontId="3"/>
  </si>
  <si>
    <t>サロン</t>
    <phoneticPr fontId="4"/>
  </si>
  <si>
    <t>ギャラリー</t>
    <phoneticPr fontId="3"/>
  </si>
  <si>
    <t>サロン</t>
    <phoneticPr fontId="3"/>
  </si>
  <si>
    <t>わんぱく
ルーム</t>
    <phoneticPr fontId="3"/>
  </si>
  <si>
    <t>ギャラリー</t>
    <phoneticPr fontId="3"/>
  </si>
  <si>
    <t>Ａ</t>
    <phoneticPr fontId="3"/>
  </si>
  <si>
    <t>Ｂ</t>
    <phoneticPr fontId="3"/>
  </si>
  <si>
    <t>Ｃ</t>
    <phoneticPr fontId="3"/>
  </si>
  <si>
    <t>Ｄ</t>
    <phoneticPr fontId="3"/>
  </si>
  <si>
    <t>Ｅ</t>
    <phoneticPr fontId="3"/>
  </si>
  <si>
    <t>上映回数</t>
    <phoneticPr fontId="4"/>
  </si>
  <si>
    <t>のべ視聴者数</t>
    <phoneticPr fontId="4"/>
  </si>
  <si>
    <t>１３-３　義務教育学校の状況</t>
    <rPh sb="5" eb="7">
      <t>ギム</t>
    </rPh>
    <rPh sb="7" eb="9">
      <t>キョウイク</t>
    </rPh>
    <rPh sb="9" eb="11">
      <t>ガッコウ</t>
    </rPh>
    <rPh sb="12" eb="14">
      <t>ジョウキョウ</t>
    </rPh>
    <phoneticPr fontId="3"/>
  </si>
  <si>
    <t>１３-４　児童ホームの状況</t>
    <rPh sb="5" eb="7">
      <t>ジドウ</t>
    </rPh>
    <rPh sb="11" eb="13">
      <t>ジョウキョウ</t>
    </rPh>
    <phoneticPr fontId="3"/>
  </si>
  <si>
    <t>北条氏政・氏直の文書ほか(成田市立図書館蔵）</t>
    <phoneticPr fontId="3"/>
  </si>
  <si>
    <t>円筒埴輪(成田市下総歴史民俗資料館で展示）</t>
    <phoneticPr fontId="3"/>
  </si>
  <si>
    <t>千葉県立房総風土記の丘資料館にて展示</t>
    <rPh sb="6" eb="9">
      <t>フドキ</t>
    </rPh>
    <rPh sb="10" eb="11">
      <t>オカ</t>
    </rPh>
    <rPh sb="11" eb="14">
      <t>シリョウカン</t>
    </rPh>
    <phoneticPr fontId="6"/>
  </si>
  <si>
    <t>（注）平成29年以降は義務教育学校6年生含む。</t>
    <rPh sb="3" eb="5">
      <t>ヘイセイ</t>
    </rPh>
    <rPh sb="7" eb="8">
      <t>ネン</t>
    </rPh>
    <rPh sb="8" eb="10">
      <t>イコウ</t>
    </rPh>
    <rPh sb="11" eb="13">
      <t>ギム</t>
    </rPh>
    <rPh sb="13" eb="15">
      <t>キョウイク</t>
    </rPh>
    <rPh sb="15" eb="17">
      <t>ガッコウ</t>
    </rPh>
    <rPh sb="18" eb="20">
      <t>ネンセイ</t>
    </rPh>
    <rPh sb="20" eb="21">
      <t>フク</t>
    </rPh>
    <phoneticPr fontId="4"/>
  </si>
  <si>
    <t>（注）平成29年以降は義務教育学校9年生含む。</t>
    <rPh sb="3" eb="5">
      <t>ヘイセイ</t>
    </rPh>
    <rPh sb="7" eb="8">
      <t>ネン</t>
    </rPh>
    <rPh sb="8" eb="10">
      <t>イコウ</t>
    </rPh>
    <rPh sb="11" eb="13">
      <t>ギム</t>
    </rPh>
    <rPh sb="13" eb="15">
      <t>キョウイク</t>
    </rPh>
    <rPh sb="15" eb="17">
      <t>ガッコウ</t>
    </rPh>
    <rPh sb="18" eb="20">
      <t>ネンセイ</t>
    </rPh>
    <rPh sb="20" eb="21">
      <t>フク</t>
    </rPh>
    <phoneticPr fontId="4"/>
  </si>
  <si>
    <t>（注）三里塚コミュニティセンター平成17年7月開設</t>
    <rPh sb="16" eb="18">
      <t>ヘイセイ</t>
    </rPh>
    <rPh sb="20" eb="21">
      <t>ネン</t>
    </rPh>
    <rPh sb="22" eb="23">
      <t>ガツ</t>
    </rPh>
    <rPh sb="23" eb="25">
      <t>カイセツ</t>
    </rPh>
    <phoneticPr fontId="3"/>
  </si>
  <si>
    <t xml:space="preserve"> １学年</t>
    <rPh sb="2" eb="4">
      <t>ガクネン</t>
    </rPh>
    <phoneticPr fontId="3"/>
  </si>
  <si>
    <t xml:space="preserve"> ２学年</t>
    <rPh sb="1" eb="3">
      <t>ガクネン</t>
    </rPh>
    <phoneticPr fontId="3"/>
  </si>
  <si>
    <t xml:space="preserve"> ３学年</t>
    <rPh sb="1" eb="3">
      <t>ガクネン</t>
    </rPh>
    <phoneticPr fontId="3"/>
  </si>
  <si>
    <t xml:space="preserve"> ４学年</t>
    <rPh sb="1" eb="3">
      <t>ガクネン</t>
    </rPh>
    <phoneticPr fontId="3"/>
  </si>
  <si>
    <t xml:space="preserve"> ５学年</t>
    <rPh sb="1" eb="3">
      <t>ガクネン</t>
    </rPh>
    <phoneticPr fontId="3"/>
  </si>
  <si>
    <t xml:space="preserve"> ６学年</t>
    <rPh sb="1" eb="3">
      <t>ガクネン</t>
    </rPh>
    <phoneticPr fontId="3"/>
  </si>
  <si>
    <t xml:space="preserve"> ７学年</t>
    <rPh sb="1" eb="3">
      <t>ガクネン</t>
    </rPh>
    <phoneticPr fontId="3"/>
  </si>
  <si>
    <t xml:space="preserve"> ８学年</t>
    <rPh sb="1" eb="3">
      <t>ガクネン</t>
    </rPh>
    <phoneticPr fontId="3"/>
  </si>
  <si>
    <t xml:space="preserve"> ９学年</t>
    <rPh sb="1" eb="3">
      <t>ガクネン</t>
    </rPh>
    <phoneticPr fontId="3"/>
  </si>
  <si>
    <t xml:space="preserve"> 単　式 </t>
    <rPh sb="1" eb="4">
      <t>タンシキ</t>
    </rPh>
    <phoneticPr fontId="3"/>
  </si>
  <si>
    <t xml:space="preserve"> 複　式 </t>
    <rPh sb="1" eb="4">
      <t>フクシキ</t>
    </rPh>
    <phoneticPr fontId="3"/>
  </si>
  <si>
    <t xml:space="preserve"> 本　校 </t>
    <rPh sb="1" eb="4">
      <t>ホンコウ</t>
    </rPh>
    <phoneticPr fontId="3"/>
  </si>
  <si>
    <t>観応2年(1351)銘</t>
    <phoneticPr fontId="3"/>
  </si>
  <si>
    <t>29. 7.25</t>
    <phoneticPr fontId="3"/>
  </si>
  <si>
    <t>　　　（平成29年度よりサロンに「コミセンまつり」の参加者数を含む）</t>
    <phoneticPr fontId="3"/>
  </si>
  <si>
    <t>　　　公津の杜コミュニティセンター平成25年7月開設</t>
    <phoneticPr fontId="3"/>
  </si>
  <si>
    <t>　　　利用回数は，１日を午前，午後，夜間の３区分としたものである。</t>
    <phoneticPr fontId="3"/>
  </si>
  <si>
    <t>　　　義務教育学校1年生から6年生含む。</t>
    <rPh sb="3" eb="5">
      <t>ギム</t>
    </rPh>
    <rPh sb="5" eb="7">
      <t>キョウイク</t>
    </rPh>
    <rPh sb="7" eb="9">
      <t>ガッコウ</t>
    </rPh>
    <rPh sb="10" eb="12">
      <t>ネンセイ</t>
    </rPh>
    <rPh sb="15" eb="16">
      <t>ネン</t>
    </rPh>
    <rPh sb="16" eb="17">
      <t>セイ</t>
    </rPh>
    <rPh sb="17" eb="18">
      <t>フク</t>
    </rPh>
    <phoneticPr fontId="4"/>
  </si>
  <si>
    <t>　　　義務教育学校7年生から9年生含む。</t>
    <rPh sb="3" eb="5">
      <t>ギム</t>
    </rPh>
    <rPh sb="5" eb="7">
      <t>キョウイク</t>
    </rPh>
    <rPh sb="7" eb="9">
      <t>ガッコウ</t>
    </rPh>
    <rPh sb="10" eb="12">
      <t>ネンセイ</t>
    </rPh>
    <rPh sb="15" eb="17">
      <t>ネンセイ</t>
    </rPh>
    <rPh sb="17" eb="18">
      <t>フク</t>
    </rPh>
    <phoneticPr fontId="3"/>
  </si>
  <si>
    <t>地域活動室</t>
  </si>
  <si>
    <t>1303年</t>
    <rPh sb="4" eb="5">
      <t>ネン</t>
    </rPh>
    <phoneticPr fontId="6"/>
  </si>
  <si>
    <t>1311年（東勝寺蔵）</t>
    <rPh sb="4" eb="5">
      <t>ネン</t>
    </rPh>
    <rPh sb="6" eb="9">
      <t>トウショウジ</t>
    </rPh>
    <rPh sb="9" eb="10">
      <t>ゾウ</t>
    </rPh>
    <phoneticPr fontId="6"/>
  </si>
  <si>
    <t>1310年</t>
    <rPh sb="4" eb="5">
      <t>ネン</t>
    </rPh>
    <phoneticPr fontId="6"/>
  </si>
  <si>
    <t>1408年</t>
    <rPh sb="4" eb="5">
      <t>ネン</t>
    </rPh>
    <phoneticPr fontId="6"/>
  </si>
  <si>
    <t>鋳銅雲版（応永十五年在銘）</t>
    <rPh sb="5" eb="7">
      <t>オウエイ</t>
    </rPh>
    <rPh sb="7" eb="9">
      <t>１５</t>
    </rPh>
    <rPh sb="9" eb="10">
      <t>ネン</t>
    </rPh>
    <rPh sb="10" eb="12">
      <t>ザイメイ</t>
    </rPh>
    <phoneticPr fontId="6"/>
  </si>
  <si>
    <t>鋳造鰐口（永正十三年在銘）</t>
    <rPh sb="5" eb="7">
      <t>エイショウ</t>
    </rPh>
    <rPh sb="7" eb="9">
      <t>１３</t>
    </rPh>
    <rPh sb="9" eb="10">
      <t>ネン</t>
    </rPh>
    <rPh sb="10" eb="12">
      <t>ザイメイ</t>
    </rPh>
    <phoneticPr fontId="6"/>
  </si>
  <si>
    <t>下総式板碑 延元元年(1336),明徳5年(1394)銘</t>
  </si>
  <si>
    <t>認定日</t>
    <rPh sb="0" eb="2">
      <t>ニンテイ</t>
    </rPh>
    <rPh sb="2" eb="3">
      <t>ビ</t>
    </rPh>
    <phoneticPr fontId="6"/>
  </si>
  <si>
    <t>認定者　大竹信利</t>
    <rPh sb="0" eb="2">
      <t>ニンテイ</t>
    </rPh>
    <rPh sb="2" eb="3">
      <t>シャ</t>
    </rPh>
    <rPh sb="4" eb="6">
      <t>オオタケ</t>
    </rPh>
    <rPh sb="6" eb="8">
      <t>ノブトシ</t>
    </rPh>
    <phoneticPr fontId="6"/>
  </si>
  <si>
    <t>天保2年～明治35年奉納</t>
    <rPh sb="0" eb="2">
      <t>テンポウ</t>
    </rPh>
    <rPh sb="3" eb="4">
      <t>ネン</t>
    </rPh>
    <rPh sb="5" eb="7">
      <t>メイジ</t>
    </rPh>
    <rPh sb="9" eb="10">
      <t>ネン</t>
    </rPh>
    <rPh sb="10" eb="12">
      <t>ホウノウ</t>
    </rPh>
    <phoneticPr fontId="6"/>
  </si>
  <si>
    <t>楽満寺の安産子育て祈願関係資料</t>
    <rPh sb="0" eb="1">
      <t>ラク</t>
    </rPh>
    <rPh sb="1" eb="2">
      <t>マン</t>
    </rPh>
    <rPh sb="2" eb="3">
      <t>ジ</t>
    </rPh>
    <rPh sb="4" eb="6">
      <t>アンザン</t>
    </rPh>
    <rPh sb="6" eb="8">
      <t>コソダ</t>
    </rPh>
    <rPh sb="9" eb="11">
      <t>キガン</t>
    </rPh>
    <rPh sb="11" eb="13">
      <t>カンケイ</t>
    </rPh>
    <rPh sb="13" eb="15">
      <t>シリョウ</t>
    </rPh>
    <phoneticPr fontId="6"/>
  </si>
  <si>
    <t>中里</t>
    <rPh sb="0" eb="2">
      <t>ナカザト</t>
    </rPh>
    <phoneticPr fontId="6"/>
  </si>
  <si>
    <t>楽満寺</t>
    <rPh sb="0" eb="1">
      <t>ラク</t>
    </rPh>
    <rPh sb="1" eb="2">
      <t>マン</t>
    </rPh>
    <rPh sb="2" eb="3">
      <t>ジ</t>
    </rPh>
    <phoneticPr fontId="6"/>
  </si>
  <si>
    <t>29. 3. 7</t>
  </si>
  <si>
    <t>板絵馬19点、ガラス絵馬19点、厨子2点、版木2点</t>
    <rPh sb="0" eb="1">
      <t>イタ</t>
    </rPh>
    <rPh sb="1" eb="3">
      <t>エマ</t>
    </rPh>
    <rPh sb="5" eb="6">
      <t>テン</t>
    </rPh>
    <rPh sb="10" eb="12">
      <t>エマ</t>
    </rPh>
    <rPh sb="14" eb="15">
      <t>テン</t>
    </rPh>
    <rPh sb="16" eb="18">
      <t>ズシ</t>
    </rPh>
    <rPh sb="19" eb="20">
      <t>テン</t>
    </rPh>
    <rPh sb="21" eb="23">
      <t>ハンギ</t>
    </rPh>
    <rPh sb="24" eb="25">
      <t>テン</t>
    </rPh>
    <phoneticPr fontId="6"/>
  </si>
  <si>
    <t>39. 4.28</t>
  </si>
  <si>
    <t>6,386㎡の社叢林</t>
  </si>
  <si>
    <t>無形</t>
    <phoneticPr fontId="6"/>
  </si>
  <si>
    <t>文化財</t>
    <phoneticPr fontId="3"/>
  </si>
  <si>
    <t>4. 2.28</t>
    <phoneticPr fontId="3"/>
  </si>
  <si>
    <t>一切経蔵</t>
    <rPh sb="2" eb="4">
      <t>キョウゾウ</t>
    </rPh>
    <phoneticPr fontId="6"/>
  </si>
  <si>
    <t>十一面観世音菩薩立像</t>
    <rPh sb="8" eb="9">
      <t>タ</t>
    </rPh>
    <phoneticPr fontId="6"/>
  </si>
  <si>
    <t>3躯</t>
    <rPh sb="1" eb="2">
      <t>ク</t>
    </rPh>
    <phoneticPr fontId="6"/>
  </si>
  <si>
    <t>１躯</t>
    <rPh sb="1" eb="2">
      <t>ク</t>
    </rPh>
    <phoneticPr fontId="6"/>
  </si>
  <si>
    <t>木 造 薬 師 如 来坐像</t>
    <rPh sb="0" eb="1">
      <t>モク</t>
    </rPh>
    <rPh sb="2" eb="3">
      <t>ヅクリ</t>
    </rPh>
    <rPh sb="4" eb="5">
      <t>クスリ</t>
    </rPh>
    <rPh sb="6" eb="7">
      <t>シ</t>
    </rPh>
    <rPh sb="8" eb="9">
      <t>ギン</t>
    </rPh>
    <rPh sb="10" eb="11">
      <t>コ</t>
    </rPh>
    <rPh sb="11" eb="13">
      <t>ザゾウ</t>
    </rPh>
    <phoneticPr fontId="4"/>
  </si>
  <si>
    <t>神山魚貫苔清水版木</t>
    <rPh sb="0" eb="2">
      <t>カミヤマ</t>
    </rPh>
    <rPh sb="2" eb="3">
      <t>ウオ</t>
    </rPh>
    <rPh sb="3" eb="4">
      <t>ヌキ</t>
    </rPh>
    <rPh sb="4" eb="5">
      <t>コケ</t>
    </rPh>
    <rPh sb="5" eb="7">
      <t>シミズ</t>
    </rPh>
    <rPh sb="7" eb="9">
      <t>ハンギ</t>
    </rPh>
    <phoneticPr fontId="6"/>
  </si>
  <si>
    <t>邪宗門禁止の高札ほか</t>
    <rPh sb="7" eb="8">
      <t>フダ</t>
    </rPh>
    <phoneticPr fontId="6"/>
  </si>
  <si>
    <t>経筒</t>
  </si>
  <si>
    <t>弥生式土器</t>
  </si>
  <si>
    <t>2点</t>
    <rPh sb="1" eb="2">
      <t>テン</t>
    </rPh>
    <phoneticPr fontId="6"/>
  </si>
  <si>
    <t>宝暦2年(1752)～安政6年(1777)銘</t>
  </si>
  <si>
    <t>麻賀多神社獅子舞</t>
    <rPh sb="5" eb="8">
      <t>シシマイ</t>
    </rPh>
    <phoneticPr fontId="6"/>
  </si>
  <si>
    <t>享保20年（1735）碑文</t>
  </si>
  <si>
    <t>大慈恩寺板碑群</t>
    <rPh sb="0" eb="1">
      <t>ダイ</t>
    </rPh>
    <rPh sb="1" eb="4">
      <t>ジオンジ</t>
    </rPh>
    <phoneticPr fontId="6"/>
  </si>
  <si>
    <t>松の木16本の森</t>
    <phoneticPr fontId="3"/>
  </si>
  <si>
    <t>寛政5年（1793）銘</t>
  </si>
  <si>
    <t>鐘楼</t>
    <phoneticPr fontId="3"/>
  </si>
  <si>
    <t>懸仏</t>
    <phoneticPr fontId="4"/>
  </si>
  <si>
    <t>令和元</t>
  </si>
  <si>
    <t>昭和60</t>
    <phoneticPr fontId="3"/>
  </si>
  <si>
    <t>平成　 2</t>
  </si>
  <si>
    <t>30</t>
  </si>
  <si>
    <t>令和　元</t>
  </si>
  <si>
    <t>アリーナ</t>
  </si>
  <si>
    <t>会議室</t>
    <rPh sb="0" eb="3">
      <t>カイギシツ</t>
    </rPh>
    <phoneticPr fontId="2"/>
  </si>
  <si>
    <t>　－</t>
  </si>
  <si>
    <t>資料　図書館</t>
    <rPh sb="3" eb="6">
      <t>トショカン</t>
    </rPh>
    <phoneticPr fontId="3"/>
  </si>
  <si>
    <t>迎接寺の鬼舞面　     　</t>
    <phoneticPr fontId="3"/>
  </si>
  <si>
    <t>13面</t>
    <rPh sb="2" eb="3">
      <t>メン</t>
    </rPh>
    <phoneticPr fontId="3"/>
  </si>
  <si>
    <t>毎年4月の第1土曜日に側高神社に奉納される</t>
    <phoneticPr fontId="3"/>
  </si>
  <si>
    <t>小野派一刀流流祖小野次郎右</t>
    <rPh sb="10" eb="11">
      <t>ツギ</t>
    </rPh>
    <phoneticPr fontId="3"/>
  </si>
  <si>
    <t>衛門忠明・二代小野次郎右衛門</t>
    <rPh sb="9" eb="10">
      <t>ツギ</t>
    </rPh>
    <phoneticPr fontId="3"/>
  </si>
  <si>
    <t>忠常墓</t>
    <phoneticPr fontId="3"/>
  </si>
  <si>
    <t>毎年7月最終日曜日に奉納される</t>
    <phoneticPr fontId="3"/>
  </si>
  <si>
    <t>毎年4月第1日曜日に奉納される</t>
    <phoneticPr fontId="3"/>
  </si>
  <si>
    <t>八幡神社，耀窟神社で奉納される</t>
    <phoneticPr fontId="3"/>
  </si>
  <si>
    <t>郷土芸能保存会</t>
    <phoneticPr fontId="3"/>
  </si>
  <si>
    <t>古文書類51点､絵画19点､金銅装箱3点。成田山書道美術館蔵</t>
    <rPh sb="21" eb="24">
      <t>ナリタサン</t>
    </rPh>
    <rPh sb="24" eb="26">
      <t>ショドウ</t>
    </rPh>
    <rPh sb="26" eb="29">
      <t>ビジュツカン</t>
    </rPh>
    <rPh sb="29" eb="30">
      <t>ゾウ</t>
    </rPh>
    <phoneticPr fontId="9"/>
  </si>
  <si>
    <t>平成 7</t>
    <phoneticPr fontId="3"/>
  </si>
  <si>
    <t>平成  2</t>
  </si>
  <si>
    <t>令和 元</t>
  </si>
  <si>
    <t>平成　 12</t>
    <phoneticPr fontId="3"/>
  </si>
  <si>
    <t>平成  12</t>
    <phoneticPr fontId="3"/>
  </si>
  <si>
    <t>(注2)新型コロナウイルス感染症拡大防止のため，閉鎖期間あり。</t>
    <phoneticPr fontId="3"/>
  </si>
  <si>
    <t>川豊本店店舗</t>
    <rPh sb="0" eb="1">
      <t>カワ</t>
    </rPh>
    <rPh sb="1" eb="2">
      <t>トヨ</t>
    </rPh>
    <rPh sb="2" eb="4">
      <t>ホンテン</t>
    </rPh>
    <rPh sb="4" eb="6">
      <t>テンポ</t>
    </rPh>
    <phoneticPr fontId="3"/>
  </si>
  <si>
    <t>川豊</t>
    <rPh sb="0" eb="1">
      <t>カワ</t>
    </rPh>
    <rPh sb="1" eb="2">
      <t>トヨ</t>
    </rPh>
    <phoneticPr fontId="3"/>
  </si>
  <si>
    <t>令和2年4月3日</t>
    <rPh sb="0" eb="2">
      <t>レイワ</t>
    </rPh>
    <rPh sb="3" eb="4">
      <t>ネン</t>
    </rPh>
    <rPh sb="5" eb="6">
      <t>ガツ</t>
    </rPh>
    <rPh sb="7" eb="8">
      <t>ニチ</t>
    </rPh>
    <phoneticPr fontId="3"/>
  </si>
  <si>
    <t>木造3階建,金属板葺,建築面積146㎡</t>
    <rPh sb="0" eb="2">
      <t>モクゾウ</t>
    </rPh>
    <rPh sb="3" eb="5">
      <t>カイダ</t>
    </rPh>
    <rPh sb="6" eb="8">
      <t>キンゾク</t>
    </rPh>
    <rPh sb="8" eb="9">
      <t>イタ</t>
    </rPh>
    <rPh sb="9" eb="10">
      <t>ブ</t>
    </rPh>
    <rPh sb="11" eb="13">
      <t>ケンチク</t>
    </rPh>
    <rPh sb="13" eb="15">
      <t>メンセキ</t>
    </rPh>
    <phoneticPr fontId="3"/>
  </si>
  <si>
    <t>　　　令和2年国平均は新型コロナウイルスの影響で基準日での実施平均とは異なる。</t>
    <rPh sb="3" eb="5">
      <t>レイワ</t>
    </rPh>
    <rPh sb="6" eb="7">
      <t>ネン</t>
    </rPh>
    <rPh sb="7" eb="8">
      <t>クニ</t>
    </rPh>
    <rPh sb="8" eb="10">
      <t>ヘイキン</t>
    </rPh>
    <rPh sb="11" eb="13">
      <t>シンガタ</t>
    </rPh>
    <rPh sb="21" eb="23">
      <t>エイキョウ</t>
    </rPh>
    <rPh sb="24" eb="27">
      <t>キジュンビ</t>
    </rPh>
    <rPh sb="29" eb="31">
      <t>ジッシ</t>
    </rPh>
    <rPh sb="31" eb="33">
      <t>ヘイキン</t>
    </rPh>
    <rPh sb="35" eb="36">
      <t>コト</t>
    </rPh>
    <phoneticPr fontId="4"/>
  </si>
  <si>
    <t>国平均</t>
    <rPh sb="0" eb="1">
      <t>クニ</t>
    </rPh>
    <phoneticPr fontId="4"/>
  </si>
  <si>
    <t xml:space="preserve">  令和 元</t>
  </si>
  <si>
    <t>2</t>
  </si>
  <si>
    <t>（注）視聴覚サービスセンターの廃止に伴い、令和元年度から図書館事業として実施。</t>
    <rPh sb="1" eb="2">
      <t>チュウ</t>
    </rPh>
    <rPh sb="15" eb="17">
      <t>ハイシ</t>
    </rPh>
    <rPh sb="18" eb="19">
      <t>トモナ</t>
    </rPh>
    <rPh sb="21" eb="23">
      <t>レイワ</t>
    </rPh>
    <rPh sb="23" eb="24">
      <t>モト</t>
    </rPh>
    <rPh sb="24" eb="25">
      <t>ネン</t>
    </rPh>
    <rPh sb="25" eb="26">
      <t>ド</t>
    </rPh>
    <rPh sb="28" eb="31">
      <t>トショカン</t>
    </rPh>
    <rPh sb="31" eb="33">
      <t>ジギョウ</t>
    </rPh>
    <rPh sb="36" eb="38">
      <t>ジッシ</t>
    </rPh>
    <phoneticPr fontId="3"/>
  </si>
  <si>
    <t>(注2)</t>
  </si>
  <si>
    <t>-</t>
  </si>
  <si>
    <t>-</t>
    <phoneticPr fontId="3"/>
  </si>
  <si>
    <t>（注）国平均は抽出調査（令和元年度）。</t>
    <phoneticPr fontId="4"/>
  </si>
  <si>
    <t>（注）国平均は抽出調査（令和元年度）。</t>
    <phoneticPr fontId="3"/>
  </si>
  <si>
    <t>計</t>
    <rPh sb="0" eb="1">
      <t>ケイ</t>
    </rPh>
    <phoneticPr fontId="11"/>
  </si>
  <si>
    <t>一般書</t>
    <rPh sb="0" eb="3">
      <t>イッパンショ</t>
    </rPh>
    <phoneticPr fontId="11"/>
  </si>
  <si>
    <t>蔵書点数</t>
    <rPh sb="0" eb="2">
      <t>ゾウショ</t>
    </rPh>
    <rPh sb="2" eb="4">
      <t>テンスウ</t>
    </rPh>
    <phoneticPr fontId="11"/>
  </si>
  <si>
    <t>貸出点数</t>
    <rPh sb="0" eb="2">
      <t>カシダシ</t>
    </rPh>
    <rPh sb="2" eb="4">
      <t>テンスウ</t>
    </rPh>
    <phoneticPr fontId="11"/>
  </si>
  <si>
    <t>貸出者数</t>
    <rPh sb="0" eb="2">
      <t>カシダシ</t>
    </rPh>
    <rPh sb="2" eb="3">
      <t>シャ</t>
    </rPh>
    <rPh sb="3" eb="4">
      <t>スウ</t>
    </rPh>
    <phoneticPr fontId="11"/>
  </si>
  <si>
    <t>(注3)新型コロナウイルス感染症拡大防止のため，利用制限期間あり。</t>
    <rPh sb="24" eb="26">
      <t>リヨウ</t>
    </rPh>
    <rPh sb="26" eb="28">
      <t>セイゲン</t>
    </rPh>
    <rPh sb="28" eb="30">
      <t>キカン</t>
    </rPh>
    <phoneticPr fontId="3"/>
  </si>
  <si>
    <t>市立図書館蔵</t>
    <rPh sb="0" eb="2">
      <t>シリツ</t>
    </rPh>
    <rPh sb="2" eb="5">
      <t>トショカン</t>
    </rPh>
    <rPh sb="5" eb="6">
      <t>ゾウ</t>
    </rPh>
    <phoneticPr fontId="3"/>
  </si>
  <si>
    <t>成田市</t>
    <rPh sb="0" eb="3">
      <t>ナリタシ</t>
    </rPh>
    <phoneticPr fontId="3"/>
  </si>
  <si>
    <t>成田市おどり</t>
    <rPh sb="2" eb="3">
      <t>シ</t>
    </rPh>
    <phoneticPr fontId="3"/>
  </si>
  <si>
    <t>花見保存会</t>
    <rPh sb="2" eb="5">
      <t>ホゾンカイ</t>
    </rPh>
    <phoneticPr fontId="6"/>
  </si>
  <si>
    <t>平成30</t>
    <phoneticPr fontId="3"/>
  </si>
  <si>
    <t>(注3)</t>
  </si>
  <si>
    <t>令和2</t>
    <phoneticPr fontId="3"/>
  </si>
  <si>
    <t>滑河運動施設</t>
    <rPh sb="0" eb="2">
      <t>ナメガワ</t>
    </rPh>
    <rPh sb="2" eb="4">
      <t>ウンドウ</t>
    </rPh>
    <rPh sb="4" eb="6">
      <t>シセツ</t>
    </rPh>
    <phoneticPr fontId="3"/>
  </si>
  <si>
    <t>高岡運動施設</t>
    <rPh sb="0" eb="2">
      <t>タカオカ</t>
    </rPh>
    <rPh sb="2" eb="4">
      <t>ウンドウ</t>
    </rPh>
    <rPh sb="4" eb="6">
      <t>シセツ</t>
    </rPh>
    <phoneticPr fontId="3"/>
  </si>
  <si>
    <t>運動場</t>
    <rPh sb="0" eb="3">
      <t>ウンドウジョウ</t>
    </rPh>
    <phoneticPr fontId="3"/>
  </si>
  <si>
    <t>(注4)暫定利用のため使用料なしで開放。新型コロナウイルス感染症拡大防止のための利用制限期間，工事に伴う利用休止期間あり。</t>
    <rPh sb="1" eb="2">
      <t>チュウ</t>
    </rPh>
    <rPh sb="4" eb="6">
      <t>ザンテイ</t>
    </rPh>
    <rPh sb="6" eb="8">
      <t>リヨウ</t>
    </rPh>
    <rPh sb="11" eb="13">
      <t>シヨウ</t>
    </rPh>
    <rPh sb="13" eb="14">
      <t>リョウ</t>
    </rPh>
    <rPh sb="17" eb="19">
      <t>カイホウ</t>
    </rPh>
    <rPh sb="20" eb="22">
      <t>シンガタ</t>
    </rPh>
    <rPh sb="29" eb="32">
      <t>カンセンショウ</t>
    </rPh>
    <rPh sb="32" eb="34">
      <t>カクダイ</t>
    </rPh>
    <rPh sb="34" eb="36">
      <t>ボウシ</t>
    </rPh>
    <rPh sb="40" eb="42">
      <t>リヨウ</t>
    </rPh>
    <rPh sb="42" eb="44">
      <t>セイゲン</t>
    </rPh>
    <rPh sb="44" eb="46">
      <t>キカン</t>
    </rPh>
    <rPh sb="47" eb="49">
      <t>コウジ</t>
    </rPh>
    <rPh sb="50" eb="51">
      <t>トモナ</t>
    </rPh>
    <rPh sb="52" eb="54">
      <t>リヨウ</t>
    </rPh>
    <rPh sb="54" eb="56">
      <t>キュウシ</t>
    </rPh>
    <rPh sb="56" eb="58">
      <t>キカン</t>
    </rPh>
    <phoneticPr fontId="3"/>
  </si>
  <si>
    <t>（2）視聴覚資料保有数</t>
  </si>
  <si>
    <t>合計</t>
    <phoneticPr fontId="3"/>
  </si>
  <si>
    <t>カセット</t>
    <phoneticPr fontId="3"/>
  </si>
  <si>
    <t>ＶＨＳ</t>
    <phoneticPr fontId="3"/>
  </si>
  <si>
    <t>ＣＤ</t>
    <phoneticPr fontId="3"/>
  </si>
  <si>
    <t>ＤＶＤ</t>
    <phoneticPr fontId="3"/>
  </si>
  <si>
    <t>平成　22</t>
    <rPh sb="0" eb="2">
      <t>ヘイセイ</t>
    </rPh>
    <phoneticPr fontId="1"/>
  </si>
  <si>
    <t>総数</t>
    <rPh sb="0" eb="2">
      <t>ソウスウ</t>
    </rPh>
    <phoneticPr fontId="11"/>
  </si>
  <si>
    <t>児童書</t>
    <rPh sb="0" eb="3">
      <t>ジドウショ</t>
    </rPh>
    <phoneticPr fontId="11"/>
  </si>
  <si>
    <t>雑誌</t>
    <rPh sb="0" eb="2">
      <t>ザッシ</t>
    </rPh>
    <phoneticPr fontId="11"/>
  </si>
  <si>
    <t>視聴覚</t>
    <rPh sb="0" eb="3">
      <t>シチョウカク</t>
    </rPh>
    <phoneticPr fontId="11"/>
  </si>
  <si>
    <t>録音図書等</t>
    <rPh sb="0" eb="2">
      <t>ロクオン</t>
    </rPh>
    <rPh sb="2" eb="4">
      <t>トショ</t>
    </rPh>
    <rPh sb="4" eb="5">
      <t>トウ</t>
    </rPh>
    <phoneticPr fontId="11"/>
  </si>
  <si>
    <t>蔵書点数</t>
  </si>
  <si>
    <t>貸出点数</t>
  </si>
  <si>
    <t>貸出者数</t>
  </si>
  <si>
    <t>本館</t>
    <rPh sb="0" eb="2">
      <t>ホンカン</t>
    </rPh>
    <phoneticPr fontId="11"/>
  </si>
  <si>
    <t>分館・公民館図書室、移動図書館</t>
    <rPh sb="0" eb="2">
      <t>ブンカン</t>
    </rPh>
    <rPh sb="3" eb="6">
      <t>コウミンカン</t>
    </rPh>
    <rPh sb="6" eb="9">
      <t>トショシツ</t>
    </rPh>
    <rPh sb="10" eb="12">
      <t>イドウ</t>
    </rPh>
    <rPh sb="12" eb="15">
      <t>トショカン</t>
    </rPh>
    <phoneticPr fontId="11"/>
  </si>
  <si>
    <t>計</t>
    <phoneticPr fontId="13"/>
  </si>
  <si>
    <t>電子書籍</t>
    <phoneticPr fontId="13"/>
  </si>
  <si>
    <t>児童書</t>
    <phoneticPr fontId="13"/>
  </si>
  <si>
    <t>雑誌</t>
    <phoneticPr fontId="13"/>
  </si>
  <si>
    <t>※移動図書館は平成25年6月末で廃止</t>
  </si>
  <si>
    <t>（1）蔵書及び利用の状況</t>
    <phoneticPr fontId="3"/>
  </si>
  <si>
    <t>附衣装11点　　菊紋葵紋付桐箱１合</t>
    <rPh sb="0" eb="1">
      <t>フ</t>
    </rPh>
    <rPh sb="1" eb="3">
      <t>イショウ</t>
    </rPh>
    <rPh sb="5" eb="6">
      <t>テン</t>
    </rPh>
    <rPh sb="8" eb="9">
      <t>キク</t>
    </rPh>
    <rPh sb="9" eb="10">
      <t>モン</t>
    </rPh>
    <rPh sb="10" eb="11">
      <t>アオイ</t>
    </rPh>
    <rPh sb="11" eb="12">
      <t>モン</t>
    </rPh>
    <rPh sb="12" eb="13">
      <t>ツ</t>
    </rPh>
    <rPh sb="13" eb="14">
      <t>キリ</t>
    </rPh>
    <rPh sb="14" eb="15">
      <t>ハコ</t>
    </rPh>
    <phoneticPr fontId="6"/>
  </si>
  <si>
    <t>小野派一刀流流祖･二代の墓</t>
    <rPh sb="9" eb="10">
      <t>ニ</t>
    </rPh>
    <rPh sb="10" eb="11">
      <t>ダイ</t>
    </rPh>
    <phoneticPr fontId="3"/>
  </si>
  <si>
    <t>資料　スポーツ振興課</t>
  </si>
  <si>
    <r>
      <t xml:space="preserve">計
</t>
    </r>
    <r>
      <rPr>
        <sz val="9"/>
        <rFont val="BIZ UDゴシック"/>
        <family val="3"/>
        <charset val="128"/>
      </rPr>
      <t>（電子除く）</t>
    </r>
    <rPh sb="0" eb="1">
      <t>ケイ</t>
    </rPh>
    <rPh sb="3" eb="5">
      <t>デンシ</t>
    </rPh>
    <rPh sb="5" eb="6">
      <t>ノゾ</t>
    </rPh>
    <phoneticPr fontId="13"/>
  </si>
  <si>
    <t>　　　（平成29年度よりサロンに「もりんぴあフェスティバル」，「こどものまち」の参加者数
       を含む）</t>
    <phoneticPr fontId="3"/>
  </si>
  <si>
    <t xml:space="preserve">               年
区分</t>
    <rPh sb="15" eb="16">
      <t>ネン</t>
    </rPh>
    <rPh sb="17" eb="19">
      <t>クブン</t>
    </rPh>
    <phoneticPr fontId="3"/>
  </si>
  <si>
    <t xml:space="preserve">                年
区分</t>
    <rPh sb="16" eb="17">
      <t>ネン</t>
    </rPh>
    <rPh sb="18" eb="20">
      <t>クブン</t>
    </rPh>
    <phoneticPr fontId="3"/>
  </si>
  <si>
    <t xml:space="preserve">          区分
年</t>
    <phoneticPr fontId="4"/>
  </si>
  <si>
    <t xml:space="preserve">                        学年
種目</t>
    <phoneticPr fontId="4"/>
  </si>
  <si>
    <t xml:space="preserve">                         学年
種目</t>
    <phoneticPr fontId="3"/>
  </si>
  <si>
    <t xml:space="preserve">         区分
施設名</t>
    <phoneticPr fontId="3"/>
  </si>
  <si>
    <t>　区分
年度</t>
    <rPh sb="1" eb="3">
      <t>クブン</t>
    </rPh>
    <rPh sb="4" eb="6">
      <t>ネンド</t>
    </rPh>
    <phoneticPr fontId="4"/>
  </si>
  <si>
    <t xml:space="preserve"> 　　区分
年度　</t>
    <rPh sb="3" eb="5">
      <t>クブン</t>
    </rPh>
    <phoneticPr fontId="3"/>
  </si>
  <si>
    <t>　　　　　区分　
年度</t>
    <rPh sb="5" eb="7">
      <t>クブン</t>
    </rPh>
    <rPh sb="10" eb="12">
      <t>ネンド</t>
    </rPh>
    <phoneticPr fontId="13"/>
  </si>
  <si>
    <t>　　　　　区分
年度</t>
    <rPh sb="5" eb="7">
      <t>クブン</t>
    </rPh>
    <rPh sb="9" eb="11">
      <t>ネンド</t>
    </rPh>
    <phoneticPr fontId="13"/>
  </si>
  <si>
    <t>　　　区分　年度</t>
    <rPh sb="3" eb="5">
      <t>クブン</t>
    </rPh>
    <rPh sb="6" eb="8">
      <t>ネンド</t>
    </rPh>
    <phoneticPr fontId="3"/>
  </si>
  <si>
    <t xml:space="preserve">      区分 年度</t>
    <rPh sb="6" eb="8">
      <t>クブン</t>
    </rPh>
    <rPh sb="9" eb="11">
      <t>ネンド</t>
    </rPh>
    <phoneticPr fontId="3"/>
  </si>
  <si>
    <t xml:space="preserve"> 施設名
年度　</t>
    <phoneticPr fontId="3"/>
  </si>
  <si>
    <t>２０　小・中学・義務教育学校数と児童・生徒数 （各年５月１日現在）</t>
    <rPh sb="3" eb="4">
      <t>ショウ</t>
    </rPh>
    <rPh sb="5" eb="7">
      <t>チュウガク</t>
    </rPh>
    <rPh sb="8" eb="10">
      <t>ギム</t>
    </rPh>
    <rPh sb="10" eb="12">
      <t>キョウイク</t>
    </rPh>
    <rPh sb="12" eb="13">
      <t>ガク</t>
    </rPh>
    <rPh sb="13" eb="15">
      <t>コウスウ</t>
    </rPh>
    <rPh sb="14" eb="15">
      <t>スウ</t>
    </rPh>
    <rPh sb="16" eb="18">
      <t>ジドウ</t>
    </rPh>
    <rPh sb="19" eb="22">
      <t>セイトスウ</t>
    </rPh>
    <rPh sb="24" eb="25">
      <t>カク</t>
    </rPh>
    <rPh sb="25" eb="26">
      <t>ネン</t>
    </rPh>
    <rPh sb="27" eb="28">
      <t>ガツ</t>
    </rPh>
    <rPh sb="29" eb="30">
      <t>ニチ</t>
    </rPh>
    <rPh sb="30" eb="32">
      <t>ゲンザイ</t>
    </rPh>
    <phoneticPr fontId="3"/>
  </si>
  <si>
    <t>２１　小・中・義務教育学校教員数 （各年５月１日現在）</t>
    <rPh sb="3" eb="4">
      <t>ショウ</t>
    </rPh>
    <rPh sb="5" eb="6">
      <t>チュウ</t>
    </rPh>
    <rPh sb="7" eb="9">
      <t>ギム</t>
    </rPh>
    <rPh sb="9" eb="11">
      <t>キョウイク</t>
    </rPh>
    <rPh sb="11" eb="13">
      <t>ガッコウ</t>
    </rPh>
    <rPh sb="13" eb="15">
      <t>キョウイン</t>
    </rPh>
    <rPh sb="15" eb="16">
      <t>スウ</t>
    </rPh>
    <rPh sb="18" eb="19">
      <t>カク</t>
    </rPh>
    <rPh sb="19" eb="20">
      <t>ネン</t>
    </rPh>
    <rPh sb="21" eb="22">
      <t>ガツ</t>
    </rPh>
    <rPh sb="23" eb="24">
      <t>ニチ</t>
    </rPh>
    <rPh sb="24" eb="26">
      <t>ゲンザイ</t>
    </rPh>
    <phoneticPr fontId="3"/>
  </si>
  <si>
    <t>資料　教育指導課</t>
    <phoneticPr fontId="4"/>
  </si>
  <si>
    <t>資料　公民館</t>
    <phoneticPr fontId="3"/>
  </si>
  <si>
    <t>平成27</t>
    <phoneticPr fontId="3"/>
  </si>
  <si>
    <t>（令和6年4月1日）</t>
    <phoneticPr fontId="3"/>
  </si>
  <si>
    <t>考古</t>
    <rPh sb="0" eb="2">
      <t>コウコ</t>
    </rPh>
    <phoneticPr fontId="11"/>
  </si>
  <si>
    <t>資料</t>
    <rPh sb="0" eb="2">
      <t>シリョウ</t>
    </rPh>
    <phoneticPr fontId="11"/>
  </si>
  <si>
    <t>（令和6年4月1日）</t>
    <rPh sb="1" eb="3">
      <t>レイワ</t>
    </rPh>
    <phoneticPr fontId="3"/>
  </si>
  <si>
    <t>3躯</t>
    <phoneticPr fontId="3"/>
  </si>
  <si>
    <t>高岡</t>
    <phoneticPr fontId="3"/>
  </si>
  <si>
    <t>成田</t>
    <rPh sb="0" eb="2">
      <t>ナリタ</t>
    </rPh>
    <phoneticPr fontId="6"/>
  </si>
  <si>
    <t>赤坂他</t>
    <rPh sb="0" eb="2">
      <t>アカサカ</t>
    </rPh>
    <phoneticPr fontId="3"/>
  </si>
  <si>
    <t>成田市立三里塚小学校赤煉瓦</t>
    <rPh sb="0" eb="4">
      <t>ナリタシリツ</t>
    </rPh>
    <rPh sb="4" eb="7">
      <t>サンリヅカ</t>
    </rPh>
    <rPh sb="7" eb="10">
      <t>ショウガッコウ</t>
    </rPh>
    <rPh sb="10" eb="11">
      <t>アカ</t>
    </rPh>
    <rPh sb="11" eb="13">
      <t>レンガ</t>
    </rPh>
    <phoneticPr fontId="3"/>
  </si>
  <si>
    <t>本三里塚</t>
    <rPh sb="0" eb="1">
      <t>ホン</t>
    </rPh>
    <rPh sb="1" eb="4">
      <t>サンリヅカ</t>
    </rPh>
    <phoneticPr fontId="3"/>
  </si>
  <si>
    <t>令和</t>
    <rPh sb="0" eb="2">
      <t>レイワ</t>
    </rPh>
    <phoneticPr fontId="3"/>
  </si>
  <si>
    <t>6.2.7</t>
    <phoneticPr fontId="3"/>
  </si>
  <si>
    <t>1基</t>
    <rPh sb="1" eb="2">
      <t>キ</t>
    </rPh>
    <phoneticPr fontId="3"/>
  </si>
  <si>
    <t>明治43年(1910)頃に旧陸軍鉄道大隊駐屯地</t>
    <rPh sb="0" eb="2">
      <t>メイジ</t>
    </rPh>
    <rPh sb="11" eb="12">
      <t>ゴロ</t>
    </rPh>
    <rPh sb="13" eb="14">
      <t>キュウ</t>
    </rPh>
    <rPh sb="14" eb="16">
      <t>リクグン</t>
    </rPh>
    <rPh sb="16" eb="18">
      <t>テツドウ</t>
    </rPh>
    <rPh sb="18" eb="20">
      <t>ダイタイ</t>
    </rPh>
    <rPh sb="20" eb="22">
      <t>チュウトン</t>
    </rPh>
    <phoneticPr fontId="3"/>
  </si>
  <si>
    <t>門（旧陸軍鉄道大隊駐屯地門）</t>
    <rPh sb="0" eb="1">
      <t>モン</t>
    </rPh>
    <rPh sb="2" eb="3">
      <t>キュウ</t>
    </rPh>
    <rPh sb="3" eb="4">
      <t>リク</t>
    </rPh>
    <rPh sb="4" eb="5">
      <t>グン</t>
    </rPh>
    <rPh sb="5" eb="7">
      <t>テツドウ</t>
    </rPh>
    <rPh sb="7" eb="8">
      <t>ダイ</t>
    </rPh>
    <rPh sb="8" eb="9">
      <t>タイ</t>
    </rPh>
    <rPh sb="9" eb="11">
      <t>チュウトン</t>
    </rPh>
    <rPh sb="11" eb="12">
      <t>チ</t>
    </rPh>
    <rPh sb="12" eb="13">
      <t>モン</t>
    </rPh>
    <phoneticPr fontId="3"/>
  </si>
  <si>
    <t>門として建てられたものを三里塚小学校に移築</t>
    <rPh sb="4" eb="5">
      <t>タ</t>
    </rPh>
    <rPh sb="12" eb="15">
      <t>サンリヅカ</t>
    </rPh>
    <rPh sb="15" eb="18">
      <t>ショウガッコウ</t>
    </rPh>
    <rPh sb="19" eb="21">
      <t>イチク</t>
    </rPh>
    <phoneticPr fontId="3"/>
  </si>
  <si>
    <t>石造多層塔</t>
    <phoneticPr fontId="3"/>
  </si>
  <si>
    <t>一括</t>
    <phoneticPr fontId="3"/>
  </si>
  <si>
    <t>上福田岩屋古墳</t>
    <rPh sb="0" eb="3">
      <t>カミフクダ</t>
    </rPh>
    <rPh sb="3" eb="5">
      <t>イワヤ</t>
    </rPh>
    <rPh sb="5" eb="7">
      <t>コフン</t>
    </rPh>
    <phoneticPr fontId="3"/>
  </si>
  <si>
    <t>上福田</t>
    <rPh sb="0" eb="3">
      <t>カミフクダ</t>
    </rPh>
    <phoneticPr fontId="3"/>
  </si>
  <si>
    <t>上福田区</t>
    <rPh sb="0" eb="3">
      <t>カミフクダ</t>
    </rPh>
    <rPh sb="3" eb="4">
      <t>ク</t>
    </rPh>
    <phoneticPr fontId="3"/>
  </si>
  <si>
    <t>5.5.1</t>
    <phoneticPr fontId="3"/>
  </si>
  <si>
    <t>7世紀後半の方墳　1辺約37ｍ、高さ6ｍ</t>
    <rPh sb="1" eb="3">
      <t>セイキ</t>
    </rPh>
    <rPh sb="3" eb="5">
      <t>コウハン</t>
    </rPh>
    <rPh sb="6" eb="8">
      <t>ホウフン</t>
    </rPh>
    <rPh sb="10" eb="11">
      <t>ヘン</t>
    </rPh>
    <rPh sb="11" eb="12">
      <t>ヤク</t>
    </rPh>
    <rPh sb="16" eb="17">
      <t>タカ</t>
    </rPh>
    <phoneticPr fontId="3"/>
  </si>
  <si>
    <t>来迎寺</t>
    <rPh sb="0" eb="3">
      <t>ライコウジ</t>
    </rPh>
    <phoneticPr fontId="3"/>
  </si>
  <si>
    <t>重兵衛スポーツフィールド中台</t>
    <rPh sb="0" eb="3">
      <t>ジュウベエ</t>
    </rPh>
    <rPh sb="12" eb="14">
      <t>ナカダイ</t>
    </rPh>
    <phoneticPr fontId="3"/>
  </si>
  <si>
    <t>多目的
広場</t>
    <rPh sb="0" eb="3">
      <t>タモクテキ</t>
    </rPh>
    <rPh sb="4" eb="6">
      <t>ヒロバ</t>
    </rPh>
    <phoneticPr fontId="3"/>
  </si>
  <si>
    <t>令和3</t>
    <phoneticPr fontId="3"/>
  </si>
  <si>
    <t>(注4)</t>
  </si>
  <si>
    <t>(注5）</t>
    <rPh sb="1" eb="2">
      <t>チュウ</t>
    </rPh>
    <phoneticPr fontId="3"/>
  </si>
  <si>
    <t>(注5）運動場は自由解放のため、利用人数の集計なし。</t>
    <rPh sb="1" eb="2">
      <t>チュウ</t>
    </rPh>
    <rPh sb="4" eb="7">
      <t>ウンドウジョウ</t>
    </rPh>
    <rPh sb="8" eb="12">
      <t>ジユウカイホウ</t>
    </rPh>
    <rPh sb="16" eb="18">
      <t>リヨウ</t>
    </rPh>
    <rPh sb="18" eb="20">
      <t>ニンズウ</t>
    </rPh>
    <rPh sb="21" eb="23">
      <t>シュウケイ</t>
    </rPh>
    <phoneticPr fontId="3"/>
  </si>
  <si>
    <t>平成27</t>
    <rPh sb="0" eb="2">
      <t>ヘイセイ</t>
    </rPh>
    <phoneticPr fontId="13"/>
  </si>
  <si>
    <t>令和2</t>
  </si>
  <si>
    <t>-</t>
    <phoneticPr fontId="11"/>
  </si>
  <si>
    <t>平成29</t>
    <phoneticPr fontId="3"/>
  </si>
  <si>
    <t>－</t>
    <phoneticPr fontId="3"/>
  </si>
  <si>
    <t>令和元</t>
    <phoneticPr fontId="3"/>
  </si>
  <si>
    <t xml:space="preserve"> 男</t>
    <rPh sb="1" eb="2">
      <t>オトコ</t>
    </rPh>
    <phoneticPr fontId="3"/>
  </si>
  <si>
    <t xml:space="preserve">             年
区分</t>
    <rPh sb="13" eb="14">
      <t>ネン</t>
    </rPh>
    <rPh sb="15" eb="17">
      <t>クブン</t>
    </rPh>
    <phoneticPr fontId="3"/>
  </si>
  <si>
    <t>資料　学校基本調査</t>
    <rPh sb="3" eb="9">
      <t>ガッコウキホンチョウサ</t>
    </rPh>
    <phoneticPr fontId="3"/>
  </si>
  <si>
    <t>１３-５　認定こども園の状況</t>
    <rPh sb="5" eb="7">
      <t>ニンテイ</t>
    </rPh>
    <rPh sb="10" eb="11">
      <t>エン</t>
    </rPh>
    <rPh sb="12" eb="14">
      <t>ジョウキョウ</t>
    </rPh>
    <phoneticPr fontId="3"/>
  </si>
  <si>
    <t>１３-６　幼稚園の状況</t>
    <rPh sb="5" eb="8">
      <t>ヨウチエン</t>
    </rPh>
    <rPh sb="9" eb="11">
      <t>ジョウキョウ</t>
    </rPh>
    <phoneticPr fontId="3"/>
  </si>
  <si>
    <t>１３-７　高等学校の状況</t>
    <phoneticPr fontId="3"/>
  </si>
  <si>
    <t>１３-８　専修学校の状況</t>
    <phoneticPr fontId="3"/>
  </si>
  <si>
    <t>１３-９　大学の状況</t>
    <phoneticPr fontId="3"/>
  </si>
  <si>
    <t>１３-１０　児童の体格（小学６年生）</t>
    <phoneticPr fontId="4"/>
  </si>
  <si>
    <t>１３-１１　生徒の体格（中学３年生）</t>
    <phoneticPr fontId="4"/>
  </si>
  <si>
    <t>１３-１２　児童の運動能力及び体力</t>
    <phoneticPr fontId="4"/>
  </si>
  <si>
    <t>１３-１３　生徒の運動能力及び体力</t>
    <phoneticPr fontId="3"/>
  </si>
  <si>
    <t>１３-１４　公民館の利用状況</t>
    <phoneticPr fontId="4"/>
  </si>
  <si>
    <t>１３-１５　成田国際文化会館の利用状況</t>
    <phoneticPr fontId="3"/>
  </si>
  <si>
    <t>１３-１６　コミュニティセンター利用状況</t>
    <phoneticPr fontId="3"/>
  </si>
  <si>
    <t>１３-１７　文化芸術センターの利用状況</t>
    <phoneticPr fontId="3"/>
  </si>
  <si>
    <t>１３-１８　成田市立図書館の状況</t>
    <phoneticPr fontId="3"/>
  </si>
  <si>
    <t>１３-１９　映画会の視聴者数</t>
    <phoneticPr fontId="4"/>
  </si>
  <si>
    <t>１３-２０　成田山仏教図書館の蔵書数</t>
    <phoneticPr fontId="3"/>
  </si>
  <si>
    <t>１３-２１　成田山仏教図書館の利用状況</t>
    <phoneticPr fontId="3"/>
  </si>
  <si>
    <t>１３-２２　スポーツ施設の利用状況</t>
    <phoneticPr fontId="3"/>
  </si>
  <si>
    <t>１３-２３　文化財指定物件一覧</t>
    <phoneticPr fontId="4"/>
  </si>
  <si>
    <t>１３-２４　国指定重要文化財</t>
    <phoneticPr fontId="4"/>
  </si>
  <si>
    <t>１３-２６　県指定文化財</t>
    <phoneticPr fontId="4"/>
  </si>
  <si>
    <t>１３-２７　県登録文化財</t>
    <phoneticPr fontId="4"/>
  </si>
  <si>
    <t>１３-２８　市指定文化財</t>
    <phoneticPr fontId="4"/>
  </si>
  <si>
    <t>5</t>
    <phoneticPr fontId="4"/>
  </si>
  <si>
    <t>3</t>
  </si>
  <si>
    <t>4</t>
  </si>
  <si>
    <t>（令和５年度）</t>
    <rPh sb="1" eb="3">
      <t>レイワ</t>
    </rPh>
    <phoneticPr fontId="4"/>
  </si>
  <si>
    <t>なごみの米屋ぴーちゃんフィールド大谷津</t>
    <rPh sb="4" eb="6">
      <t>ヨネヤ</t>
    </rPh>
    <rPh sb="16" eb="19">
      <t>オオヤツ</t>
    </rPh>
    <phoneticPr fontId="3"/>
  </si>
  <si>
    <t>享保年間の建造</t>
    <phoneticPr fontId="3"/>
  </si>
  <si>
    <t>2. 3. 9</t>
    <phoneticPr fontId="3"/>
  </si>
  <si>
    <t>八代玉作出土品</t>
    <phoneticPr fontId="3"/>
  </si>
  <si>
    <t>1躯</t>
    <phoneticPr fontId="3"/>
  </si>
  <si>
    <t>43. 4.24</t>
    <phoneticPr fontId="3"/>
  </si>
  <si>
    <t>1516年（成田市下総歴史民俗資料館に展示）</t>
    <rPh sb="4" eb="5">
      <t>ネン</t>
    </rPh>
    <rPh sb="6" eb="9">
      <t>ナリタシ</t>
    </rPh>
    <rPh sb="9" eb="11">
      <t>シモフサ</t>
    </rPh>
    <rPh sb="11" eb="13">
      <t>レキシ</t>
    </rPh>
    <rPh sb="13" eb="15">
      <t>ミンゾク</t>
    </rPh>
    <rPh sb="15" eb="18">
      <t>シリョウカン</t>
    </rPh>
    <rPh sb="19" eb="21">
      <t>テンジ</t>
    </rPh>
    <phoneticPr fontId="6"/>
  </si>
  <si>
    <t>29.12.17</t>
    <phoneticPr fontId="3"/>
  </si>
  <si>
    <t>清瀧権現堂</t>
    <rPh sb="1" eb="2">
      <t>タキ</t>
    </rPh>
    <rPh sb="3" eb="4">
      <t>ゲン</t>
    </rPh>
    <phoneticPr fontId="3"/>
  </si>
  <si>
    <t>57点</t>
    <phoneticPr fontId="3"/>
  </si>
  <si>
    <t>前林一石一字経文塚享保二十年</t>
    <rPh sb="0" eb="2">
      <t>マエバヤシ</t>
    </rPh>
    <rPh sb="2" eb="4">
      <t>イッセキ</t>
    </rPh>
    <rPh sb="4" eb="6">
      <t>イチジ</t>
    </rPh>
    <rPh sb="9" eb="11">
      <t>キョウホウ</t>
    </rPh>
    <rPh sb="11" eb="14">
      <t>ニジュウネン</t>
    </rPh>
    <phoneticPr fontId="6"/>
  </si>
  <si>
    <t>龍正院仁王門</t>
    <rPh sb="0" eb="1">
      <t>リュウ</t>
    </rPh>
    <phoneticPr fontId="11"/>
  </si>
  <si>
    <t>昭和39. 5.26</t>
    <phoneticPr fontId="11"/>
  </si>
  <si>
    <t>１３-２５　国登録有形文化財</t>
    <rPh sb="6" eb="7">
      <t>クニ</t>
    </rPh>
    <phoneticPr fontId="4"/>
  </si>
  <si>
    <t>※電子書籍は令和3年8月～運用開始、雑誌の電子版は令和4年9月～導入</t>
    <rPh sb="1" eb="3">
      <t>デンシ</t>
    </rPh>
    <rPh sb="3" eb="5">
      <t>ショセキ</t>
    </rPh>
    <rPh sb="6" eb="8">
      <t>レイワ</t>
    </rPh>
    <rPh sb="9" eb="10">
      <t>ネン</t>
    </rPh>
    <rPh sb="11" eb="12">
      <t>ガツ</t>
    </rPh>
    <rPh sb="13" eb="15">
      <t>ウンヨウ</t>
    </rPh>
    <rPh sb="15" eb="17">
      <t>カイシ</t>
    </rPh>
    <rPh sb="18" eb="20">
      <t>ザッシ</t>
    </rPh>
    <rPh sb="21" eb="23">
      <t>デンシ</t>
    </rPh>
    <rPh sb="23" eb="24">
      <t>バン</t>
    </rPh>
    <phoneticPr fontId="1"/>
  </si>
  <si>
    <t>※電子書籍の雑誌は、タイトル数のため、蔵書点数の合計には含まない</t>
    <rPh sb="19" eb="21">
      <t>ゾウショ</t>
    </rPh>
    <rPh sb="21" eb="23">
      <t>テンスウ</t>
    </rPh>
    <phoneticPr fontId="3"/>
  </si>
  <si>
    <t>滑川</t>
    <phoneticPr fontId="3"/>
  </si>
  <si>
    <t>龍正院銅造宝篋印塔</t>
    <phoneticPr fontId="3"/>
  </si>
  <si>
    <t>梵      鐘（乾元二年在銘）</t>
    <rPh sb="9" eb="11">
      <t>ケンゲン</t>
    </rPh>
    <rPh sb="11" eb="12">
      <t>２</t>
    </rPh>
    <rPh sb="12" eb="13">
      <t>ネン</t>
    </rPh>
    <rPh sb="13" eb="15">
      <t>ザイメイ</t>
    </rPh>
    <phoneticPr fontId="6"/>
  </si>
  <si>
    <t>梵      鐘（応長元年在銘）</t>
    <rPh sb="9" eb="11">
      <t>オウチョウ</t>
    </rPh>
    <rPh sb="11" eb="13">
      <t>ガンネン</t>
    </rPh>
    <rPh sb="13" eb="15">
      <t>ザイメイ</t>
    </rPh>
    <phoneticPr fontId="6"/>
  </si>
  <si>
    <t>梵      鐘（延慶三年在銘）</t>
    <rPh sb="9" eb="11">
      <t>エンギョウ</t>
    </rPh>
    <rPh sb="11" eb="12">
      <t>３</t>
    </rPh>
    <rPh sb="12" eb="13">
      <t>ネン</t>
    </rPh>
    <rPh sb="13" eb="15">
      <t>ザイメイ</t>
    </rPh>
    <phoneticPr fontId="6"/>
  </si>
  <si>
    <t xml:space="preserve">高　札　類　　　　　　　　    　  </t>
    <rPh sb="0" eb="1">
      <t>コウ</t>
    </rPh>
    <rPh sb="2" eb="3">
      <t>サツ</t>
    </rPh>
    <rPh sb="4" eb="5">
      <t>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</si>
</sst>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_ "/>
    <numFmt numFmtId="177" formatCode="#,##0_);\(#,##0\)"/>
    <numFmt numFmtId="178" formatCode="#,##0_);[Red]\(#,##0\)"/>
    <numFmt numFmtId="179" formatCode="#,##0.0_ "/>
    <numFmt numFmtId="180" formatCode="0_);[Red]\(0\)"/>
    <numFmt numFmtId="181" formatCode="#,##0_ ;[Red]\-#,##0\ "/>
    <numFmt numFmtId="182" formatCode="0.00_);[Red]\(0.00\)"/>
    <numFmt numFmtId="183" formatCode="#,##0;[Red]#,##0"/>
  </numFmts>
  <fonts count="27">
    <font>
      <sz val="11"/>
      <name val="ＭＳ Ｐ明朝"/>
      <family val="1"/>
      <charset val="128"/>
    </font>
    <font>
      <sz val="11"/>
      <name val="ＭＳ Ｐ明朝"/>
      <family val="1"/>
      <charset val="128"/>
    </font>
    <font>
      <sz val="11"/>
      <name val="ＭＳ 明朝"/>
      <family val="1"/>
      <charset val="128"/>
    </font>
    <font>
      <sz val="6"/>
      <name val="ＭＳ Ｐ明朝"/>
      <family val="1"/>
      <charset val="128"/>
    </font>
    <font>
      <sz val="20"/>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sz val="11"/>
      <name val="ＭＳ Ｐ明朝"/>
      <family val="1"/>
      <charset val="128"/>
    </font>
    <font>
      <sz val="9"/>
      <name val="ＭＳ 明朝"/>
      <family val="1"/>
      <charset val="128"/>
    </font>
    <font>
      <sz val="11"/>
      <color theme="1"/>
      <name val="游ゴシック"/>
      <family val="3"/>
      <charset val="128"/>
      <scheme val="minor"/>
    </font>
    <font>
      <sz val="6"/>
      <name val="游ゴシック"/>
      <family val="2"/>
      <charset val="128"/>
      <scheme val="minor"/>
    </font>
    <font>
      <sz val="10"/>
      <color theme="1"/>
      <name val="MSPゴシック"/>
      <family val="2"/>
      <charset val="128"/>
    </font>
    <font>
      <sz val="6"/>
      <name val="MSPゴシック"/>
      <family val="2"/>
      <charset val="128"/>
    </font>
    <font>
      <sz val="11"/>
      <name val="BIZ UDゴシック"/>
      <family val="3"/>
      <charset val="128"/>
    </font>
    <font>
      <sz val="20"/>
      <name val="BIZ UDゴシック"/>
      <family val="3"/>
      <charset val="128"/>
    </font>
    <font>
      <sz val="56"/>
      <name val="BIZ UDゴシック"/>
      <family val="3"/>
      <charset val="128"/>
    </font>
    <font>
      <sz val="20"/>
      <color theme="0"/>
      <name val="BIZ UDゴシック"/>
      <family val="3"/>
      <charset val="128"/>
    </font>
    <font>
      <sz val="9"/>
      <name val="BIZ UDゴシック"/>
      <family val="3"/>
      <charset val="128"/>
    </font>
    <font>
      <sz val="8.5"/>
      <name val="BIZ UDゴシック"/>
      <family val="3"/>
      <charset val="128"/>
    </font>
    <font>
      <sz val="8"/>
      <name val="BIZ UDゴシック"/>
      <family val="3"/>
      <charset val="128"/>
    </font>
    <font>
      <sz val="10"/>
      <name val="BIZ UDゴシック"/>
      <family val="3"/>
      <charset val="128"/>
    </font>
    <font>
      <sz val="10.5"/>
      <name val="BIZ UDゴシック"/>
      <family val="3"/>
      <charset val="128"/>
    </font>
    <font>
      <sz val="42"/>
      <name val="BIZ UDゴシック"/>
      <family val="3"/>
      <charset val="128"/>
    </font>
    <font>
      <b/>
      <sz val="10.5"/>
      <name val="BIZ UDゴシック"/>
      <family val="3"/>
      <charset val="128"/>
    </font>
    <font>
      <b/>
      <sz val="11"/>
      <name val="BIZ UDゴシック"/>
      <family val="3"/>
      <charset val="128"/>
    </font>
    <font>
      <strike/>
      <sz val="9"/>
      <name val="BIZ UDゴシック"/>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4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hair">
        <color indexed="64"/>
      </bottom>
      <diagonal/>
    </border>
    <border>
      <left/>
      <right/>
      <top style="thin">
        <color indexed="64"/>
      </top>
      <bottom/>
      <diagonal/>
    </border>
    <border diagonalDown="1">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right style="hair">
        <color indexed="64"/>
      </right>
      <top style="thin">
        <color indexed="64"/>
      </top>
      <bottom/>
      <diagonal/>
    </border>
    <border diagonalDown="1">
      <left/>
      <right/>
      <top style="thin">
        <color indexed="64"/>
      </top>
      <bottom style="hair">
        <color indexed="64"/>
      </bottom>
      <diagonal style="hair">
        <color indexed="64"/>
      </diagonal>
    </border>
    <border diagonalDown="1">
      <left/>
      <right style="hair">
        <color indexed="64"/>
      </right>
      <top/>
      <bottom/>
      <diagonal style="hair">
        <color indexed="64"/>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top style="hair">
        <color auto="1"/>
      </top>
      <bottom/>
      <diagonal/>
    </border>
    <border>
      <left style="thin">
        <color indexed="64"/>
      </left>
      <right/>
      <top style="thin">
        <color indexed="64"/>
      </top>
      <bottom style="hair">
        <color indexed="64"/>
      </bottom>
      <diagonal/>
    </border>
    <border>
      <left style="thin">
        <color indexed="64"/>
      </left>
      <right/>
      <top style="thin">
        <color indexed="64"/>
      </top>
      <bottom/>
      <diagonal/>
    </border>
    <border diagonalDown="1">
      <left/>
      <right style="thin">
        <color indexed="64"/>
      </right>
      <top style="thin">
        <color indexed="64"/>
      </top>
      <bottom/>
      <diagonal style="hair">
        <color indexed="64"/>
      </diagonal>
    </border>
    <border diagonalDown="1">
      <left/>
      <right style="thin">
        <color indexed="64"/>
      </right>
      <top/>
      <bottom style="hair">
        <color indexed="64"/>
      </bottom>
      <diagonal style="hair">
        <color indexed="64"/>
      </diagonal>
    </border>
  </borders>
  <cellStyleXfs count="38">
    <xf numFmtId="0" fontId="0" fillId="0" borderId="0"/>
    <xf numFmtId="38" fontId="1" fillId="0" borderId="0" applyFont="0" applyFill="0" applyBorder="0" applyAlignment="0" applyProtection="0"/>
    <xf numFmtId="38" fontId="8" fillId="0" borderId="0" applyFont="0" applyFill="0" applyBorder="0" applyAlignment="0" applyProtection="0"/>
    <xf numFmtId="0" fontId="10"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10"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38" fontId="1" fillId="0" borderId="0" applyFont="0" applyFill="0" applyBorder="0" applyAlignment="0" applyProtection="0"/>
    <xf numFmtId="0" fontId="1" fillId="0" borderId="0"/>
    <xf numFmtId="9" fontId="1" fillId="0" borderId="0" applyFont="0" applyFill="0" applyBorder="0" applyAlignment="0" applyProtection="0"/>
    <xf numFmtId="38" fontId="1" fillId="0" borderId="0" applyFont="0" applyFill="0" applyBorder="0" applyAlignment="0" applyProtection="0">
      <alignment vertical="center"/>
    </xf>
    <xf numFmtId="38" fontId="12" fillId="0" borderId="0" applyFont="0" applyFill="0" applyBorder="0" applyAlignment="0" applyProtection="0">
      <alignment vertical="center"/>
    </xf>
  </cellStyleXfs>
  <cellXfs count="782">
    <xf numFmtId="0" fontId="0" fillId="0" borderId="0" xfId="0"/>
    <xf numFmtId="0" fontId="14" fillId="0" borderId="0" xfId="0" applyFont="1" applyAlignment="1">
      <alignment vertical="center"/>
    </xf>
    <xf numFmtId="0" fontId="15" fillId="0" borderId="0" xfId="0" applyFont="1" applyAlignment="1">
      <alignment horizontal="left" vertical="center"/>
    </xf>
    <xf numFmtId="0" fontId="16" fillId="0" borderId="0" xfId="0" applyFont="1" applyAlignment="1">
      <alignment vertical="center"/>
    </xf>
    <xf numFmtId="0" fontId="17" fillId="2" borderId="0" xfId="0" applyFont="1" applyFill="1" applyAlignment="1">
      <alignment horizontal="left" vertical="center"/>
    </xf>
    <xf numFmtId="38" fontId="14" fillId="0" borderId="0" xfId="37" applyFont="1" applyFill="1">
      <alignment vertical="center"/>
    </xf>
    <xf numFmtId="38" fontId="14" fillId="0" borderId="0" xfId="37" applyFont="1" applyFill="1" applyBorder="1">
      <alignment vertical="center"/>
    </xf>
    <xf numFmtId="38" fontId="14" fillId="0" borderId="1" xfId="37" applyFont="1" applyFill="1" applyBorder="1" applyAlignment="1">
      <alignment horizontal="center" vertical="center"/>
    </xf>
    <xf numFmtId="38" fontId="14" fillId="0" borderId="2" xfId="37" applyFont="1" applyFill="1" applyBorder="1" applyAlignment="1">
      <alignment horizontal="center" vertical="center"/>
    </xf>
    <xf numFmtId="38" fontId="14" fillId="0" borderId="37" xfId="37" applyFont="1" applyFill="1" applyBorder="1" applyAlignment="1">
      <alignment horizontal="center" vertical="center"/>
    </xf>
    <xf numFmtId="38" fontId="14" fillId="0" borderId="1" xfId="37" applyFont="1" applyFill="1" applyBorder="1" applyAlignment="1">
      <alignment horizontal="center" vertical="center" wrapText="1"/>
    </xf>
    <xf numFmtId="38" fontId="14" fillId="0" borderId="10" xfId="37" applyFont="1" applyFill="1" applyBorder="1">
      <alignment vertical="center"/>
    </xf>
    <xf numFmtId="0" fontId="14" fillId="0" borderId="0" xfId="0" applyFont="1"/>
    <xf numFmtId="176" fontId="14" fillId="0" borderId="11" xfId="33" applyNumberFormat="1" applyFont="1" applyFill="1" applyBorder="1" applyAlignment="1">
      <alignment horizontal="right" vertical="center"/>
    </xf>
    <xf numFmtId="176" fontId="14" fillId="0" borderId="0" xfId="33" applyNumberFormat="1" applyFont="1" applyFill="1" applyBorder="1" applyAlignment="1">
      <alignment horizontal="right" vertical="center"/>
    </xf>
    <xf numFmtId="176" fontId="14" fillId="0" borderId="7" xfId="33" applyNumberFormat="1" applyFont="1" applyFill="1" applyBorder="1" applyAlignment="1">
      <alignment horizontal="right" vertical="center"/>
    </xf>
    <xf numFmtId="38" fontId="14" fillId="0" borderId="0" xfId="1" applyFont="1" applyFill="1" applyBorder="1"/>
    <xf numFmtId="41" fontId="22" fillId="0" borderId="0" xfId="1" applyNumberFormat="1" applyFont="1" applyFill="1" applyBorder="1" applyAlignment="1">
      <alignment vertical="center" shrinkToFit="1"/>
    </xf>
    <xf numFmtId="41" fontId="14" fillId="0" borderId="0" xfId="1" applyNumberFormat="1" applyFont="1" applyFill="1" applyBorder="1" applyAlignment="1">
      <alignment vertical="center"/>
    </xf>
    <xf numFmtId="176" fontId="21" fillId="0" borderId="13" xfId="33" applyNumberFormat="1" applyFont="1" applyFill="1" applyBorder="1" applyAlignment="1">
      <alignment horizontal="right" vertical="center"/>
    </xf>
    <xf numFmtId="176" fontId="21" fillId="0" borderId="11" xfId="33" applyNumberFormat="1" applyFont="1" applyFill="1" applyBorder="1" applyAlignment="1">
      <alignment horizontal="right" vertical="center"/>
    </xf>
    <xf numFmtId="38" fontId="18" fillId="0" borderId="0" xfId="36" applyFont="1" applyFill="1" applyBorder="1" applyAlignment="1">
      <alignment vertical="center" shrinkToFit="1"/>
    </xf>
    <xf numFmtId="38" fontId="18" fillId="0" borderId="0" xfId="36" applyFont="1" applyFill="1" applyAlignment="1">
      <alignment vertical="center" shrinkToFit="1"/>
    </xf>
    <xf numFmtId="38" fontId="18" fillId="0" borderId="10" xfId="36" applyFont="1" applyFill="1" applyBorder="1" applyAlignment="1">
      <alignment vertical="center" shrinkToFit="1"/>
    </xf>
    <xf numFmtId="38" fontId="18" fillId="0" borderId="4" xfId="36" applyFont="1" applyFill="1" applyBorder="1" applyAlignment="1">
      <alignment vertical="center" shrinkToFit="1"/>
    </xf>
    <xf numFmtId="0" fontId="15" fillId="0" borderId="0" xfId="0" applyFont="1" applyAlignment="1">
      <alignment horizontal="center" vertical="center"/>
    </xf>
    <xf numFmtId="0" fontId="14" fillId="0" borderId="0" xfId="0" applyFont="1" applyAlignment="1">
      <alignment horizontal="right" vertical="center"/>
    </xf>
    <xf numFmtId="0" fontId="14" fillId="0" borderId="19" xfId="0" applyFont="1" applyBorder="1" applyAlignment="1">
      <alignment horizontal="center" vertical="center"/>
    </xf>
    <xf numFmtId="0" fontId="14" fillId="0" borderId="14" xfId="0" applyFont="1" applyBorder="1" applyAlignment="1">
      <alignment horizontal="center" vertical="center" wrapText="1"/>
    </xf>
    <xf numFmtId="0" fontId="24" fillId="0" borderId="6" xfId="0" applyFont="1" applyBorder="1" applyAlignment="1">
      <alignment horizontal="center" vertical="center"/>
    </xf>
    <xf numFmtId="177" fontId="24" fillId="0" borderId="7" xfId="0" applyNumberFormat="1" applyFont="1" applyBorder="1" applyAlignment="1">
      <alignment horizontal="right" vertical="center"/>
    </xf>
    <xf numFmtId="0" fontId="22" fillId="0" borderId="0" xfId="0" applyFont="1"/>
    <xf numFmtId="0" fontId="22" fillId="0" borderId="5" xfId="0" applyFont="1" applyBorder="1" applyAlignment="1">
      <alignment horizontal="center" vertical="center"/>
    </xf>
    <xf numFmtId="177" fontId="22" fillId="0" borderId="0" xfId="0" applyNumberFormat="1" applyFont="1" applyAlignment="1">
      <alignment horizontal="right" vertical="center"/>
    </xf>
    <xf numFmtId="0" fontId="22" fillId="0" borderId="8" xfId="0" applyFont="1" applyBorder="1" applyAlignment="1">
      <alignment horizontal="center" vertical="center"/>
    </xf>
    <xf numFmtId="177" fontId="22" fillId="0" borderId="9" xfId="0" applyNumberFormat="1" applyFont="1" applyBorder="1" applyAlignment="1">
      <alignment horizontal="right" vertical="center"/>
    </xf>
    <xf numFmtId="177" fontId="22" fillId="0" borderId="10" xfId="0" applyNumberFormat="1" applyFont="1" applyBorder="1" applyAlignment="1">
      <alignment horizontal="right" vertical="center"/>
    </xf>
    <xf numFmtId="0" fontId="24" fillId="0" borderId="5" xfId="0" applyFont="1" applyBorder="1" applyAlignment="1">
      <alignment horizontal="center" vertical="center"/>
    </xf>
    <xf numFmtId="177" fontId="24" fillId="0" borderId="0" xfId="0" applyNumberFormat="1" applyFont="1" applyAlignment="1">
      <alignment horizontal="right" vertical="center"/>
    </xf>
    <xf numFmtId="177" fontId="22" fillId="0" borderId="11" xfId="0" applyNumberFormat="1" applyFont="1" applyBorder="1" applyAlignment="1">
      <alignment horizontal="right" vertical="center"/>
    </xf>
    <xf numFmtId="0" fontId="21" fillId="0" borderId="5" xfId="0" applyFont="1" applyBorder="1" applyAlignment="1">
      <alignment horizontal="right" vertical="center"/>
    </xf>
    <xf numFmtId="0" fontId="21" fillId="0" borderId="1" xfId="0" applyFont="1" applyBorder="1" applyAlignment="1">
      <alignment horizontal="distributed" vertical="center"/>
    </xf>
    <xf numFmtId="177" fontId="22" fillId="0" borderId="2" xfId="0" applyNumberFormat="1" applyFont="1" applyBorder="1" applyAlignment="1">
      <alignment horizontal="right" vertical="center"/>
    </xf>
    <xf numFmtId="177" fontId="22" fillId="0" borderId="12" xfId="0" applyNumberFormat="1" applyFont="1" applyBorder="1" applyAlignment="1">
      <alignment horizontal="right" vertical="center"/>
    </xf>
    <xf numFmtId="0" fontId="21" fillId="0" borderId="8" xfId="0" applyFont="1" applyBorder="1" applyAlignment="1">
      <alignment horizontal="distributed" vertical="center"/>
    </xf>
    <xf numFmtId="0" fontId="21" fillId="0" borderId="0" xfId="0" applyFont="1" applyAlignment="1">
      <alignment horizontal="left" vertical="center"/>
    </xf>
    <xf numFmtId="0" fontId="14" fillId="0" borderId="0" xfId="0" applyFont="1" applyAlignment="1">
      <alignment horizontal="left" vertical="center"/>
    </xf>
    <xf numFmtId="0" fontId="21" fillId="0" borderId="0" xfId="0" applyFont="1"/>
    <xf numFmtId="0" fontId="14" fillId="0" borderId="0" xfId="32" applyFont="1" applyAlignment="1">
      <alignment horizontal="right" vertical="center"/>
    </xf>
    <xf numFmtId="0" fontId="14" fillId="0" borderId="0" xfId="32" applyFont="1" applyAlignment="1">
      <alignment vertical="center"/>
    </xf>
    <xf numFmtId="0" fontId="18" fillId="0" borderId="20" xfId="32" applyFont="1" applyBorder="1" applyAlignment="1">
      <alignment horizontal="center" vertical="center" wrapText="1" shrinkToFit="1"/>
    </xf>
    <xf numFmtId="0" fontId="18" fillId="0" borderId="16" xfId="32" applyFont="1" applyBorder="1" applyAlignment="1">
      <alignment horizontal="center" vertical="center" wrapText="1" shrinkToFit="1"/>
    </xf>
    <xf numFmtId="0" fontId="18" fillId="0" borderId="21" xfId="32" applyFont="1" applyBorder="1" applyAlignment="1">
      <alignment horizontal="center" vertical="center" wrapText="1" shrinkToFit="1"/>
    </xf>
    <xf numFmtId="0" fontId="18" fillId="0" borderId="15" xfId="32" applyFont="1" applyBorder="1" applyAlignment="1">
      <alignment horizontal="center" vertical="center" wrapText="1" shrinkToFit="1"/>
    </xf>
    <xf numFmtId="0" fontId="14" fillId="0" borderId="0" xfId="32" applyFont="1" applyAlignment="1">
      <alignment horizontal="center" vertical="center"/>
    </xf>
    <xf numFmtId="0" fontId="18" fillId="0" borderId="5" xfId="0" applyFont="1" applyBorder="1" applyAlignment="1">
      <alignment horizontal="distributed" vertical="center" shrinkToFit="1"/>
    </xf>
    <xf numFmtId="0" fontId="18" fillId="0" borderId="6" xfId="32" applyFont="1" applyBorder="1" applyAlignment="1">
      <alignment horizontal="distributed" vertical="center" shrinkToFit="1"/>
    </xf>
    <xf numFmtId="180" fontId="18" fillId="0" borderId="4" xfId="32" applyNumberFormat="1" applyFont="1" applyBorder="1" applyAlignment="1">
      <alignment vertical="center" shrinkToFit="1"/>
    </xf>
    <xf numFmtId="0" fontId="18" fillId="0" borderId="8" xfId="32" applyFont="1" applyBorder="1" applyAlignment="1">
      <alignment horizontal="distributed" vertical="center" shrinkToFit="1"/>
    </xf>
    <xf numFmtId="0" fontId="19" fillId="0" borderId="9" xfId="32" applyFont="1" applyBorder="1" applyAlignment="1">
      <alignment vertical="center" shrinkToFit="1"/>
    </xf>
    <xf numFmtId="0" fontId="18" fillId="0" borderId="9" xfId="32" applyFont="1" applyBorder="1" applyAlignment="1">
      <alignment horizontal="distributed" vertical="center" shrinkToFit="1"/>
    </xf>
    <xf numFmtId="0" fontId="18" fillId="0" borderId="0" xfId="0" applyFont="1" applyAlignment="1">
      <alignment vertical="center" shrinkToFit="1"/>
    </xf>
    <xf numFmtId="0" fontId="14" fillId="0" borderId="0" xfId="32" applyFont="1" applyAlignment="1">
      <alignment horizontal="distributed" vertical="center"/>
    </xf>
    <xf numFmtId="49" fontId="14" fillId="0" borderId="0" xfId="32" applyNumberFormat="1" applyFont="1" applyAlignment="1">
      <alignment horizontal="right" vertical="center"/>
    </xf>
    <xf numFmtId="0" fontId="14" fillId="0" borderId="3" xfId="32" applyFont="1" applyBorder="1" applyAlignment="1">
      <alignment horizontal="right" vertical="center"/>
    </xf>
    <xf numFmtId="176" fontId="18" fillId="0" borderId="7" xfId="32" applyNumberFormat="1" applyFont="1" applyBorder="1" applyAlignment="1">
      <alignment vertical="center" shrinkToFit="1"/>
    </xf>
    <xf numFmtId="0" fontId="18" fillId="0" borderId="0" xfId="0" applyFont="1" applyAlignment="1">
      <alignment horizontal="distributed" vertical="center" shrinkToFit="1"/>
    </xf>
    <xf numFmtId="0" fontId="19" fillId="0" borderId="13" xfId="0" applyFont="1" applyBorder="1" applyAlignment="1">
      <alignment vertical="center" shrinkToFit="1"/>
    </xf>
    <xf numFmtId="49" fontId="20" fillId="0" borderId="17" xfId="32" applyNumberFormat="1" applyFont="1" applyBorder="1" applyAlignment="1">
      <alignment horizontal="right" vertical="center" shrinkToFit="1"/>
    </xf>
    <xf numFmtId="49" fontId="20" fillId="0" borderId="4" xfId="32" applyNumberFormat="1" applyFont="1" applyBorder="1" applyAlignment="1">
      <alignment horizontal="right" vertical="center" shrinkToFit="1"/>
    </xf>
    <xf numFmtId="0" fontId="18" fillId="0" borderId="9" xfId="32" applyFont="1" applyBorder="1" applyAlignment="1">
      <alignment vertical="center" shrinkToFit="1"/>
    </xf>
    <xf numFmtId="49" fontId="19" fillId="0" borderId="0" xfId="32" applyNumberFormat="1" applyFont="1" applyAlignment="1">
      <alignment horizontal="center" vertical="center"/>
    </xf>
    <xf numFmtId="49" fontId="14" fillId="0" borderId="0" xfId="32" applyNumberFormat="1" applyFont="1" applyAlignment="1">
      <alignment horizontal="center" vertical="center"/>
    </xf>
    <xf numFmtId="181" fontId="15" fillId="0" borderId="0" xfId="0" applyNumberFormat="1" applyFont="1" applyAlignment="1">
      <alignment horizontal="center" vertical="center"/>
    </xf>
    <xf numFmtId="181" fontId="14" fillId="0" borderId="0" xfId="0" applyNumberFormat="1" applyFont="1" applyAlignment="1">
      <alignment vertical="center"/>
    </xf>
    <xf numFmtId="181" fontId="14" fillId="0" borderId="0" xfId="0" applyNumberFormat="1" applyFont="1" applyAlignment="1">
      <alignment horizontal="right" vertical="center"/>
    </xf>
    <xf numFmtId="181" fontId="14" fillId="0" borderId="11" xfId="0" applyNumberFormat="1" applyFont="1" applyBorder="1" applyAlignment="1">
      <alignment horizontal="center" vertical="center"/>
    </xf>
    <xf numFmtId="183" fontId="14" fillId="0" borderId="18" xfId="0" applyNumberFormat="1" applyFont="1" applyBorder="1" applyAlignment="1">
      <alignment horizontal="right" vertical="center" shrinkToFit="1"/>
    </xf>
    <xf numFmtId="181" fontId="20" fillId="0" borderId="7" xfId="0" applyNumberFormat="1" applyFont="1" applyBorder="1" applyAlignment="1">
      <alignment horizontal="right" vertical="center" shrinkToFit="1"/>
    </xf>
    <xf numFmtId="181" fontId="18" fillId="0" borderId="7" xfId="0" applyNumberFormat="1" applyFont="1" applyBorder="1" applyAlignment="1">
      <alignment horizontal="right" vertical="center" shrinkToFit="1"/>
    </xf>
    <xf numFmtId="181" fontId="18" fillId="0" borderId="18" xfId="0" applyNumberFormat="1" applyFont="1" applyBorder="1" applyAlignment="1">
      <alignment horizontal="right" vertical="center" shrinkToFit="1"/>
    </xf>
    <xf numFmtId="181" fontId="14" fillId="0" borderId="0" xfId="0" applyNumberFormat="1" applyFont="1" applyAlignment="1">
      <alignment vertical="center" shrinkToFit="1"/>
    </xf>
    <xf numFmtId="183" fontId="14" fillId="0" borderId="17" xfId="0" applyNumberFormat="1" applyFont="1" applyBorder="1" applyAlignment="1">
      <alignment horizontal="right" vertical="center" shrinkToFit="1"/>
    </xf>
    <xf numFmtId="181" fontId="20" fillId="0" borderId="0" xfId="0" applyNumberFormat="1" applyFont="1" applyAlignment="1">
      <alignment horizontal="right" vertical="center" shrinkToFit="1"/>
    </xf>
    <xf numFmtId="181" fontId="18" fillId="0" borderId="0" xfId="0" applyNumberFormat="1" applyFont="1" applyAlignment="1">
      <alignment horizontal="right" vertical="center" shrinkToFit="1"/>
    </xf>
    <xf numFmtId="181" fontId="18" fillId="0" borderId="17" xfId="0" applyNumberFormat="1" applyFont="1" applyBorder="1" applyAlignment="1">
      <alignment horizontal="right" vertical="center" shrinkToFit="1"/>
    </xf>
    <xf numFmtId="183" fontId="14" fillId="0" borderId="4" xfId="0" applyNumberFormat="1" applyFont="1" applyBorder="1" applyAlignment="1">
      <alignment horizontal="right" vertical="center" shrinkToFit="1"/>
    </xf>
    <xf numFmtId="183" fontId="20" fillId="0" borderId="10" xfId="0" applyNumberFormat="1" applyFont="1" applyBorder="1" applyAlignment="1">
      <alignment horizontal="right" vertical="center" shrinkToFit="1"/>
    </xf>
    <xf numFmtId="181" fontId="18" fillId="0" borderId="10" xfId="0" applyNumberFormat="1" applyFont="1" applyBorder="1" applyAlignment="1">
      <alignment horizontal="right" vertical="center" shrinkToFit="1"/>
    </xf>
    <xf numFmtId="181" fontId="18" fillId="0" borderId="4" xfId="0" applyNumberFormat="1" applyFont="1" applyBorder="1" applyAlignment="1">
      <alignment horizontal="right" vertical="center" shrinkToFit="1"/>
    </xf>
    <xf numFmtId="183" fontId="14" fillId="0" borderId="22" xfId="0" applyNumberFormat="1" applyFont="1" applyBorder="1" applyAlignment="1">
      <alignment horizontal="right" vertical="center"/>
    </xf>
    <xf numFmtId="181" fontId="20" fillId="0" borderId="22" xfId="0" applyNumberFormat="1" applyFont="1" applyBorder="1" applyAlignment="1">
      <alignment horizontal="right" vertical="center" shrinkToFit="1"/>
    </xf>
    <xf numFmtId="181" fontId="18" fillId="0" borderId="22" xfId="0" applyNumberFormat="1" applyFont="1" applyBorder="1" applyAlignment="1">
      <alignment horizontal="right" vertical="center" indent="1" shrinkToFit="1"/>
    </xf>
    <xf numFmtId="0" fontId="18" fillId="0" borderId="22" xfId="0" applyFont="1" applyBorder="1" applyAlignment="1">
      <alignment horizontal="right" indent="1" shrinkToFit="1"/>
    </xf>
    <xf numFmtId="181" fontId="18" fillId="0" borderId="10" xfId="0" applyNumberFormat="1" applyFont="1" applyBorder="1" applyAlignment="1">
      <alignment horizontal="right" vertical="center" indent="1" shrinkToFit="1"/>
    </xf>
    <xf numFmtId="0" fontId="18" fillId="0" borderId="10" xfId="0" applyFont="1" applyBorder="1" applyAlignment="1">
      <alignment horizontal="right" indent="1" shrinkToFit="1"/>
    </xf>
    <xf numFmtId="181" fontId="14" fillId="0" borderId="2" xfId="0" applyNumberFormat="1" applyFont="1" applyBorder="1" applyAlignment="1">
      <alignment horizontal="center" vertical="center" wrapText="1"/>
    </xf>
    <xf numFmtId="181" fontId="14" fillId="0" borderId="0" xfId="0" applyNumberFormat="1" applyFont="1" applyAlignment="1">
      <alignment horizontal="center" vertical="center"/>
    </xf>
    <xf numFmtId="181" fontId="14" fillId="0" borderId="0" xfId="31" applyNumberFormat="1" applyFont="1" applyAlignment="1">
      <alignment vertical="center" shrinkToFit="1"/>
    </xf>
    <xf numFmtId="181" fontId="14" fillId="0" borderId="0" xfId="31" applyNumberFormat="1" applyFont="1" applyAlignment="1">
      <alignment vertical="center"/>
    </xf>
    <xf numFmtId="181" fontId="14" fillId="0" borderId="0" xfId="31" applyNumberFormat="1" applyFont="1" applyAlignment="1">
      <alignment horizontal="left" vertical="center"/>
    </xf>
    <xf numFmtId="183" fontId="14" fillId="0" borderId="17" xfId="0" applyNumberFormat="1" applyFont="1" applyBorder="1" applyAlignment="1">
      <alignment horizontal="right" vertical="distributed" shrinkToFit="1"/>
    </xf>
    <xf numFmtId="183" fontId="14" fillId="0" borderId="0" xfId="0" applyNumberFormat="1" applyFont="1" applyAlignment="1">
      <alignment horizontal="center" vertical="center"/>
    </xf>
    <xf numFmtId="181" fontId="20" fillId="0" borderId="11" xfId="0" applyNumberFormat="1" applyFont="1" applyBorder="1" applyAlignment="1">
      <alignment horizontal="left" vertical="center"/>
    </xf>
    <xf numFmtId="181" fontId="20" fillId="0" borderId="7" xfId="0" applyNumberFormat="1" applyFont="1" applyBorder="1" applyAlignment="1">
      <alignment horizontal="center" vertical="center"/>
    </xf>
    <xf numFmtId="181" fontId="18" fillId="0" borderId="0" xfId="0" applyNumberFormat="1" applyFont="1" applyAlignment="1">
      <alignment horizontal="right" vertical="center" indent="1" shrinkToFit="1"/>
    </xf>
    <xf numFmtId="181" fontId="20" fillId="0" borderId="11" xfId="0" applyNumberFormat="1" applyFont="1" applyBorder="1" applyAlignment="1">
      <alignment vertical="center"/>
    </xf>
    <xf numFmtId="181" fontId="20" fillId="0" borderId="0" xfId="0" applyNumberFormat="1" applyFont="1" applyAlignment="1">
      <alignment horizontal="center" vertical="center"/>
    </xf>
    <xf numFmtId="181" fontId="20" fillId="0" borderId="11" xfId="0" applyNumberFormat="1" applyFont="1" applyBorder="1" applyAlignment="1">
      <alignment vertical="center" shrinkToFit="1"/>
    </xf>
    <xf numFmtId="181" fontId="20" fillId="0" borderId="0" xfId="0" applyNumberFormat="1" applyFont="1" applyAlignment="1">
      <alignment vertical="center" shrinkToFit="1"/>
    </xf>
    <xf numFmtId="181" fontId="20" fillId="0" borderId="0" xfId="0" applyNumberFormat="1" applyFont="1" applyAlignment="1">
      <alignment vertical="center"/>
    </xf>
    <xf numFmtId="183" fontId="14" fillId="0" borderId="0" xfId="0" applyNumberFormat="1" applyFont="1" applyAlignment="1">
      <alignment horizontal="right" vertical="center" shrinkToFit="1"/>
    </xf>
    <xf numFmtId="181" fontId="20" fillId="0" borderId="11" xfId="0" applyNumberFormat="1" applyFont="1" applyBorder="1" applyAlignment="1">
      <alignment horizontal="center" vertical="center" shrinkToFit="1"/>
    </xf>
    <xf numFmtId="181" fontId="20" fillId="0" borderId="0" xfId="0" applyNumberFormat="1" applyFont="1" applyAlignment="1">
      <alignment horizontal="center" vertical="center" shrinkToFit="1"/>
    </xf>
    <xf numFmtId="0" fontId="18" fillId="0" borderId="0" xfId="0" applyFont="1" applyAlignment="1">
      <alignment horizontal="right" indent="1" shrinkToFit="1"/>
    </xf>
    <xf numFmtId="181" fontId="14" fillId="0" borderId="0" xfId="0" applyNumberFormat="1" applyFont="1" applyAlignment="1">
      <alignment horizontal="right" vertical="center" shrinkToFit="1"/>
    </xf>
    <xf numFmtId="181" fontId="20" fillId="0" borderId="0" xfId="0" applyNumberFormat="1" applyFont="1" applyAlignment="1">
      <alignment horizontal="left" vertical="center" shrinkToFit="1"/>
    </xf>
    <xf numFmtId="181" fontId="20" fillId="0" borderId="9" xfId="0" applyNumberFormat="1" applyFont="1" applyBorder="1" applyAlignment="1">
      <alignment vertical="center" shrinkToFit="1"/>
    </xf>
    <xf numFmtId="183" fontId="20" fillId="0" borderId="10" xfId="0" applyNumberFormat="1" applyFont="1" applyBorder="1" applyAlignment="1">
      <alignment horizontal="left" vertical="center" shrinkToFit="1"/>
    </xf>
    <xf numFmtId="183" fontId="14" fillId="0" borderId="22" xfId="0" applyNumberFormat="1" applyFont="1" applyBorder="1" applyAlignment="1">
      <alignment horizontal="right" vertical="center" shrinkToFit="1"/>
    </xf>
    <xf numFmtId="181" fontId="18" fillId="0" borderId="22" xfId="0" applyNumberFormat="1" applyFont="1" applyBorder="1" applyAlignment="1">
      <alignment horizontal="right" vertical="center" shrinkToFit="1"/>
    </xf>
    <xf numFmtId="181" fontId="18" fillId="0" borderId="7" xfId="0" applyNumberFormat="1" applyFont="1" applyBorder="1" applyAlignment="1">
      <alignment horizontal="right" vertical="center" indent="1" shrinkToFit="1"/>
    </xf>
    <xf numFmtId="0" fontId="18" fillId="0" borderId="7" xfId="0" applyFont="1" applyBorder="1" applyAlignment="1">
      <alignment horizontal="right" indent="1" shrinkToFit="1"/>
    </xf>
    <xf numFmtId="0" fontId="14" fillId="0" borderId="0" xfId="0" applyFont="1" applyAlignment="1">
      <alignment horizontal="center" vertical="center"/>
    </xf>
    <xf numFmtId="181" fontId="14" fillId="0" borderId="1" xfId="0" applyNumberFormat="1" applyFont="1" applyBorder="1" applyAlignment="1">
      <alignment horizontal="center" vertical="center" wrapText="1"/>
    </xf>
    <xf numFmtId="0" fontId="14" fillId="0" borderId="2" xfId="0" applyFont="1" applyBorder="1" applyAlignment="1">
      <alignment horizontal="center" vertical="center"/>
    </xf>
    <xf numFmtId="183" fontId="14" fillId="0" borderId="7" xfId="0" applyNumberFormat="1" applyFont="1" applyBorder="1" applyAlignment="1">
      <alignment horizontal="right" vertical="center" shrinkToFit="1"/>
    </xf>
    <xf numFmtId="181" fontId="20" fillId="0" borderId="7" xfId="0" applyNumberFormat="1" applyFont="1" applyBorder="1" applyAlignment="1">
      <alignment vertical="center" shrinkToFit="1"/>
    </xf>
    <xf numFmtId="181" fontId="18" fillId="0" borderId="7" xfId="0" applyNumberFormat="1" applyFont="1" applyBorder="1" applyAlignment="1">
      <alignment vertical="center" shrinkToFit="1"/>
    </xf>
    <xf numFmtId="183" fontId="18" fillId="0" borderId="13" xfId="0" applyNumberFormat="1" applyFont="1" applyBorder="1" applyAlignment="1">
      <alignment vertical="center" shrinkToFit="1"/>
    </xf>
    <xf numFmtId="181" fontId="18" fillId="0" borderId="17" xfId="0" applyNumberFormat="1" applyFont="1" applyBorder="1" applyAlignment="1">
      <alignment vertical="center" shrinkToFit="1"/>
    </xf>
    <xf numFmtId="183" fontId="18" fillId="0" borderId="0" xfId="0" applyNumberFormat="1" applyFont="1" applyAlignment="1">
      <alignment vertical="center" shrinkToFit="1"/>
    </xf>
    <xf numFmtId="181" fontId="18" fillId="0" borderId="0" xfId="0" applyNumberFormat="1" applyFont="1" applyAlignment="1">
      <alignment vertical="center" shrinkToFit="1"/>
    </xf>
    <xf numFmtId="183" fontId="18" fillId="0" borderId="0" xfId="0" applyNumberFormat="1" applyFont="1" applyAlignment="1">
      <alignment horizontal="right" vertical="center" shrinkToFit="1"/>
    </xf>
    <xf numFmtId="183" fontId="20" fillId="0" borderId="0" xfId="0" applyNumberFormat="1" applyFont="1" applyAlignment="1">
      <alignment vertical="center" shrinkToFit="1"/>
    </xf>
    <xf numFmtId="183" fontId="18" fillId="0" borderId="11" xfId="0" applyNumberFormat="1" applyFont="1" applyBorder="1" applyAlignment="1">
      <alignment vertical="center" shrinkToFit="1"/>
    </xf>
    <xf numFmtId="181" fontId="18" fillId="0" borderId="10" xfId="0" applyNumberFormat="1" applyFont="1" applyBorder="1" applyAlignment="1">
      <alignment vertical="center" shrinkToFit="1"/>
    </xf>
    <xf numFmtId="181" fontId="18" fillId="0" borderId="9" xfId="0" applyNumberFormat="1" applyFont="1" applyBorder="1" applyAlignment="1">
      <alignment vertical="center" shrinkToFit="1"/>
    </xf>
    <xf numFmtId="181" fontId="18" fillId="0" borderId="0" xfId="0" applyNumberFormat="1" applyFont="1" applyAlignment="1">
      <alignment horizontal="left" vertical="center"/>
    </xf>
    <xf numFmtId="181" fontId="14" fillId="0" borderId="0" xfId="31" applyNumberFormat="1" applyFont="1" applyAlignment="1">
      <alignment horizontal="right" vertical="center"/>
    </xf>
    <xf numFmtId="181" fontId="14" fillId="0" borderId="7" xfId="31" applyNumberFormat="1" applyFont="1" applyBorder="1" applyAlignment="1">
      <alignment vertical="center"/>
    </xf>
    <xf numFmtId="181" fontId="18" fillId="0" borderId="0" xfId="31" applyNumberFormat="1" applyFont="1" applyAlignment="1">
      <alignment vertical="center"/>
    </xf>
    <xf numFmtId="38" fontId="14" fillId="0" borderId="13" xfId="37" applyFont="1" applyFill="1" applyBorder="1">
      <alignment vertical="center"/>
    </xf>
    <xf numFmtId="38" fontId="14" fillId="0" borderId="7" xfId="37" applyFont="1" applyFill="1" applyBorder="1" applyAlignment="1">
      <alignment horizontal="right" vertical="center"/>
    </xf>
    <xf numFmtId="38" fontId="14" fillId="0" borderId="11" xfId="37" applyFont="1" applyFill="1" applyBorder="1">
      <alignment vertical="center"/>
    </xf>
    <xf numFmtId="38" fontId="14" fillId="0" borderId="0" xfId="37" applyFont="1" applyFill="1" applyBorder="1" applyAlignment="1">
      <alignment horizontal="right" vertical="center"/>
    </xf>
    <xf numFmtId="38" fontId="14" fillId="0" borderId="7" xfId="37" applyFont="1" applyFill="1" applyBorder="1">
      <alignment vertical="center"/>
    </xf>
    <xf numFmtId="38" fontId="14" fillId="0" borderId="9" xfId="37" applyFont="1" applyFill="1" applyBorder="1">
      <alignment vertical="center"/>
    </xf>
    <xf numFmtId="38" fontId="14" fillId="0" borderId="10" xfId="37" applyFont="1" applyFill="1" applyBorder="1" applyAlignment="1">
      <alignment horizontal="right" vertical="center"/>
    </xf>
    <xf numFmtId="38" fontId="14" fillId="0" borderId="5" xfId="37" applyFont="1" applyFill="1" applyBorder="1">
      <alignment vertical="center"/>
    </xf>
    <xf numFmtId="38" fontId="14" fillId="0" borderId="6" xfId="37" applyFont="1" applyFill="1" applyBorder="1">
      <alignment vertical="center"/>
    </xf>
    <xf numFmtId="38" fontId="14" fillId="0" borderId="8" xfId="37" applyFont="1" applyFill="1" applyBorder="1">
      <alignment vertical="center"/>
    </xf>
    <xf numFmtId="181" fontId="14" fillId="0" borderId="7" xfId="0" applyNumberFormat="1" applyFont="1" applyBorder="1" applyAlignment="1">
      <alignment vertical="center" wrapText="1"/>
    </xf>
    <xf numFmtId="181" fontId="14" fillId="0" borderId="0" xfId="0" applyNumberFormat="1" applyFont="1" applyAlignment="1">
      <alignment vertical="center" wrapText="1"/>
    </xf>
    <xf numFmtId="181" fontId="21" fillId="0" borderId="1" xfId="0" applyNumberFormat="1" applyFont="1" applyBorder="1" applyAlignment="1">
      <alignment horizontal="center" vertical="center" wrapText="1"/>
    </xf>
    <xf numFmtId="181" fontId="14" fillId="0" borderId="0" xfId="0" applyNumberFormat="1" applyFont="1" applyAlignment="1">
      <alignment horizontal="center" vertical="center" wrapText="1"/>
    </xf>
    <xf numFmtId="181" fontId="14" fillId="0" borderId="11" xfId="0" applyNumberFormat="1" applyFont="1" applyBorder="1" applyAlignment="1">
      <alignment horizontal="right" vertical="center" shrinkToFit="1"/>
    </xf>
    <xf numFmtId="181" fontId="14" fillId="0" borderId="0" xfId="0" applyNumberFormat="1" applyFont="1" applyAlignment="1">
      <alignment horizontal="center" vertical="center" shrinkToFit="1"/>
    </xf>
    <xf numFmtId="181" fontId="21" fillId="0" borderId="2" xfId="0" applyNumberFormat="1" applyFont="1" applyBorder="1" applyAlignment="1">
      <alignment horizontal="center" vertical="center" wrapText="1"/>
    </xf>
    <xf numFmtId="0" fontId="14" fillId="0" borderId="0" xfId="31" applyFont="1"/>
    <xf numFmtId="38" fontId="14" fillId="0" borderId="14" xfId="1" applyFont="1" applyFill="1" applyBorder="1" applyAlignment="1">
      <alignment vertical="center" wrapText="1"/>
    </xf>
    <xf numFmtId="0" fontId="14" fillId="0" borderId="20" xfId="31" applyFont="1" applyBorder="1"/>
    <xf numFmtId="0" fontId="14" fillId="0" borderId="20" xfId="31" applyFont="1" applyBorder="1" applyAlignment="1">
      <alignment vertical="center"/>
    </xf>
    <xf numFmtId="0" fontId="14" fillId="0" borderId="2" xfId="31"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49" fontId="14" fillId="0" borderId="17" xfId="0" applyNumberFormat="1" applyFont="1" applyBorder="1" applyAlignment="1">
      <alignment horizontal="right" vertical="center"/>
    </xf>
    <xf numFmtId="176" fontId="14" fillId="0" borderId="0" xfId="0" applyNumberFormat="1" applyFont="1" applyAlignment="1">
      <alignment horizontal="right" vertical="center"/>
    </xf>
    <xf numFmtId="183" fontId="14" fillId="0" borderId="17" xfId="0" applyNumberFormat="1" applyFont="1" applyBorder="1" applyAlignment="1">
      <alignment horizontal="right" vertical="center"/>
    </xf>
    <xf numFmtId="0" fontId="14" fillId="0" borderId="0" xfId="31" applyFont="1" applyAlignment="1">
      <alignment horizontal="right" vertical="center"/>
    </xf>
    <xf numFmtId="0" fontId="14" fillId="0" borderId="9" xfId="31" applyFont="1" applyBorder="1"/>
    <xf numFmtId="49" fontId="14" fillId="0" borderId="7" xfId="0" applyNumberFormat="1" applyFont="1" applyBorder="1" applyAlignment="1">
      <alignment horizontal="right" vertical="center"/>
    </xf>
    <xf numFmtId="176" fontId="14" fillId="0" borderId="7" xfId="0" applyNumberFormat="1" applyFont="1" applyBorder="1" applyAlignment="1">
      <alignment horizontal="right" vertical="center"/>
    </xf>
    <xf numFmtId="49" fontId="14" fillId="0" borderId="0" xfId="0" applyNumberFormat="1" applyFont="1" applyAlignment="1">
      <alignment horizontal="right" vertical="center"/>
    </xf>
    <xf numFmtId="0" fontId="14" fillId="0" borderId="16" xfId="0" applyFont="1" applyBorder="1" applyAlignment="1">
      <alignment horizontal="center" vertical="center"/>
    </xf>
    <xf numFmtId="0" fontId="14" fillId="0" borderId="15" xfId="0" applyFont="1" applyBorder="1" applyAlignment="1">
      <alignment horizontal="center" vertical="center"/>
    </xf>
    <xf numFmtId="176" fontId="22" fillId="0" borderId="5" xfId="0" applyNumberFormat="1" applyFont="1" applyBorder="1" applyAlignment="1">
      <alignment horizontal="right" vertical="center"/>
    </xf>
    <xf numFmtId="176" fontId="22" fillId="0" borderId="0" xfId="0" applyNumberFormat="1" applyFont="1" applyAlignment="1">
      <alignment horizontal="right" vertical="center"/>
    </xf>
    <xf numFmtId="0" fontId="21" fillId="0" borderId="0" xfId="0" applyFont="1" applyAlignment="1">
      <alignment vertical="center"/>
    </xf>
    <xf numFmtId="0" fontId="21" fillId="0" borderId="3" xfId="0" applyFont="1" applyBorder="1" applyAlignment="1">
      <alignment horizontal="centerContinuous" vertical="center"/>
    </xf>
    <xf numFmtId="0" fontId="21" fillId="0" borderId="0" xfId="0" applyFont="1" applyAlignment="1">
      <alignment horizontal="center" vertical="center"/>
    </xf>
    <xf numFmtId="0" fontId="22" fillId="0" borderId="6" xfId="0" applyFont="1" applyBorder="1" applyAlignment="1">
      <alignment horizontal="center" vertical="center"/>
    </xf>
    <xf numFmtId="0" fontId="22" fillId="0" borderId="13" xfId="0" applyFont="1" applyBorder="1" applyAlignment="1">
      <alignment horizontal="center" vertical="center"/>
    </xf>
    <xf numFmtId="0" fontId="21" fillId="0" borderId="2" xfId="0" applyFont="1" applyBorder="1" applyAlignment="1">
      <alignment horizontal="distributed" vertical="center"/>
    </xf>
    <xf numFmtId="0" fontId="21" fillId="0" borderId="13" xfId="0" applyFont="1" applyBorder="1" applyAlignment="1">
      <alignment horizontal="distributed" vertical="center"/>
    </xf>
    <xf numFmtId="0" fontId="21" fillId="0" borderId="7" xfId="0" applyFont="1" applyBorder="1" applyAlignment="1">
      <alignment vertical="center"/>
    </xf>
    <xf numFmtId="0" fontId="22" fillId="0" borderId="7" xfId="0" applyFont="1" applyBorder="1" applyAlignment="1">
      <alignment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18" xfId="0" applyFont="1" applyBorder="1" applyAlignment="1">
      <alignment horizontal="right" vertical="center"/>
    </xf>
    <xf numFmtId="0" fontId="21" fillId="0" borderId="6" xfId="0" applyFont="1" applyBorder="1" applyAlignment="1">
      <alignment horizontal="distributed" vertical="center"/>
    </xf>
    <xf numFmtId="179" fontId="22" fillId="0" borderId="0" xfId="0" applyNumberFormat="1" applyFont="1" applyAlignment="1">
      <alignment horizontal="center" vertical="center"/>
    </xf>
    <xf numFmtId="0" fontId="22" fillId="0" borderId="4" xfId="0" applyFont="1" applyBorder="1"/>
    <xf numFmtId="0" fontId="22" fillId="0" borderId="0" xfId="0" applyFont="1" applyAlignment="1">
      <alignment horizontal="right" vertical="center"/>
    </xf>
    <xf numFmtId="0" fontId="21" fillId="0" borderId="5" xfId="0" applyFont="1" applyBorder="1" applyAlignment="1">
      <alignment horizontal="distributed" vertical="center"/>
    </xf>
    <xf numFmtId="0" fontId="22" fillId="0" borderId="7" xfId="0" applyFont="1" applyBorder="1" applyAlignment="1">
      <alignment horizontal="right" vertical="center"/>
    </xf>
    <xf numFmtId="0" fontId="22" fillId="0" borderId="10" xfId="0" applyFont="1" applyBorder="1" applyAlignment="1">
      <alignment horizontal="right" vertical="center"/>
    </xf>
    <xf numFmtId="0" fontId="22" fillId="0" borderId="4" xfId="0" applyFont="1" applyBorder="1" applyAlignment="1">
      <alignment horizontal="right" vertical="center"/>
    </xf>
    <xf numFmtId="179" fontId="22" fillId="0" borderId="11" xfId="0" applyNumberFormat="1" applyFont="1" applyBorder="1" applyAlignment="1">
      <alignment horizontal="center" vertical="center"/>
    </xf>
    <xf numFmtId="0" fontId="22" fillId="0" borderId="18" xfId="0" applyFont="1" applyBorder="1"/>
    <xf numFmtId="0" fontId="22" fillId="0" borderId="17" xfId="0" applyFont="1" applyBorder="1" applyAlignment="1">
      <alignment horizontal="right" vertical="center"/>
    </xf>
    <xf numFmtId="0" fontId="21" fillId="0" borderId="18" xfId="0" applyFont="1" applyBorder="1" applyAlignment="1">
      <alignment horizontal="distributed" vertical="center"/>
    </xf>
    <xf numFmtId="0" fontId="22" fillId="0" borderId="4" xfId="0" applyFont="1" applyBorder="1" applyAlignment="1">
      <alignment horizontal="right"/>
    </xf>
    <xf numFmtId="0" fontId="22" fillId="0" borderId="18" xfId="0" applyFont="1" applyBorder="1" applyAlignment="1">
      <alignment horizontal="right"/>
    </xf>
    <xf numFmtId="0" fontId="14" fillId="0" borderId="15" xfId="0" applyFont="1" applyBorder="1" applyAlignment="1">
      <alignment horizontal="center" vertical="center" wrapText="1"/>
    </xf>
    <xf numFmtId="176" fontId="14" fillId="0" borderId="10" xfId="0" applyNumberFormat="1" applyFont="1" applyBorder="1" applyAlignment="1">
      <alignment horizontal="right" vertical="center"/>
    </xf>
    <xf numFmtId="0" fontId="14" fillId="0" borderId="0" xfId="0" applyFont="1" applyAlignment="1">
      <alignment horizontal="right"/>
    </xf>
    <xf numFmtId="0" fontId="15" fillId="0" borderId="0" xfId="0" applyFont="1" applyAlignment="1">
      <alignment vertical="center"/>
    </xf>
    <xf numFmtId="0" fontId="14" fillId="0" borderId="0" xfId="0" applyFont="1" applyAlignment="1">
      <alignment vertical="center" wrapText="1"/>
    </xf>
    <xf numFmtId="176" fontId="14" fillId="0" borderId="0" xfId="0" applyNumberFormat="1" applyFont="1" applyAlignment="1">
      <alignment vertical="center"/>
    </xf>
    <xf numFmtId="0" fontId="14" fillId="0" borderId="14" xfId="0" applyFont="1" applyBorder="1" applyAlignment="1">
      <alignment horizontal="center" vertical="center"/>
    </xf>
    <xf numFmtId="177" fontId="22" fillId="0" borderId="7" xfId="0" applyNumberFormat="1" applyFont="1" applyBorder="1" applyAlignment="1">
      <alignment horizontal="right" vertical="center"/>
    </xf>
    <xf numFmtId="177" fontId="22" fillId="0" borderId="7" xfId="0" applyNumberFormat="1" applyFont="1" applyBorder="1" applyAlignment="1">
      <alignment vertical="center"/>
    </xf>
    <xf numFmtId="177" fontId="22" fillId="0" borderId="10" xfId="0" applyNumberFormat="1" applyFont="1" applyBorder="1" applyAlignment="1">
      <alignment vertical="center"/>
    </xf>
    <xf numFmtId="177" fontId="22" fillId="0" borderId="13" xfId="0" applyNumberFormat="1" applyFont="1" applyBorder="1" applyAlignment="1">
      <alignment horizontal="center" vertical="center"/>
    </xf>
    <xf numFmtId="177" fontId="22" fillId="0" borderId="7" xfId="0" applyNumberFormat="1" applyFont="1" applyBorder="1" applyAlignment="1">
      <alignment horizontal="center" vertical="center"/>
    </xf>
    <xf numFmtId="177" fontId="22" fillId="0" borderId="9" xfId="0" applyNumberFormat="1" applyFont="1" applyBorder="1" applyAlignment="1">
      <alignment horizontal="center" vertical="center"/>
    </xf>
    <xf numFmtId="177" fontId="22" fillId="0" borderId="10" xfId="0" applyNumberFormat="1" applyFont="1" applyBorder="1" applyAlignment="1">
      <alignment horizontal="center" vertical="center"/>
    </xf>
    <xf numFmtId="176" fontId="25" fillId="0" borderId="0" xfId="0" applyNumberFormat="1" applyFont="1" applyAlignment="1">
      <alignment horizontal="right" vertical="center"/>
    </xf>
    <xf numFmtId="41" fontId="14" fillId="0" borderId="0" xfId="14" applyNumberFormat="1" applyFont="1" applyAlignment="1">
      <alignment vertical="center" shrinkToFit="1"/>
    </xf>
    <xf numFmtId="177" fontId="22" fillId="0" borderId="0" xfId="0" applyNumberFormat="1" applyFont="1"/>
    <xf numFmtId="0" fontId="14" fillId="0" borderId="7" xfId="0" applyFont="1" applyBorder="1" applyAlignment="1">
      <alignment horizontal="right" vertical="center"/>
    </xf>
    <xf numFmtId="0" fontId="14" fillId="0" borderId="0" xfId="34" applyFont="1"/>
    <xf numFmtId="0" fontId="14" fillId="0" borderId="0" xfId="34" applyFont="1" applyAlignment="1">
      <alignment horizontal="right"/>
    </xf>
    <xf numFmtId="0" fontId="14" fillId="0" borderId="10" xfId="34" applyFont="1" applyBorder="1" applyAlignment="1">
      <alignment horizontal="right"/>
    </xf>
    <xf numFmtId="0" fontId="14" fillId="0" borderId="10" xfId="34" applyFont="1" applyBorder="1"/>
    <xf numFmtId="0" fontId="15" fillId="0" borderId="0" xfId="31" applyFont="1" applyAlignment="1">
      <alignment vertical="center"/>
    </xf>
    <xf numFmtId="0" fontId="21" fillId="0" borderId="0" xfId="31" applyFont="1"/>
    <xf numFmtId="0" fontId="14" fillId="0" borderId="0" xfId="31" applyFont="1" applyAlignment="1">
      <alignment horizontal="center" vertical="center"/>
    </xf>
    <xf numFmtId="0" fontId="15" fillId="0" borderId="0" xfId="34" applyFont="1" applyAlignment="1">
      <alignment vertical="center"/>
    </xf>
    <xf numFmtId="0" fontId="14" fillId="0" borderId="0" xfId="34" applyFont="1" applyAlignment="1">
      <alignment vertical="center"/>
    </xf>
    <xf numFmtId="49" fontId="14" fillId="0" borderId="0" xfId="34" applyNumberFormat="1" applyFont="1" applyAlignment="1">
      <alignment horizontal="right" vertical="center"/>
    </xf>
    <xf numFmtId="49" fontId="14" fillId="0" borderId="17" xfId="34" applyNumberFormat="1" applyFont="1" applyBorder="1" applyAlignment="1">
      <alignment horizontal="right" vertical="center"/>
    </xf>
    <xf numFmtId="176" fontId="14" fillId="0" borderId="0" xfId="34" applyNumberFormat="1" applyFont="1" applyAlignment="1">
      <alignment vertical="center"/>
    </xf>
    <xf numFmtId="0" fontId="14" fillId="0" borderId="0" xfId="34" applyFont="1" applyAlignment="1">
      <alignment horizontal="right" vertical="center"/>
    </xf>
    <xf numFmtId="176" fontId="14" fillId="0" borderId="0" xfId="34" applyNumberFormat="1" applyFont="1" applyAlignment="1">
      <alignment horizontal="center" vertical="center"/>
    </xf>
    <xf numFmtId="0" fontId="14" fillId="0" borderId="10" xfId="34" applyFont="1" applyBorder="1" applyAlignment="1">
      <alignment horizontal="right" vertical="center"/>
    </xf>
    <xf numFmtId="49" fontId="14" fillId="0" borderId="10" xfId="34" applyNumberFormat="1" applyFont="1" applyBorder="1" applyAlignment="1">
      <alignment horizontal="right" vertical="center"/>
    </xf>
    <xf numFmtId="49" fontId="14" fillId="0" borderId="4" xfId="34" applyNumberFormat="1" applyFont="1" applyBorder="1" applyAlignment="1">
      <alignment horizontal="right" vertical="center"/>
    </xf>
    <xf numFmtId="38" fontId="14" fillId="0" borderId="0" xfId="33" applyFont="1" applyFill="1"/>
    <xf numFmtId="181" fontId="14" fillId="0" borderId="9" xfId="0" applyNumberFormat="1" applyFont="1" applyBorder="1" applyAlignment="1">
      <alignment horizontal="right" vertical="center" shrinkToFit="1"/>
    </xf>
    <xf numFmtId="181" fontId="14" fillId="0" borderId="10" xfId="0" applyNumberFormat="1" applyFont="1" applyBorder="1" applyAlignment="1">
      <alignment horizontal="right" vertical="center" shrinkToFit="1"/>
    </xf>
    <xf numFmtId="183" fontId="14" fillId="0" borderId="4" xfId="0" applyNumberFormat="1" applyFont="1" applyBorder="1" applyAlignment="1">
      <alignment horizontal="right" vertical="center"/>
    </xf>
    <xf numFmtId="176" fontId="14" fillId="0" borderId="9" xfId="33" applyNumberFormat="1" applyFont="1" applyFill="1" applyBorder="1" applyAlignment="1">
      <alignment horizontal="right" vertical="center"/>
    </xf>
    <xf numFmtId="176" fontId="14" fillId="0" borderId="10" xfId="33" applyNumberFormat="1" applyFont="1" applyFill="1" applyBorder="1" applyAlignment="1">
      <alignment horizontal="right" vertical="center"/>
    </xf>
    <xf numFmtId="49" fontId="14" fillId="0" borderId="4" xfId="0" applyNumberFormat="1" applyFont="1" applyBorder="1" applyAlignment="1">
      <alignment horizontal="right" vertical="center"/>
    </xf>
    <xf numFmtId="176" fontId="21" fillId="0" borderId="9" xfId="33" applyNumberFormat="1" applyFont="1" applyFill="1" applyBorder="1" applyAlignment="1">
      <alignment horizontal="right" vertical="center"/>
    </xf>
    <xf numFmtId="0" fontId="14" fillId="0" borderId="17" xfId="0" applyFont="1" applyBorder="1" applyAlignment="1">
      <alignment horizontal="distributed" vertical="center"/>
    </xf>
    <xf numFmtId="0" fontId="14" fillId="0" borderId="4" xfId="0" applyFont="1" applyBorder="1" applyAlignment="1">
      <alignment horizontal="distributed" vertical="center"/>
    </xf>
    <xf numFmtId="176" fontId="22" fillId="0" borderId="8" xfId="0" applyNumberFormat="1" applyFont="1" applyBorder="1" applyAlignment="1">
      <alignment horizontal="right" vertical="center"/>
    </xf>
    <xf numFmtId="176" fontId="22" fillId="0" borderId="10" xfId="0" applyNumberFormat="1" applyFont="1" applyBorder="1" applyAlignment="1">
      <alignment horizontal="right" vertical="center"/>
    </xf>
    <xf numFmtId="0" fontId="14" fillId="0" borderId="18" xfId="0" applyFont="1" applyBorder="1" applyAlignment="1">
      <alignment horizontal="distributed" vertical="center"/>
    </xf>
    <xf numFmtId="182" fontId="21" fillId="0" borderId="13" xfId="0" applyNumberFormat="1" applyFont="1" applyBorder="1" applyAlignment="1">
      <alignment horizontal="right" vertical="center"/>
    </xf>
    <xf numFmtId="182" fontId="21" fillId="0" borderId="7" xfId="0" applyNumberFormat="1" applyFont="1" applyBorder="1" applyAlignment="1">
      <alignment horizontal="right" vertical="center"/>
    </xf>
    <xf numFmtId="182" fontId="21" fillId="0" borderId="11" xfId="22" applyNumberFormat="1" applyFont="1" applyBorder="1" applyAlignment="1" applyProtection="1">
      <alignment vertical="center" shrinkToFit="1"/>
      <protection locked="0" hidden="1"/>
    </xf>
    <xf numFmtId="182" fontId="21" fillId="0" borderId="0" xfId="22" applyNumberFormat="1" applyFont="1" applyAlignment="1" applyProtection="1">
      <alignment vertical="center" shrinkToFit="1"/>
      <protection locked="0" hidden="1"/>
    </xf>
    <xf numFmtId="182" fontId="21" fillId="0" borderId="11" xfId="33" applyNumberFormat="1" applyFont="1" applyFill="1" applyBorder="1" applyAlignment="1">
      <alignment horizontal="right" vertical="center"/>
    </xf>
    <xf numFmtId="182" fontId="21" fillId="0" borderId="0" xfId="33" applyNumberFormat="1" applyFont="1" applyFill="1" applyBorder="1" applyAlignment="1">
      <alignment horizontal="right" vertical="center"/>
    </xf>
    <xf numFmtId="182" fontId="21" fillId="0" borderId="0" xfId="35" applyNumberFormat="1" applyFont="1" applyFill="1" applyBorder="1" applyAlignment="1">
      <alignment horizontal="right" vertical="center"/>
    </xf>
    <xf numFmtId="182" fontId="21" fillId="0" borderId="11" xfId="0" applyNumberFormat="1" applyFont="1" applyBorder="1" applyAlignment="1">
      <alignment horizontal="right" vertical="center"/>
    </xf>
    <xf numFmtId="182" fontId="21" fillId="0" borderId="0" xfId="0" applyNumberFormat="1" applyFont="1" applyAlignment="1">
      <alignment horizontal="right" vertical="center"/>
    </xf>
    <xf numFmtId="182" fontId="21" fillId="0" borderId="11" xfId="23" applyNumberFormat="1" applyFont="1" applyBorder="1" applyAlignment="1" applyProtection="1">
      <alignment vertical="center" shrinkToFit="1"/>
      <protection locked="0" hidden="1"/>
    </xf>
    <xf numFmtId="182" fontId="21" fillId="0" borderId="0" xfId="23" applyNumberFormat="1" applyFont="1" applyAlignment="1" applyProtection="1">
      <alignment vertical="center" shrinkToFit="1"/>
      <protection locked="0" hidden="1"/>
    </xf>
    <xf numFmtId="182" fontId="21" fillId="0" borderId="11" xfId="35" applyNumberFormat="1" applyFont="1" applyFill="1" applyBorder="1" applyAlignment="1">
      <alignment horizontal="right" vertical="center"/>
    </xf>
    <xf numFmtId="182" fontId="21" fillId="0" borderId="11" xfId="24" applyNumberFormat="1" applyFont="1" applyBorder="1" applyAlignment="1" applyProtection="1">
      <alignment vertical="center" shrinkToFit="1"/>
      <protection locked="0" hidden="1"/>
    </xf>
    <xf numFmtId="182" fontId="21" fillId="0" borderId="0" xfId="24" applyNumberFormat="1" applyFont="1" applyAlignment="1" applyProtection="1">
      <alignment vertical="center" shrinkToFit="1"/>
      <protection locked="0" hidden="1"/>
    </xf>
    <xf numFmtId="182" fontId="21" fillId="0" borderId="11" xfId="25" applyNumberFormat="1" applyFont="1" applyBorder="1" applyAlignment="1" applyProtection="1">
      <alignment vertical="center" shrinkToFit="1"/>
      <protection locked="0" hidden="1"/>
    </xf>
    <xf numFmtId="182" fontId="21" fillId="0" borderId="0" xfId="25" applyNumberFormat="1" applyFont="1" applyAlignment="1" applyProtection="1">
      <alignment vertical="center" shrinkToFit="1"/>
      <protection locked="0" hidden="1"/>
    </xf>
    <xf numFmtId="182" fontId="21" fillId="0" borderId="11" xfId="26" applyNumberFormat="1" applyFont="1" applyBorder="1" applyAlignment="1" applyProtection="1">
      <alignment vertical="center" shrinkToFit="1"/>
      <protection locked="0" hidden="1"/>
    </xf>
    <xf numFmtId="182" fontId="21" fillId="0" borderId="0" xfId="26" applyNumberFormat="1" applyFont="1" applyAlignment="1" applyProtection="1">
      <alignment vertical="center" shrinkToFit="1"/>
      <protection locked="0" hidden="1"/>
    </xf>
    <xf numFmtId="182" fontId="21" fillId="0" borderId="11" xfId="27" applyNumberFormat="1" applyFont="1" applyBorder="1" applyAlignment="1" applyProtection="1">
      <alignment vertical="center" shrinkToFit="1"/>
      <protection locked="0" hidden="1"/>
    </xf>
    <xf numFmtId="182" fontId="21" fillId="0" borderId="0" xfId="27" applyNumberFormat="1" applyFont="1" applyAlignment="1" applyProtection="1">
      <alignment vertical="center" shrinkToFit="1"/>
      <protection locked="0" hidden="1"/>
    </xf>
    <xf numFmtId="182" fontId="21" fillId="0" borderId="11" xfId="28" applyNumberFormat="1" applyFont="1" applyBorder="1" applyAlignment="1" applyProtection="1">
      <alignment vertical="center" shrinkToFit="1"/>
      <protection locked="0" hidden="1"/>
    </xf>
    <xf numFmtId="182" fontId="21" fillId="0" borderId="0" xfId="28" applyNumberFormat="1" applyFont="1" applyAlignment="1" applyProtection="1">
      <alignment vertical="center" shrinkToFit="1"/>
      <protection locked="0" hidden="1"/>
    </xf>
    <xf numFmtId="182" fontId="21" fillId="0" borderId="11" xfId="29" applyNumberFormat="1" applyFont="1" applyBorder="1" applyAlignment="1" applyProtection="1">
      <alignment vertical="center" shrinkToFit="1"/>
      <protection locked="0" hidden="1"/>
    </xf>
    <xf numFmtId="182" fontId="21" fillId="0" borderId="0" xfId="29" applyNumberFormat="1" applyFont="1" applyAlignment="1" applyProtection="1">
      <alignment vertical="center" shrinkToFit="1"/>
      <protection locked="0" hidden="1"/>
    </xf>
    <xf numFmtId="182" fontId="21" fillId="0" borderId="9" xfId="33" applyNumberFormat="1" applyFont="1" applyFill="1" applyBorder="1" applyAlignment="1">
      <alignment horizontal="right" vertical="center"/>
    </xf>
    <xf numFmtId="182" fontId="21" fillId="0" borderId="10" xfId="33" applyNumberFormat="1" applyFont="1" applyFill="1" applyBorder="1" applyAlignment="1">
      <alignment horizontal="right" vertical="center"/>
    </xf>
    <xf numFmtId="182" fontId="21" fillId="0" borderId="13" xfId="0" applyNumberFormat="1" applyFont="1" applyBorder="1" applyAlignment="1" applyProtection="1">
      <alignment vertical="center" shrinkToFit="1"/>
      <protection locked="0" hidden="1"/>
    </xf>
    <xf numFmtId="182" fontId="21" fillId="0" borderId="7" xfId="0" applyNumberFormat="1" applyFont="1" applyBorder="1" applyAlignment="1" applyProtection="1">
      <alignment vertical="center" shrinkToFit="1"/>
      <protection locked="0" hidden="1"/>
    </xf>
    <xf numFmtId="182" fontId="21" fillId="0" borderId="11" xfId="0" applyNumberFormat="1" applyFont="1" applyBorder="1" applyAlignment="1" applyProtection="1">
      <alignment vertical="center" shrinkToFit="1"/>
      <protection locked="0" hidden="1"/>
    </xf>
    <xf numFmtId="182" fontId="21" fillId="0" borderId="0" xfId="0" applyNumberFormat="1" applyFont="1" applyAlignment="1" applyProtection="1">
      <alignment vertical="center" shrinkToFit="1"/>
      <protection locked="0" hidden="1"/>
    </xf>
    <xf numFmtId="182" fontId="21" fillId="0" borderId="9" xfId="0" applyNumberFormat="1" applyFont="1" applyBorder="1" applyAlignment="1" applyProtection="1">
      <alignment vertical="center" shrinkToFit="1"/>
      <protection locked="0" hidden="1"/>
    </xf>
    <xf numFmtId="182" fontId="21" fillId="0" borderId="10" xfId="0" applyNumberFormat="1" applyFont="1" applyBorder="1" applyAlignment="1" applyProtection="1">
      <alignment vertical="center" shrinkToFit="1"/>
      <protection locked="0" hidden="1"/>
    </xf>
    <xf numFmtId="182" fontId="21" fillId="0" borderId="13" xfId="0" applyNumberFormat="1" applyFont="1" applyBorder="1" applyAlignment="1">
      <alignment vertical="center"/>
    </xf>
    <xf numFmtId="182" fontId="21" fillId="0" borderId="7" xfId="0" applyNumberFormat="1" applyFont="1" applyBorder="1" applyAlignment="1">
      <alignment vertical="center"/>
    </xf>
    <xf numFmtId="182" fontId="21" fillId="0" borderId="11" xfId="6" applyNumberFormat="1" applyFont="1" applyBorder="1" applyAlignment="1" applyProtection="1">
      <alignment vertical="center" shrinkToFit="1"/>
      <protection locked="0" hidden="1"/>
    </xf>
    <xf numFmtId="182" fontId="21" fillId="0" borderId="0" xfId="6" applyNumberFormat="1" applyFont="1" applyAlignment="1" applyProtection="1">
      <alignment vertical="center" shrinkToFit="1"/>
      <protection locked="0" hidden="1"/>
    </xf>
    <xf numFmtId="182" fontId="21" fillId="0" borderId="11" xfId="0" applyNumberFormat="1" applyFont="1" applyBorder="1" applyAlignment="1">
      <alignment vertical="center"/>
    </xf>
    <xf numFmtId="182" fontId="21" fillId="0" borderId="0" xfId="0" applyNumberFormat="1" applyFont="1" applyAlignment="1">
      <alignment vertical="center"/>
    </xf>
    <xf numFmtId="182" fontId="21" fillId="0" borderId="11" xfId="7" applyNumberFormat="1" applyFont="1" applyBorder="1" applyAlignment="1" applyProtection="1">
      <alignment vertical="center" shrinkToFit="1"/>
      <protection locked="0" hidden="1"/>
    </xf>
    <xf numFmtId="182" fontId="21" fillId="0" borderId="0" xfId="7" applyNumberFormat="1" applyFont="1" applyAlignment="1" applyProtection="1">
      <alignment vertical="center" shrinkToFit="1"/>
      <protection locked="0" hidden="1"/>
    </xf>
    <xf numFmtId="182" fontId="21" fillId="0" borderId="11" xfId="33" applyNumberFormat="1" applyFont="1" applyFill="1" applyBorder="1" applyAlignment="1">
      <alignment vertical="center" shrinkToFit="1"/>
    </xf>
    <xf numFmtId="182" fontId="21" fillId="0" borderId="0" xfId="33" applyNumberFormat="1" applyFont="1" applyFill="1" applyBorder="1" applyAlignment="1">
      <alignment vertical="center" shrinkToFit="1"/>
    </xf>
    <xf numFmtId="182" fontId="21" fillId="0" borderId="0" xfId="35" applyNumberFormat="1" applyFont="1" applyFill="1" applyBorder="1" applyAlignment="1">
      <alignment vertical="center" shrinkToFit="1"/>
    </xf>
    <xf numFmtId="182" fontId="21" fillId="0" borderId="0" xfId="0" applyNumberFormat="1" applyFont="1" applyAlignment="1">
      <alignment vertical="center" shrinkToFit="1"/>
    </xf>
    <xf numFmtId="182" fontId="21" fillId="0" borderId="11" xfId="8" applyNumberFormat="1" applyFont="1" applyBorder="1" applyAlignment="1" applyProtection="1">
      <alignment vertical="center" shrinkToFit="1"/>
      <protection locked="0" hidden="1"/>
    </xf>
    <xf numFmtId="182" fontId="21" fillId="0" borderId="0" xfId="8" applyNumberFormat="1" applyFont="1" applyAlignment="1" applyProtection="1">
      <alignment vertical="center" shrinkToFit="1"/>
      <protection locked="0" hidden="1"/>
    </xf>
    <xf numFmtId="182" fontId="21" fillId="0" borderId="11" xfId="9" applyNumberFormat="1" applyFont="1" applyBorder="1" applyAlignment="1" applyProtection="1">
      <alignment vertical="center" shrinkToFit="1"/>
      <protection locked="0" hidden="1"/>
    </xf>
    <xf numFmtId="182" fontId="21" fillId="0" borderId="0" xfId="9" applyNumberFormat="1" applyFont="1" applyAlignment="1" applyProtection="1">
      <alignment vertical="center" shrinkToFit="1"/>
      <protection locked="0" hidden="1"/>
    </xf>
    <xf numFmtId="182" fontId="21" fillId="0" borderId="11" xfId="10" applyNumberFormat="1" applyFont="1" applyBorder="1" applyAlignment="1" applyProtection="1">
      <alignment vertical="center" shrinkToFit="1"/>
      <protection locked="0" hidden="1"/>
    </xf>
    <xf numFmtId="182" fontId="21" fillId="0" borderId="0" xfId="10" applyNumberFormat="1" applyFont="1" applyAlignment="1" applyProtection="1">
      <alignment vertical="center" shrinkToFit="1"/>
      <protection locked="0" hidden="1"/>
    </xf>
    <xf numFmtId="182" fontId="21" fillId="0" borderId="11" xfId="11" applyNumberFormat="1" applyFont="1" applyBorder="1" applyAlignment="1" applyProtection="1">
      <alignment vertical="center" shrinkToFit="1"/>
      <protection locked="0" hidden="1"/>
    </xf>
    <xf numFmtId="182" fontId="21" fillId="0" borderId="0" xfId="11" applyNumberFormat="1" applyFont="1" applyAlignment="1" applyProtection="1">
      <alignment vertical="center" shrinkToFit="1"/>
      <protection locked="0" hidden="1"/>
    </xf>
    <xf numFmtId="182" fontId="21" fillId="0" borderId="11" xfId="12" applyNumberFormat="1" applyFont="1" applyBorder="1" applyAlignment="1" applyProtection="1">
      <alignment vertical="center" shrinkToFit="1"/>
      <protection locked="0" hidden="1"/>
    </xf>
    <xf numFmtId="182" fontId="21" fillId="0" borderId="0" xfId="12" applyNumberFormat="1" applyFont="1" applyAlignment="1" applyProtection="1">
      <alignment vertical="center" shrinkToFit="1"/>
      <protection locked="0" hidden="1"/>
    </xf>
    <xf numFmtId="182" fontId="21" fillId="0" borderId="11" xfId="13" applyNumberFormat="1" applyFont="1" applyBorder="1" applyAlignment="1" applyProtection="1">
      <alignment vertical="center" shrinkToFit="1"/>
      <protection locked="0" hidden="1"/>
    </xf>
    <xf numFmtId="182" fontId="21" fillId="0" borderId="0" xfId="13" applyNumberFormat="1" applyFont="1" applyAlignment="1" applyProtection="1">
      <alignment vertical="center" shrinkToFit="1"/>
      <protection locked="0" hidden="1"/>
    </xf>
    <xf numFmtId="182" fontId="21" fillId="0" borderId="9" xfId="33" applyNumberFormat="1" applyFont="1" applyFill="1" applyBorder="1" applyAlignment="1">
      <alignment vertical="center" shrinkToFit="1"/>
    </xf>
    <xf numFmtId="182" fontId="21" fillId="0" borderId="10" xfId="33" applyNumberFormat="1" applyFont="1" applyFill="1" applyBorder="1" applyAlignment="1">
      <alignment vertical="center" shrinkToFit="1"/>
    </xf>
    <xf numFmtId="0" fontId="22" fillId="0" borderId="12" xfId="0" applyFont="1" applyBorder="1" applyAlignment="1">
      <alignment horizontal="right" vertical="center"/>
    </xf>
    <xf numFmtId="179" fontId="22" fillId="0" borderId="10" xfId="0" applyNumberFormat="1" applyFont="1" applyBorder="1" applyAlignment="1">
      <alignment horizontal="center" vertical="center"/>
    </xf>
    <xf numFmtId="179" fontId="22" fillId="0" borderId="9" xfId="0" applyNumberFormat="1" applyFont="1" applyBorder="1" applyAlignment="1">
      <alignment horizontal="center" vertical="center"/>
    </xf>
    <xf numFmtId="178" fontId="22" fillId="0" borderId="7" xfId="33" applyNumberFormat="1" applyFont="1" applyFill="1" applyBorder="1" applyAlignment="1">
      <alignment horizontal="right" vertical="center"/>
    </xf>
    <xf numFmtId="178" fontId="22" fillId="0" borderId="10" xfId="33" applyNumberFormat="1" applyFont="1" applyFill="1" applyBorder="1" applyAlignment="1">
      <alignment horizontal="right" vertical="center"/>
    </xf>
    <xf numFmtId="0" fontId="18" fillId="0" borderId="8" xfId="32" applyFont="1" applyBorder="1" applyAlignment="1">
      <alignment vertical="center" wrapText="1" shrinkToFit="1"/>
    </xf>
    <xf numFmtId="0" fontId="18" fillId="0" borderId="4" xfId="32" applyFont="1" applyBorder="1" applyAlignment="1">
      <alignment horizontal="distributed" vertical="center" shrinkToFit="1"/>
    </xf>
    <xf numFmtId="0" fontId="18" fillId="0" borderId="9" xfId="32" applyFont="1" applyBorder="1" applyAlignment="1">
      <alignment horizontal="center" vertical="center" shrinkToFit="1"/>
    </xf>
    <xf numFmtId="0" fontId="18" fillId="0" borderId="10" xfId="32" applyFont="1" applyBorder="1" applyAlignment="1">
      <alignment horizontal="left" vertical="center" shrinkToFit="1"/>
    </xf>
    <xf numFmtId="180" fontId="18" fillId="0" borderId="7" xfId="32" applyNumberFormat="1" applyFont="1" applyBorder="1" applyAlignment="1">
      <alignment vertical="center" shrinkToFit="1"/>
    </xf>
    <xf numFmtId="0" fontId="18" fillId="0" borderId="7" xfId="32" applyFont="1" applyBorder="1" applyAlignment="1">
      <alignment horizontal="distributed" vertical="center" indent="1" shrinkToFit="1"/>
    </xf>
    <xf numFmtId="0" fontId="18" fillId="0" borderId="13" xfId="32" applyFont="1" applyBorder="1" applyAlignment="1">
      <alignment horizontal="center" vertical="center" shrinkToFit="1"/>
    </xf>
    <xf numFmtId="0" fontId="20" fillId="0" borderId="5" xfId="32" applyFont="1" applyBorder="1" applyAlignment="1">
      <alignment horizontal="distributed" vertical="center" shrinkToFit="1"/>
    </xf>
    <xf numFmtId="0" fontId="18" fillId="0" borderId="0" xfId="32" applyFont="1" applyAlignment="1">
      <alignment horizontal="distributed" vertical="center" shrinkToFit="1"/>
    </xf>
    <xf numFmtId="0" fontId="18" fillId="0" borderId="13" xfId="32" applyFont="1" applyBorder="1" applyAlignment="1">
      <alignment horizontal="left" vertical="center" shrinkToFit="1"/>
    </xf>
    <xf numFmtId="0" fontId="18" fillId="0" borderId="7" xfId="32" applyFont="1" applyBorder="1" applyAlignment="1">
      <alignment horizontal="left" vertical="center" shrinkToFit="1"/>
    </xf>
    <xf numFmtId="180" fontId="18" fillId="0" borderId="0" xfId="32" applyNumberFormat="1" applyFont="1" applyAlignment="1">
      <alignment vertical="center" shrinkToFit="1"/>
    </xf>
    <xf numFmtId="0" fontId="18" fillId="0" borderId="9" xfId="32" applyFont="1" applyBorder="1" applyAlignment="1">
      <alignment horizontal="left" vertical="center" shrinkToFit="1"/>
    </xf>
    <xf numFmtId="180" fontId="14" fillId="0" borderId="7" xfId="32" applyNumberFormat="1" applyFont="1" applyBorder="1" applyAlignment="1">
      <alignment vertical="center"/>
    </xf>
    <xf numFmtId="0" fontId="14" fillId="0" borderId="7" xfId="32" applyFont="1" applyBorder="1" applyAlignment="1">
      <alignment vertical="center"/>
    </xf>
    <xf numFmtId="0" fontId="14" fillId="0" borderId="7" xfId="32" applyFont="1" applyBorder="1" applyAlignment="1">
      <alignment horizontal="right" vertical="center"/>
    </xf>
    <xf numFmtId="180" fontId="18" fillId="0" borderId="20" xfId="32" applyNumberFormat="1" applyFont="1" applyBorder="1" applyAlignment="1">
      <alignment horizontal="center" vertical="center" wrapText="1"/>
    </xf>
    <xf numFmtId="0" fontId="18" fillId="0" borderId="16" xfId="32" applyFont="1" applyBorder="1" applyAlignment="1">
      <alignment horizontal="center" vertical="center"/>
    </xf>
    <xf numFmtId="0" fontId="18" fillId="0" borderId="19" xfId="32" applyFont="1" applyBorder="1" applyAlignment="1">
      <alignment horizontal="center" vertical="center" wrapText="1"/>
    </xf>
    <xf numFmtId="0" fontId="18" fillId="0" borderId="19" xfId="32" applyFont="1" applyBorder="1" applyAlignment="1">
      <alignment horizontal="center" vertical="center"/>
    </xf>
    <xf numFmtId="0" fontId="18" fillId="0" borderId="15" xfId="32" applyFont="1" applyBorder="1" applyAlignment="1">
      <alignment horizontal="center" vertical="center"/>
    </xf>
    <xf numFmtId="180" fontId="18" fillId="0" borderId="18" xfId="32" applyNumberFormat="1" applyFont="1" applyBorder="1" applyAlignment="1">
      <alignment vertical="center"/>
    </xf>
    <xf numFmtId="0" fontId="18" fillId="0" borderId="7" xfId="32" applyFont="1" applyBorder="1" applyAlignment="1">
      <alignment horizontal="distributed" vertical="center" shrinkToFit="1"/>
    </xf>
    <xf numFmtId="0" fontId="18" fillId="0" borderId="7" xfId="0" applyFont="1" applyBorder="1" applyAlignment="1">
      <alignment horizontal="center" vertical="center" shrinkToFit="1"/>
    </xf>
    <xf numFmtId="180" fontId="18" fillId="0" borderId="17" xfId="32" applyNumberFormat="1" applyFont="1" applyBorder="1" applyAlignment="1">
      <alignment vertical="center"/>
    </xf>
    <xf numFmtId="0" fontId="18" fillId="0" borderId="11" xfId="0" applyFont="1" applyBorder="1" applyAlignment="1">
      <alignment horizontal="distributed" vertical="center" indent="2" shrinkToFit="1"/>
    </xf>
    <xf numFmtId="0" fontId="18" fillId="0" borderId="0" xfId="0" applyFont="1" applyAlignment="1">
      <alignment horizontal="center" vertical="center" shrinkToFit="1"/>
    </xf>
    <xf numFmtId="0" fontId="18" fillId="0" borderId="5" xfId="32" applyFont="1" applyBorder="1" applyAlignment="1">
      <alignment horizontal="distributed" vertical="center" indent="2" shrinkToFit="1"/>
    </xf>
    <xf numFmtId="0" fontId="18" fillId="0" borderId="5" xfId="32" applyFont="1" applyBorder="1" applyAlignment="1">
      <alignment horizontal="distributed" vertical="center" shrinkToFit="1"/>
    </xf>
    <xf numFmtId="0" fontId="18" fillId="0" borderId="11" xfId="32" applyFont="1" applyBorder="1" applyAlignment="1">
      <alignment horizontal="left" vertical="center" shrinkToFit="1"/>
    </xf>
    <xf numFmtId="0" fontId="18" fillId="0" borderId="0" xfId="32" applyFont="1" applyAlignment="1">
      <alignment horizontal="left" vertical="center" shrinkToFit="1"/>
    </xf>
    <xf numFmtId="0" fontId="18" fillId="0" borderId="11" xfId="32" applyFont="1" applyBorder="1" applyAlignment="1">
      <alignment horizontal="distributed" vertical="center" shrinkToFit="1"/>
    </xf>
    <xf numFmtId="0" fontId="18" fillId="0" borderId="5" xfId="32" applyFont="1" applyBorder="1" applyAlignment="1">
      <alignment horizontal="center" vertical="center" shrinkToFit="1"/>
    </xf>
    <xf numFmtId="0" fontId="18" fillId="0" borderId="11" xfId="32" applyFont="1" applyBorder="1" applyAlignment="1">
      <alignment horizontal="distributed" vertical="center" indent="2" shrinkToFit="1"/>
    </xf>
    <xf numFmtId="0" fontId="18" fillId="0" borderId="11" xfId="32" applyFont="1" applyBorder="1" applyAlignment="1">
      <alignment horizontal="center" vertical="center" shrinkToFit="1"/>
    </xf>
    <xf numFmtId="0" fontId="18" fillId="0" borderId="8" xfId="32" applyFont="1" applyBorder="1" applyAlignment="1">
      <alignment horizontal="distributed" vertical="center" indent="2" shrinkToFit="1"/>
    </xf>
    <xf numFmtId="0" fontId="18" fillId="0" borderId="8" xfId="32" applyFont="1" applyBorder="1" applyAlignment="1">
      <alignment horizontal="center" vertical="center" shrinkToFit="1"/>
    </xf>
    <xf numFmtId="180" fontId="14" fillId="0" borderId="0" xfId="32" applyNumberFormat="1" applyFont="1" applyAlignment="1">
      <alignment vertical="center"/>
    </xf>
    <xf numFmtId="0" fontId="18" fillId="0" borderId="0" xfId="32" applyFont="1" applyAlignment="1">
      <alignment horizontal="center" vertical="center"/>
    </xf>
    <xf numFmtId="0" fontId="18" fillId="0" borderId="10" xfId="32" applyFont="1" applyBorder="1" applyAlignment="1">
      <alignment horizontal="center" vertical="center"/>
    </xf>
    <xf numFmtId="180" fontId="18" fillId="0" borderId="7" xfId="0" applyNumberFormat="1" applyFont="1" applyBorder="1" applyAlignment="1">
      <alignment vertical="center" shrinkToFit="1"/>
    </xf>
    <xf numFmtId="0" fontId="18" fillId="0" borderId="6" xfId="0" applyFont="1" applyBorder="1" applyAlignment="1">
      <alignment horizontal="distributed" vertical="center" shrinkToFit="1"/>
    </xf>
    <xf numFmtId="0" fontId="18" fillId="0" borderId="13" xfId="0" applyFont="1" applyBorder="1" applyAlignment="1">
      <alignment horizontal="center" vertical="center" shrinkToFit="1"/>
    </xf>
    <xf numFmtId="0" fontId="18" fillId="0" borderId="6" xfId="0" applyFont="1" applyBorder="1" applyAlignment="1">
      <alignment horizontal="distributed" vertical="center" indent="1" shrinkToFit="1"/>
    </xf>
    <xf numFmtId="0" fontId="18" fillId="0" borderId="5" xfId="32" applyFont="1" applyBorder="1" applyAlignment="1">
      <alignment horizontal="distributed" vertical="center" indent="1" shrinkToFit="1"/>
    </xf>
    <xf numFmtId="0" fontId="18" fillId="0" borderId="0" xfId="32" applyFont="1" applyAlignment="1">
      <alignment horizontal="center" vertical="center" shrinkToFit="1"/>
    </xf>
    <xf numFmtId="0" fontId="18" fillId="0" borderId="6" xfId="32" applyFont="1" applyBorder="1" applyAlignment="1">
      <alignment horizontal="distributed" vertical="center" indent="1" shrinkToFit="1"/>
    </xf>
    <xf numFmtId="180" fontId="18" fillId="0" borderId="10" xfId="32" applyNumberFormat="1" applyFont="1" applyBorder="1" applyAlignment="1">
      <alignment vertical="center" shrinkToFit="1"/>
    </xf>
    <xf numFmtId="0" fontId="18" fillId="0" borderId="8" xfId="32" applyFont="1" applyBorder="1" applyAlignment="1">
      <alignment horizontal="distributed" vertical="center" indent="1" shrinkToFit="1"/>
    </xf>
    <xf numFmtId="180" fontId="18" fillId="0" borderId="18" xfId="32" applyNumberFormat="1" applyFont="1" applyBorder="1" applyAlignment="1">
      <alignment vertical="center" shrinkToFit="1"/>
    </xf>
    <xf numFmtId="180" fontId="18" fillId="0" borderId="17" xfId="32" applyNumberFormat="1" applyFont="1" applyBorder="1" applyAlignment="1">
      <alignment vertical="center" shrinkToFit="1"/>
    </xf>
    <xf numFmtId="0" fontId="18" fillId="0" borderId="11" xfId="32" applyFont="1" applyBorder="1" applyAlignment="1">
      <alignment horizontal="distributed" vertical="center" indent="1" shrinkToFit="1"/>
    </xf>
    <xf numFmtId="0" fontId="18" fillId="0" borderId="17" xfId="32" applyFont="1" applyBorder="1" applyAlignment="1">
      <alignment vertical="center" shrinkToFit="1"/>
    </xf>
    <xf numFmtId="0" fontId="18" fillId="0" borderId="17" xfId="32" applyFont="1" applyBorder="1" applyAlignment="1">
      <alignment horizontal="distributed" vertical="center" shrinkToFit="1"/>
    </xf>
    <xf numFmtId="0" fontId="18" fillId="0" borderId="11" xfId="0" applyFont="1" applyBorder="1" applyAlignment="1">
      <alignment horizontal="distributed" vertical="center" indent="1" shrinkToFit="1"/>
    </xf>
    <xf numFmtId="0" fontId="14" fillId="3" borderId="0" xfId="32" applyFont="1" applyFill="1" applyAlignment="1">
      <alignment vertical="center"/>
    </xf>
    <xf numFmtId="0" fontId="18" fillId="0" borderId="6" xfId="32" applyFont="1" applyBorder="1" applyAlignment="1">
      <alignment horizontal="center" vertical="center" shrinkToFit="1"/>
    </xf>
    <xf numFmtId="0" fontId="18" fillId="0" borderId="5" xfId="0" applyFont="1" applyBorder="1" applyAlignment="1">
      <alignment horizontal="distributed" vertical="center" indent="1" shrinkToFit="1"/>
    </xf>
    <xf numFmtId="49" fontId="20" fillId="0" borderId="7" xfId="32" applyNumberFormat="1" applyFont="1" applyBorder="1" applyAlignment="1">
      <alignment horizontal="right" vertical="center" shrinkToFit="1"/>
    </xf>
    <xf numFmtId="176" fontId="18" fillId="0" borderId="0" xfId="32" applyNumberFormat="1" applyFont="1" applyAlignment="1">
      <alignment vertical="center" shrinkToFit="1"/>
    </xf>
    <xf numFmtId="0" fontId="18" fillId="0" borderId="5" xfId="32" applyFont="1" applyBorder="1" applyAlignment="1">
      <alignment horizontal="left" vertical="center" indent="1" shrinkToFit="1"/>
    </xf>
    <xf numFmtId="0" fontId="18" fillId="0" borderId="0" xfId="32" applyFont="1" applyAlignment="1">
      <alignment horizontal="distributed" vertical="center" indent="1" shrinkToFit="1"/>
    </xf>
    <xf numFmtId="0" fontId="19" fillId="0" borderId="11" xfId="32" applyFont="1" applyBorder="1" applyAlignment="1">
      <alignment vertical="center" shrinkToFit="1"/>
    </xf>
    <xf numFmtId="0" fontId="18" fillId="0" borderId="11" xfId="32" applyFont="1" applyBorder="1" applyAlignment="1">
      <alignment horizontal="left" vertical="center" indent="1" shrinkToFit="1"/>
    </xf>
    <xf numFmtId="49" fontId="20" fillId="0" borderId="0" xfId="32" applyNumberFormat="1" applyFont="1" applyAlignment="1">
      <alignment horizontal="right" vertical="center" shrinkToFit="1"/>
    </xf>
    <xf numFmtId="0" fontId="19" fillId="0" borderId="11" xfId="0" applyFont="1" applyBorder="1" applyAlignment="1">
      <alignment vertical="center" shrinkToFit="1"/>
    </xf>
    <xf numFmtId="49" fontId="20" fillId="0" borderId="0" xfId="0" applyNumberFormat="1" applyFont="1" applyAlignment="1">
      <alignment horizontal="right" vertical="center" shrinkToFit="1"/>
    </xf>
    <xf numFmtId="176" fontId="18" fillId="0" borderId="10" xfId="32" applyNumberFormat="1" applyFont="1" applyBorder="1" applyAlignment="1">
      <alignment vertical="center" shrinkToFit="1"/>
    </xf>
    <xf numFmtId="0" fontId="18" fillId="0" borderId="9" xfId="32" applyFont="1" applyBorder="1" applyAlignment="1">
      <alignment horizontal="left" vertical="center" indent="1" shrinkToFit="1"/>
    </xf>
    <xf numFmtId="0" fontId="18" fillId="0" borderId="8" xfId="0" applyFont="1" applyBorder="1" applyAlignment="1">
      <alignment horizontal="distributed" vertical="center" indent="1" shrinkToFit="1"/>
    </xf>
    <xf numFmtId="0" fontId="18" fillId="0" borderId="10" xfId="0" applyFont="1" applyBorder="1" applyAlignment="1">
      <alignment horizontal="center" vertical="center" shrinkToFit="1"/>
    </xf>
    <xf numFmtId="0" fontId="18" fillId="0" borderId="9" xfId="0" applyFont="1" applyBorder="1" applyAlignment="1">
      <alignment horizontal="distributed" vertical="center" indent="1" shrinkToFit="1"/>
    </xf>
    <xf numFmtId="0" fontId="19" fillId="0" borderId="9" xfId="0" applyFont="1" applyBorder="1" applyAlignment="1">
      <alignment vertical="center" shrinkToFit="1"/>
    </xf>
    <xf numFmtId="49" fontId="20" fillId="0" borderId="10" xfId="0" applyNumberFormat="1" applyFont="1" applyBorder="1" applyAlignment="1">
      <alignment horizontal="right" vertical="center" shrinkToFit="1"/>
    </xf>
    <xf numFmtId="0" fontId="18" fillId="0" borderId="8" xfId="0" applyFont="1" applyBorder="1" applyAlignment="1">
      <alignment horizontal="distributed" vertical="center" shrinkToFit="1"/>
    </xf>
    <xf numFmtId="0" fontId="18" fillId="0" borderId="10" xfId="0" applyFont="1" applyBorder="1" applyAlignment="1">
      <alignment vertical="center" shrinkToFit="1"/>
    </xf>
    <xf numFmtId="49" fontId="20" fillId="0" borderId="17" xfId="0" applyNumberFormat="1" applyFont="1" applyBorder="1" applyAlignment="1">
      <alignment horizontal="right" vertical="center" shrinkToFit="1"/>
    </xf>
    <xf numFmtId="176" fontId="18" fillId="0" borderId="4" xfId="32" applyNumberFormat="1" applyFont="1" applyBorder="1" applyAlignment="1">
      <alignment vertical="center" shrinkToFit="1"/>
    </xf>
    <xf numFmtId="0" fontId="18" fillId="0" borderId="13" xfId="32" applyFont="1" applyBorder="1" applyAlignment="1">
      <alignment horizontal="left" vertical="center" indent="1" shrinkToFit="1"/>
    </xf>
    <xf numFmtId="0" fontId="18" fillId="0" borderId="6" xfId="32" applyFont="1" applyBorder="1" applyAlignment="1">
      <alignment horizontal="left" vertical="center" indent="1" shrinkToFit="1"/>
    </xf>
    <xf numFmtId="0" fontId="18" fillId="0" borderId="7" xfId="32" applyFont="1" applyBorder="1" applyAlignment="1">
      <alignment horizontal="center" vertical="center" shrinkToFit="1"/>
    </xf>
    <xf numFmtId="0" fontId="18" fillId="0" borderId="13" xfId="32" applyFont="1" applyBorder="1" applyAlignment="1">
      <alignment horizontal="distributed" vertical="center" shrinkToFit="1"/>
    </xf>
    <xf numFmtId="0" fontId="19" fillId="0" borderId="13" xfId="32" applyFont="1" applyBorder="1" applyAlignment="1">
      <alignment vertical="center" shrinkToFit="1"/>
    </xf>
    <xf numFmtId="0" fontId="18" fillId="0" borderId="5" xfId="0" applyFont="1" applyBorder="1" applyAlignment="1">
      <alignment horizontal="left" vertical="center" indent="1" shrinkToFit="1"/>
    </xf>
    <xf numFmtId="176" fontId="18" fillId="0" borderId="18" xfId="32" applyNumberFormat="1" applyFont="1" applyBorder="1" applyAlignment="1">
      <alignment vertical="center" shrinkToFit="1"/>
    </xf>
    <xf numFmtId="0" fontId="18" fillId="0" borderId="7" xfId="32" applyFont="1" applyBorder="1" applyAlignment="1">
      <alignment horizontal="left" vertical="center" indent="1" shrinkToFit="1"/>
    </xf>
    <xf numFmtId="49" fontId="20" fillId="0" borderId="18" xfId="32" applyNumberFormat="1" applyFont="1" applyBorder="1" applyAlignment="1">
      <alignment horizontal="right" vertical="center" shrinkToFit="1"/>
    </xf>
    <xf numFmtId="0" fontId="18" fillId="0" borderId="8" xfId="32" applyFont="1" applyBorder="1" applyAlignment="1">
      <alignment horizontal="left" vertical="center" indent="1" shrinkToFit="1"/>
    </xf>
    <xf numFmtId="0" fontId="18" fillId="0" borderId="10" xfId="32" applyFont="1" applyBorder="1" applyAlignment="1">
      <alignment horizontal="center" vertical="center" shrinkToFit="1"/>
    </xf>
    <xf numFmtId="0" fontId="18" fillId="0" borderId="10" xfId="32" applyFont="1" applyBorder="1" applyAlignment="1">
      <alignment horizontal="distributed" vertical="center" indent="1" shrinkToFit="1"/>
    </xf>
    <xf numFmtId="0" fontId="19" fillId="0" borderId="5" xfId="0" applyFont="1" applyBorder="1" applyAlignment="1">
      <alignment horizontal="center" vertical="center" shrinkToFit="1"/>
    </xf>
    <xf numFmtId="0" fontId="18" fillId="0" borderId="0" xfId="0" applyFont="1" applyAlignment="1">
      <alignment horizontal="left" vertical="center" shrinkToFit="1"/>
    </xf>
    <xf numFmtId="176" fontId="18" fillId="0" borderId="12" xfId="32" applyNumberFormat="1" applyFont="1" applyBorder="1" applyAlignment="1">
      <alignment vertical="center" shrinkToFit="1"/>
    </xf>
    <xf numFmtId="0" fontId="19" fillId="0" borderId="1" xfId="32" applyFont="1" applyBorder="1" applyAlignment="1">
      <alignment horizontal="center" vertical="center" shrinkToFit="1"/>
    </xf>
    <xf numFmtId="0" fontId="18" fillId="0" borderId="1" xfId="0" applyFont="1" applyBorder="1" applyAlignment="1">
      <alignment horizontal="distributed" vertical="center" indent="1" shrinkToFit="1"/>
    </xf>
    <xf numFmtId="0" fontId="18" fillId="0" borderId="12" xfId="0" applyFont="1" applyBorder="1" applyAlignment="1">
      <alignment horizontal="center" vertical="center" shrinkToFit="1"/>
    </xf>
    <xf numFmtId="0" fontId="18" fillId="0" borderId="2" xfId="0" applyFont="1" applyBorder="1" applyAlignment="1">
      <alignment horizontal="distributed" vertical="center" indent="1" shrinkToFit="1"/>
    </xf>
    <xf numFmtId="0" fontId="19" fillId="0" borderId="2" xfId="0" applyFont="1" applyBorder="1" applyAlignment="1">
      <alignment vertical="center" shrinkToFit="1"/>
    </xf>
    <xf numFmtId="49" fontId="20" fillId="0" borderId="23" xfId="0" applyNumberFormat="1" applyFont="1" applyBorder="1" applyAlignment="1">
      <alignment horizontal="right" vertical="center" shrinkToFit="1"/>
    </xf>
    <xf numFmtId="0" fontId="18" fillId="0" borderId="1" xfId="0" applyFont="1" applyBorder="1" applyAlignment="1">
      <alignment horizontal="distributed" vertical="center" shrinkToFit="1"/>
    </xf>
    <xf numFmtId="0" fontId="18" fillId="0" borderId="12" xfId="0" applyFont="1" applyBorder="1" applyAlignment="1">
      <alignment vertical="center" shrinkToFit="1"/>
    </xf>
    <xf numFmtId="0" fontId="18" fillId="0" borderId="9" xfId="32" applyFont="1" applyBorder="1" applyAlignment="1">
      <alignment horizontal="distributed" vertical="center" indent="1" shrinkToFit="1"/>
    </xf>
    <xf numFmtId="0" fontId="18" fillId="0" borderId="8" xfId="32" applyFont="1" applyBorder="1" applyAlignment="1">
      <alignment vertical="center" shrinkToFit="1"/>
    </xf>
    <xf numFmtId="49" fontId="18" fillId="0" borderId="9" xfId="32" applyNumberFormat="1" applyFont="1" applyBorder="1" applyAlignment="1">
      <alignment vertical="center" shrinkToFit="1"/>
    </xf>
    <xf numFmtId="0" fontId="18" fillId="0" borderId="17" xfId="0" applyFont="1" applyBorder="1" applyAlignment="1">
      <alignment horizontal="distributed" vertical="center" indent="1" shrinkToFit="1"/>
    </xf>
    <xf numFmtId="176" fontId="26" fillId="0" borderId="0" xfId="32" applyNumberFormat="1" applyFont="1" applyAlignment="1">
      <alignment vertical="center" shrinkToFit="1"/>
    </xf>
    <xf numFmtId="0" fontId="18" fillId="0" borderId="5" xfId="32" applyFont="1" applyBorder="1" applyAlignment="1">
      <alignment vertical="center" shrinkToFit="1"/>
    </xf>
    <xf numFmtId="0" fontId="18" fillId="0" borderId="0" xfId="32" applyFont="1" applyAlignment="1">
      <alignment vertical="center" shrinkToFit="1"/>
    </xf>
    <xf numFmtId="0" fontId="18" fillId="0" borderId="10" xfId="32" applyFont="1" applyBorder="1" applyAlignment="1">
      <alignment vertical="center" shrinkToFit="1"/>
    </xf>
    <xf numFmtId="0" fontId="18" fillId="0" borderId="6" xfId="0" applyFont="1" applyBorder="1" applyAlignment="1">
      <alignment horizontal="center" vertical="center" shrinkToFit="1"/>
    </xf>
    <xf numFmtId="0" fontId="18" fillId="0" borderId="11" xfId="32" applyFont="1" applyBorder="1" applyAlignment="1">
      <alignment vertical="center" shrinkToFit="1"/>
    </xf>
    <xf numFmtId="0" fontId="14" fillId="0" borderId="7" xfId="32" applyFont="1" applyBorder="1" applyAlignment="1">
      <alignment horizontal="distributed" vertical="center"/>
    </xf>
    <xf numFmtId="49" fontId="19" fillId="0" borderId="7" xfId="32" applyNumberFormat="1" applyFont="1" applyBorder="1" applyAlignment="1">
      <alignment horizontal="center" vertical="center"/>
    </xf>
    <xf numFmtId="0" fontId="18" fillId="0" borderId="5" xfId="32" applyFont="1" applyBorder="1" applyAlignment="1">
      <alignment horizontal="distributed" vertical="center" wrapText="1" indent="1" shrinkToFit="1"/>
    </xf>
    <xf numFmtId="49" fontId="19" fillId="0" borderId="17" xfId="32" applyNumberFormat="1" applyFont="1" applyBorder="1" applyAlignment="1">
      <alignment horizontal="right" vertical="center" shrinkToFit="1"/>
    </xf>
    <xf numFmtId="0" fontId="18" fillId="0" borderId="5" xfId="0" applyFont="1" applyBorder="1" applyAlignment="1">
      <alignment horizontal="distributed" vertical="center" indent="2" shrinkToFit="1"/>
    </xf>
    <xf numFmtId="0" fontId="18" fillId="0" borderId="5" xfId="0" applyFont="1" applyBorder="1" applyAlignment="1">
      <alignment horizontal="center" vertical="center" shrinkToFit="1"/>
    </xf>
    <xf numFmtId="0" fontId="18" fillId="0" borderId="5" xfId="0" applyFont="1" applyBorder="1" applyAlignment="1">
      <alignment horizontal="distributed" vertical="center" wrapText="1" indent="1" shrinkToFit="1"/>
    </xf>
    <xf numFmtId="49" fontId="19" fillId="0" borderId="17" xfId="0" applyNumberFormat="1" applyFont="1" applyBorder="1" applyAlignment="1">
      <alignment horizontal="right" vertical="center" shrinkToFit="1"/>
    </xf>
    <xf numFmtId="0" fontId="18" fillId="0" borderId="6" xfId="32" applyFont="1" applyBorder="1" applyAlignment="1">
      <alignment horizontal="distributed" vertical="center" indent="2" shrinkToFit="1"/>
    </xf>
    <xf numFmtId="0" fontId="18" fillId="0" borderId="6" xfId="32" applyFont="1" applyBorder="1" applyAlignment="1">
      <alignment horizontal="distributed" vertical="center" wrapText="1" indent="1" shrinkToFit="1"/>
    </xf>
    <xf numFmtId="49" fontId="19" fillId="0" borderId="18" xfId="32" applyNumberFormat="1" applyFont="1" applyBorder="1" applyAlignment="1">
      <alignment horizontal="right" vertical="center" shrinkToFit="1"/>
    </xf>
    <xf numFmtId="0" fontId="18" fillId="0" borderId="8" xfId="32" applyFont="1" applyBorder="1" applyAlignment="1">
      <alignment horizontal="distributed" vertical="center" wrapText="1" indent="1" shrinkToFit="1"/>
    </xf>
    <xf numFmtId="49" fontId="19" fillId="0" borderId="4" xfId="32" applyNumberFormat="1" applyFont="1" applyBorder="1" applyAlignment="1">
      <alignment horizontal="right" vertical="center" shrinkToFit="1"/>
    </xf>
    <xf numFmtId="0" fontId="18" fillId="0" borderId="5" xfId="32" applyFont="1" applyBorder="1" applyAlignment="1">
      <alignment horizontal="distributed" vertical="center" wrapText="1" shrinkToFit="1"/>
    </xf>
    <xf numFmtId="0" fontId="18" fillId="0" borderId="8" xfId="0" applyFont="1" applyBorder="1" applyAlignment="1">
      <alignment horizontal="distributed" vertical="center" wrapText="1" indent="1" shrinkToFit="1"/>
    </xf>
    <xf numFmtId="49" fontId="19" fillId="0" borderId="4" xfId="0" applyNumberFormat="1" applyFont="1" applyBorder="1" applyAlignment="1">
      <alignment horizontal="right" vertical="center" shrinkToFit="1"/>
    </xf>
    <xf numFmtId="0" fontId="18" fillId="0" borderId="9" xfId="0" applyFont="1" applyBorder="1" applyAlignment="1">
      <alignment horizontal="distributed" vertical="center" shrinkToFit="1"/>
    </xf>
    <xf numFmtId="0" fontId="20" fillId="0" borderId="6" xfId="32" applyFont="1" applyBorder="1" applyAlignment="1">
      <alignment horizontal="distributed" vertical="center" wrapText="1" shrinkToFit="1"/>
    </xf>
    <xf numFmtId="0" fontId="14" fillId="0" borderId="8" xfId="32" applyFont="1" applyBorder="1" applyAlignment="1">
      <alignment horizontal="center" vertical="center"/>
    </xf>
    <xf numFmtId="0" fontId="20" fillId="0" borderId="5" xfId="32" applyFont="1" applyBorder="1" applyAlignment="1">
      <alignment horizontal="distributed" vertical="center" wrapText="1" shrinkToFit="1"/>
    </xf>
    <xf numFmtId="0" fontId="18" fillId="0" borderId="8" xfId="0" applyFont="1" applyBorder="1" applyAlignment="1">
      <alignment horizontal="distributed" vertical="center" indent="2" shrinkToFit="1"/>
    </xf>
    <xf numFmtId="0" fontId="18" fillId="0" borderId="8" xfId="0" applyFont="1" applyBorder="1" applyAlignment="1">
      <alignment horizontal="center" vertical="center" shrinkToFit="1"/>
    </xf>
    <xf numFmtId="0" fontId="18" fillId="0" borderId="5" xfId="32" applyFont="1" applyBorder="1" applyAlignment="1">
      <alignment horizontal="left" vertical="center" wrapText="1" indent="1" shrinkToFit="1"/>
    </xf>
    <xf numFmtId="0" fontId="20" fillId="0" borderId="8" xfId="0" applyFont="1" applyBorder="1" applyAlignment="1">
      <alignment horizontal="distributed" vertical="center" wrapText="1" shrinkToFit="1"/>
    </xf>
    <xf numFmtId="0" fontId="18" fillId="0" borderId="17" xfId="0" applyFont="1" applyBorder="1" applyAlignment="1">
      <alignment horizontal="distributed" vertical="center" wrapText="1" indent="1" shrinkToFit="1"/>
    </xf>
    <xf numFmtId="0" fontId="18" fillId="0" borderId="1" xfId="32" applyFont="1" applyBorder="1" applyAlignment="1">
      <alignment horizontal="distributed" vertical="center" indent="2" shrinkToFit="1"/>
    </xf>
    <xf numFmtId="0" fontId="18" fillId="0" borderId="1" xfId="32" applyFont="1" applyBorder="1" applyAlignment="1">
      <alignment horizontal="center" vertical="center" shrinkToFit="1"/>
    </xf>
    <xf numFmtId="0" fontId="18" fillId="0" borderId="1" xfId="32" applyFont="1" applyBorder="1" applyAlignment="1">
      <alignment horizontal="distributed" vertical="center" wrapText="1" indent="1" shrinkToFit="1"/>
    </xf>
    <xf numFmtId="0" fontId="19" fillId="0" borderId="2" xfId="32" applyFont="1" applyBorder="1" applyAlignment="1">
      <alignment vertical="center" shrinkToFit="1"/>
    </xf>
    <xf numFmtId="49" fontId="19" fillId="0" borderId="23" xfId="32" applyNumberFormat="1" applyFont="1" applyBorder="1" applyAlignment="1">
      <alignment horizontal="right" vertical="center" shrinkToFit="1"/>
    </xf>
    <xf numFmtId="0" fontId="18" fillId="0" borderId="1" xfId="32" applyFont="1" applyBorder="1" applyAlignment="1">
      <alignment horizontal="distributed" vertical="center" shrinkToFit="1"/>
    </xf>
    <xf numFmtId="0" fontId="18" fillId="0" borderId="2" xfId="32" applyFont="1" applyBorder="1" applyAlignment="1">
      <alignment horizontal="left" vertical="center" shrinkToFit="1"/>
    </xf>
    <xf numFmtId="0" fontId="20" fillId="0" borderId="8" xfId="32" applyFont="1" applyBorder="1" applyAlignment="1">
      <alignment horizontal="distributed" vertical="center" shrinkToFit="1"/>
    </xf>
    <xf numFmtId="0" fontId="23" fillId="0" borderId="24" xfId="0" applyFont="1" applyBorder="1" applyAlignment="1">
      <alignment horizontal="distributed" vertical="center" indent="1"/>
    </xf>
    <xf numFmtId="0" fontId="23" fillId="0" borderId="0" xfId="0" applyFont="1" applyAlignment="1">
      <alignment horizontal="distributed" vertical="center" indent="1"/>
    </xf>
    <xf numFmtId="0" fontId="23" fillId="0" borderId="3" xfId="0" applyFont="1" applyBorder="1" applyAlignment="1">
      <alignment horizontal="distributed" vertical="center" indent="1"/>
    </xf>
    <xf numFmtId="0" fontId="15" fillId="0" borderId="0" xfId="0" applyFont="1" applyAlignment="1">
      <alignment horizontal="center" vertical="center" shrinkToFit="1"/>
    </xf>
    <xf numFmtId="0" fontId="15" fillId="0" borderId="0" xfId="0" applyFont="1" applyAlignment="1">
      <alignment horizontal="center" vertical="top" shrinkToFit="1"/>
    </xf>
    <xf numFmtId="0" fontId="15" fillId="0" borderId="0" xfId="0" applyFont="1" applyAlignment="1">
      <alignment horizontal="center" vertical="center"/>
    </xf>
    <xf numFmtId="0" fontId="21" fillId="0" borderId="23" xfId="0" applyFont="1" applyBorder="1" applyAlignment="1">
      <alignment horizontal="distributed" vertical="center" wrapText="1"/>
    </xf>
    <xf numFmtId="0" fontId="21" fillId="0" borderId="1" xfId="0" applyFont="1" applyBorder="1" applyAlignment="1">
      <alignment horizontal="distributed" vertical="center"/>
    </xf>
    <xf numFmtId="0" fontId="21" fillId="0" borderId="4" xfId="0" applyFont="1" applyBorder="1" applyAlignment="1">
      <alignment horizontal="distributed" vertical="center" wrapText="1"/>
    </xf>
    <xf numFmtId="0" fontId="21" fillId="0" borderId="8" xfId="0" applyFont="1" applyBorder="1" applyAlignment="1">
      <alignment horizontal="distributed" vertical="center"/>
    </xf>
    <xf numFmtId="0" fontId="14" fillId="0" borderId="25" xfId="0" applyFont="1" applyBorder="1" applyAlignment="1">
      <alignment horizontal="left" vertical="justify" wrapText="1"/>
    </xf>
    <xf numFmtId="0" fontId="14" fillId="0" borderId="26" xfId="0" applyFont="1" applyBorder="1"/>
    <xf numFmtId="0" fontId="22" fillId="0" borderId="18" xfId="0" applyFont="1" applyBorder="1" applyAlignment="1">
      <alignment horizontal="center" vertical="center" textRotation="255"/>
    </xf>
    <xf numFmtId="0" fontId="14" fillId="0" borderId="17" xfId="0" applyFont="1" applyBorder="1" applyAlignment="1">
      <alignment horizontal="center" vertical="center" textRotation="255"/>
    </xf>
    <xf numFmtId="0" fontId="14" fillId="0" borderId="4" xfId="0" applyFont="1" applyBorder="1" applyAlignment="1">
      <alignment horizontal="center" vertical="center" textRotation="255"/>
    </xf>
    <xf numFmtId="0" fontId="22" fillId="0" borderId="17" xfId="0" applyFont="1" applyBorder="1" applyAlignment="1">
      <alignment horizontal="center" vertical="center" textRotation="255"/>
    </xf>
    <xf numFmtId="0" fontId="22" fillId="0" borderId="4" xfId="0" applyFont="1" applyBorder="1" applyAlignment="1">
      <alignment horizontal="center" vertical="center" textRotation="255"/>
    </xf>
    <xf numFmtId="0" fontId="18" fillId="0" borderId="17" xfId="0" applyFont="1" applyBorder="1" applyAlignment="1">
      <alignment horizontal="center" vertical="center" textRotation="255" wrapText="1"/>
    </xf>
    <xf numFmtId="0" fontId="18" fillId="0" borderId="17"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18" xfId="0" applyFont="1" applyBorder="1" applyAlignment="1">
      <alignment horizontal="center" vertical="center" textRotation="255" wrapText="1"/>
    </xf>
    <xf numFmtId="0" fontId="21" fillId="0" borderId="17" xfId="0" applyFont="1" applyBorder="1" applyAlignment="1">
      <alignment horizontal="center" vertical="center" textRotation="255"/>
    </xf>
    <xf numFmtId="177" fontId="22" fillId="0" borderId="0" xfId="0" applyNumberFormat="1" applyFont="1" applyAlignment="1">
      <alignment horizontal="center" vertical="center"/>
    </xf>
    <xf numFmtId="177" fontId="24" fillId="0" borderId="7" xfId="0" applyNumberFormat="1" applyFont="1" applyBorder="1" applyAlignment="1">
      <alignment horizontal="center" vertical="center"/>
    </xf>
    <xf numFmtId="177" fontId="22" fillId="0" borderId="10" xfId="0" applyNumberFormat="1" applyFont="1" applyBorder="1" applyAlignment="1">
      <alignment horizontal="center" vertical="center"/>
    </xf>
    <xf numFmtId="177" fontId="24" fillId="0" borderId="0" xfId="0" applyNumberFormat="1" applyFont="1" applyAlignment="1">
      <alignment horizontal="center" vertical="center"/>
    </xf>
    <xf numFmtId="177" fontId="22" fillId="0" borderId="12" xfId="0" applyNumberFormat="1" applyFont="1" applyBorder="1" applyAlignment="1">
      <alignment horizontal="center" vertical="center"/>
    </xf>
    <xf numFmtId="0" fontId="14" fillId="0" borderId="15" xfId="0" applyFont="1" applyBorder="1" applyAlignment="1">
      <alignment horizontal="center" vertical="center"/>
    </xf>
    <xf numFmtId="0" fontId="14" fillId="0" borderId="20" xfId="0" applyFont="1" applyBorder="1" applyAlignment="1">
      <alignment horizontal="center" vertical="center"/>
    </xf>
    <xf numFmtId="176" fontId="22" fillId="0" borderId="0" xfId="0" applyNumberFormat="1" applyFont="1" applyAlignment="1">
      <alignment horizontal="center" vertical="center"/>
    </xf>
    <xf numFmtId="177" fontId="22" fillId="0" borderId="9" xfId="0" applyNumberFormat="1" applyFont="1" applyBorder="1" applyAlignment="1">
      <alignment horizontal="center" vertical="center"/>
    </xf>
    <xf numFmtId="177" fontId="24" fillId="0" borderId="13" xfId="0" applyNumberFormat="1" applyFont="1" applyBorder="1" applyAlignment="1">
      <alignment horizontal="center" vertical="center"/>
    </xf>
    <xf numFmtId="177" fontId="22" fillId="0" borderId="11" xfId="0" applyNumberFormat="1" applyFont="1" applyBorder="1" applyAlignment="1">
      <alignment horizontal="center" vertical="center"/>
    </xf>
    <xf numFmtId="176" fontId="22" fillId="0" borderId="11" xfId="0" applyNumberFormat="1" applyFont="1" applyBorder="1" applyAlignment="1">
      <alignment horizontal="center" vertical="center"/>
    </xf>
    <xf numFmtId="177" fontId="22" fillId="0" borderId="2" xfId="0" applyNumberFormat="1" applyFont="1" applyBorder="1" applyAlignment="1">
      <alignment horizontal="center" vertical="center"/>
    </xf>
    <xf numFmtId="0" fontId="14" fillId="0" borderId="21" xfId="0" applyFont="1" applyBorder="1" applyAlignment="1">
      <alignment horizontal="center" vertical="center"/>
    </xf>
    <xf numFmtId="177" fontId="24" fillId="0" borderId="11" xfId="0" applyNumberFormat="1" applyFont="1" applyBorder="1" applyAlignment="1">
      <alignment horizontal="center" vertical="center"/>
    </xf>
    <xf numFmtId="0" fontId="22" fillId="0" borderId="5" xfId="0" applyFont="1" applyBorder="1" applyAlignment="1">
      <alignment horizontal="center" vertical="center"/>
    </xf>
    <xf numFmtId="0" fontId="22" fillId="0" borderId="23" xfId="0" applyFont="1" applyBorder="1" applyAlignment="1">
      <alignment horizontal="center" vertical="center"/>
    </xf>
    <xf numFmtId="0" fontId="22" fillId="0" borderId="1" xfId="0" applyFont="1" applyBorder="1" applyAlignment="1">
      <alignment horizontal="center" vertical="center"/>
    </xf>
    <xf numFmtId="0" fontId="24" fillId="0" borderId="5" xfId="0" applyFont="1" applyBorder="1" applyAlignment="1">
      <alignment horizontal="center" vertical="center"/>
    </xf>
    <xf numFmtId="0" fontId="14" fillId="0" borderId="27" xfId="0" applyFont="1" applyBorder="1" applyAlignment="1">
      <alignment horizontal="left" vertical="justify" wrapText="1"/>
    </xf>
    <xf numFmtId="0" fontId="14" fillId="0" borderId="28" xfId="0" applyFont="1" applyBorder="1" applyAlignment="1">
      <alignment horizontal="left" vertical="justify" wrapText="1"/>
    </xf>
    <xf numFmtId="0" fontId="22" fillId="0" borderId="12" xfId="0" applyFont="1" applyBorder="1" applyAlignment="1">
      <alignment horizontal="center" vertical="center"/>
    </xf>
    <xf numFmtId="0" fontId="14" fillId="0" borderId="26" xfId="0" applyFont="1" applyBorder="1" applyAlignment="1">
      <alignment horizontal="left" vertical="justify"/>
    </xf>
    <xf numFmtId="0" fontId="22" fillId="0" borderId="18" xfId="0" applyFont="1" applyBorder="1" applyAlignment="1">
      <alignment horizontal="center" vertical="center"/>
    </xf>
    <xf numFmtId="0" fontId="22" fillId="0" borderId="6" xfId="0" applyFont="1" applyBorder="1" applyAlignment="1">
      <alignment horizontal="center" vertical="center"/>
    </xf>
    <xf numFmtId="0" fontId="14" fillId="0" borderId="33" xfId="0" applyFont="1" applyBorder="1" applyAlignment="1">
      <alignment horizontal="left" vertical="justify" wrapText="1"/>
    </xf>
    <xf numFmtId="176" fontId="14" fillId="0" borderId="11" xfId="0" applyNumberFormat="1" applyFont="1" applyBorder="1" applyAlignment="1">
      <alignment horizontal="right" vertical="center" indent="3"/>
    </xf>
    <xf numFmtId="176" fontId="14" fillId="0" borderId="0" xfId="0" applyNumberFormat="1" applyFont="1" applyAlignment="1">
      <alignment horizontal="right" vertical="center" indent="3"/>
    </xf>
    <xf numFmtId="176" fontId="14" fillId="0" borderId="9" xfId="0" applyNumberFormat="1" applyFont="1" applyBorder="1" applyAlignment="1">
      <alignment horizontal="right" vertical="center" indent="3"/>
    </xf>
    <xf numFmtId="176" fontId="14" fillId="0" borderId="10" xfId="0" applyNumberFormat="1" applyFont="1" applyBorder="1" applyAlignment="1">
      <alignment horizontal="right" vertical="center" indent="3"/>
    </xf>
    <xf numFmtId="0" fontId="22" fillId="0" borderId="7" xfId="0" applyFont="1" applyBorder="1" applyAlignment="1">
      <alignment horizontal="center" vertical="center"/>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22" fillId="0" borderId="2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0" xfId="0" applyFont="1" applyBorder="1" applyAlignment="1">
      <alignment horizontal="center" vertical="center" wrapText="1"/>
    </xf>
    <xf numFmtId="176" fontId="14" fillId="0" borderId="7" xfId="0" applyNumberFormat="1" applyFont="1" applyBorder="1" applyAlignment="1">
      <alignment horizontal="right" vertical="center" indent="3"/>
    </xf>
    <xf numFmtId="176" fontId="14" fillId="0" borderId="13" xfId="0" applyNumberFormat="1" applyFont="1" applyBorder="1" applyAlignment="1">
      <alignment horizontal="right" vertical="center" indent="3"/>
    </xf>
    <xf numFmtId="0" fontId="22" fillId="0" borderId="15" xfId="0" applyFont="1" applyBorder="1" applyAlignment="1">
      <alignment horizontal="center" vertical="center"/>
    </xf>
    <xf numFmtId="0" fontId="22" fillId="0" borderId="21" xfId="0" applyFont="1" applyBorder="1" applyAlignment="1">
      <alignment horizontal="center" vertical="center"/>
    </xf>
    <xf numFmtId="0" fontId="22" fillId="0" borderId="20" xfId="0" applyFont="1" applyBorder="1" applyAlignment="1">
      <alignment horizontal="center" vertical="center"/>
    </xf>
    <xf numFmtId="0" fontId="22" fillId="0" borderId="27" xfId="0" applyFont="1" applyBorder="1" applyAlignment="1">
      <alignment horizontal="left" vertical="distributed" wrapText="1"/>
    </xf>
    <xf numFmtId="0" fontId="22" fillId="0" borderId="28" xfId="0" applyFont="1" applyBorder="1" applyAlignment="1">
      <alignment horizontal="left" vertical="distributed" wrapText="1"/>
    </xf>
    <xf numFmtId="0" fontId="22" fillId="0" borderId="29" xfId="0" applyFont="1" applyBorder="1" applyAlignment="1">
      <alignment horizontal="left" vertical="distributed" wrapText="1"/>
    </xf>
    <xf numFmtId="0" fontId="22" fillId="0" borderId="30" xfId="0" applyFont="1" applyBorder="1" applyAlignment="1">
      <alignment horizontal="left" vertical="distributed" wrapText="1"/>
    </xf>
    <xf numFmtId="0" fontId="21" fillId="0" borderId="23" xfId="0" applyFont="1" applyBorder="1" applyAlignment="1">
      <alignment horizontal="center" vertical="center"/>
    </xf>
    <xf numFmtId="0" fontId="21" fillId="0" borderId="12" xfId="0" applyFont="1" applyBorder="1" applyAlignment="1">
      <alignment horizontal="distributed" vertical="center"/>
    </xf>
    <xf numFmtId="0" fontId="21" fillId="0" borderId="12" xfId="0" applyFont="1" applyBorder="1" applyAlignment="1">
      <alignment horizontal="distributed" vertical="center" wrapText="1"/>
    </xf>
    <xf numFmtId="0" fontId="21" fillId="0" borderId="7" xfId="0" applyFont="1" applyBorder="1" applyAlignment="1">
      <alignment horizontal="distributed" vertical="center"/>
    </xf>
    <xf numFmtId="0" fontId="21" fillId="0" borderId="18" xfId="0" applyFont="1" applyBorder="1" applyAlignment="1">
      <alignment horizontal="center" vertical="center"/>
    </xf>
    <xf numFmtId="0" fontId="21" fillId="0" borderId="0" xfId="0" applyFont="1" applyAlignment="1">
      <alignment horizontal="distributed" vertical="center"/>
    </xf>
    <xf numFmtId="0" fontId="21" fillId="0" borderId="10" xfId="0" applyFont="1" applyBorder="1" applyAlignment="1">
      <alignment horizontal="distributed" vertical="center"/>
    </xf>
    <xf numFmtId="0" fontId="21" fillId="0" borderId="17" xfId="0" applyFont="1" applyBorder="1" applyAlignment="1">
      <alignment horizontal="center" vertical="center"/>
    </xf>
    <xf numFmtId="0" fontId="21" fillId="0" borderId="4" xfId="0" applyFont="1" applyBorder="1" applyAlignment="1">
      <alignment horizontal="center" vertical="center"/>
    </xf>
    <xf numFmtId="0" fontId="21" fillId="0" borderId="7" xfId="0" applyFont="1" applyBorder="1" applyAlignment="1">
      <alignment horizontal="distributed" vertical="center" wrapText="1"/>
    </xf>
    <xf numFmtId="0" fontId="21" fillId="0" borderId="0" xfId="0" applyFont="1" applyAlignment="1">
      <alignment horizontal="distributed" vertical="center" wrapText="1"/>
    </xf>
    <xf numFmtId="0" fontId="21" fillId="0" borderId="10" xfId="0" applyFont="1" applyBorder="1" applyAlignment="1">
      <alignment horizontal="distributed" vertical="center" wrapText="1"/>
    </xf>
    <xf numFmtId="0" fontId="22" fillId="0" borderId="27" xfId="0" applyFont="1" applyBorder="1" applyAlignment="1">
      <alignment horizontal="left" vertical="center" wrapText="1"/>
    </xf>
    <xf numFmtId="0" fontId="22" fillId="0" borderId="27" xfId="0" applyFont="1" applyBorder="1" applyAlignment="1">
      <alignment horizontal="left"/>
    </xf>
    <xf numFmtId="0" fontId="22" fillId="0" borderId="28" xfId="0" applyFont="1" applyBorder="1" applyAlignment="1">
      <alignment horizontal="left"/>
    </xf>
    <xf numFmtId="0" fontId="22" fillId="0" borderId="29" xfId="0" applyFont="1" applyBorder="1" applyAlignment="1">
      <alignment horizontal="left"/>
    </xf>
    <xf numFmtId="0" fontId="22" fillId="0" borderId="30" xfId="0" applyFont="1" applyBorder="1" applyAlignment="1">
      <alignment horizontal="left"/>
    </xf>
    <xf numFmtId="0" fontId="14" fillId="0" borderId="17" xfId="0" applyFont="1" applyBorder="1" applyAlignment="1">
      <alignment horizontal="distributed" vertical="center"/>
    </xf>
    <xf numFmtId="0" fontId="22" fillId="0" borderId="25" xfId="0" applyFont="1" applyBorder="1" applyAlignment="1">
      <alignment horizontal="left" vertical="center" wrapText="1"/>
    </xf>
    <xf numFmtId="0" fontId="22" fillId="0" borderId="31" xfId="0" applyFont="1" applyBorder="1" applyAlignment="1">
      <alignment horizontal="left" vertical="center"/>
    </xf>
    <xf numFmtId="0" fontId="14" fillId="0" borderId="16" xfId="0" applyFont="1" applyBorder="1" applyAlignment="1">
      <alignment horizontal="center" vertical="center"/>
    </xf>
    <xf numFmtId="0" fontId="14" fillId="0" borderId="1" xfId="0" applyFont="1" applyBorder="1" applyAlignment="1">
      <alignment horizontal="center" vertical="center"/>
    </xf>
    <xf numFmtId="0" fontId="14" fillId="0" borderId="17" xfId="0" applyFont="1" applyBorder="1" applyAlignment="1">
      <alignment vertical="center"/>
    </xf>
    <xf numFmtId="0" fontId="14" fillId="0" borderId="30" xfId="0" applyFont="1" applyBorder="1" applyAlignment="1">
      <alignment horizontal="left" vertical="justify"/>
    </xf>
    <xf numFmtId="38" fontId="14" fillId="0" borderId="19" xfId="1" applyFont="1" applyFill="1" applyBorder="1" applyAlignment="1">
      <alignment horizontal="center" vertical="center" wrapText="1"/>
    </xf>
    <xf numFmtId="38" fontId="14" fillId="0" borderId="8" xfId="1" applyFont="1" applyFill="1" applyBorder="1" applyAlignment="1">
      <alignment horizontal="center" vertical="center" wrapText="1"/>
    </xf>
    <xf numFmtId="0" fontId="14" fillId="0" borderId="1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4" xfId="31" applyFont="1" applyBorder="1" applyAlignment="1">
      <alignment horizontal="center" vertical="center"/>
    </xf>
    <xf numFmtId="0" fontId="14" fillId="0" borderId="24" xfId="31" applyFont="1" applyBorder="1" applyAlignment="1">
      <alignment horizontal="center" vertical="center"/>
    </xf>
    <xf numFmtId="0" fontId="14" fillId="0" borderId="32" xfId="31" applyFont="1" applyBorder="1" applyAlignment="1">
      <alignment horizontal="center" vertical="center"/>
    </xf>
    <xf numFmtId="0" fontId="21" fillId="0" borderId="19" xfId="0" applyFont="1" applyBorder="1" applyAlignment="1">
      <alignment horizontal="center" vertical="center" shrinkToFit="1"/>
    </xf>
    <xf numFmtId="0" fontId="21" fillId="0" borderId="8"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9" xfId="0" applyFont="1" applyBorder="1" applyAlignment="1">
      <alignment horizontal="center" vertical="center" shrinkToFit="1"/>
    </xf>
    <xf numFmtId="181" fontId="14" fillId="0" borderId="28" xfId="0" applyNumberFormat="1" applyFont="1" applyBorder="1" applyAlignment="1">
      <alignment horizontal="left" vertical="distributed" wrapText="1"/>
    </xf>
    <xf numFmtId="181" fontId="14" fillId="0" borderId="34" xfId="0" applyNumberFormat="1" applyFont="1" applyBorder="1" applyAlignment="1">
      <alignment horizontal="left" vertical="distributed" wrapText="1"/>
    </xf>
    <xf numFmtId="181" fontId="14" fillId="0" borderId="30" xfId="0" applyNumberFormat="1" applyFont="1" applyBorder="1" applyAlignment="1">
      <alignment horizontal="left" vertical="distributed"/>
    </xf>
    <xf numFmtId="38" fontId="14" fillId="0" borderId="5" xfId="1" applyFont="1" applyFill="1" applyBorder="1" applyAlignment="1">
      <alignment horizontal="center" vertical="center" wrapText="1"/>
    </xf>
    <xf numFmtId="0" fontId="14" fillId="0" borderId="6" xfId="31" applyFont="1" applyBorder="1" applyAlignment="1">
      <alignment horizontal="center" vertical="center" wrapText="1"/>
    </xf>
    <xf numFmtId="0" fontId="14" fillId="0" borderId="8" xfId="31" applyFont="1" applyBorder="1" applyAlignment="1">
      <alignment horizontal="center" vertical="center" wrapText="1"/>
    </xf>
    <xf numFmtId="0" fontId="14" fillId="0" borderId="2" xfId="31" applyFont="1" applyBorder="1" applyAlignment="1">
      <alignment horizontal="center" vertical="center"/>
    </xf>
    <xf numFmtId="0" fontId="14" fillId="0" borderId="12" xfId="31" applyFont="1" applyBorder="1" applyAlignment="1">
      <alignment horizontal="center" vertical="center"/>
    </xf>
    <xf numFmtId="0" fontId="14" fillId="0" borderId="23" xfId="31" applyFont="1" applyBorder="1" applyAlignment="1">
      <alignment horizontal="center" vertical="center"/>
    </xf>
    <xf numFmtId="0" fontId="14" fillId="0" borderId="13" xfId="31" applyFont="1" applyBorder="1" applyAlignment="1">
      <alignment horizontal="center" vertical="center"/>
    </xf>
    <xf numFmtId="0" fontId="14" fillId="0" borderId="9" xfId="31" applyFont="1" applyBorder="1" applyAlignment="1">
      <alignment horizontal="center" vertical="center"/>
    </xf>
    <xf numFmtId="181" fontId="14" fillId="0" borderId="15" xfId="0" applyNumberFormat="1" applyFont="1" applyBorder="1" applyAlignment="1">
      <alignment vertical="center"/>
    </xf>
    <xf numFmtId="181" fontId="14" fillId="0" borderId="20" xfId="0" applyNumberFormat="1" applyFont="1" applyBorder="1" applyAlignment="1">
      <alignment vertical="center"/>
    </xf>
    <xf numFmtId="181" fontId="14" fillId="0" borderId="13" xfId="0" applyNumberFormat="1" applyFont="1" applyBorder="1" applyAlignment="1">
      <alignment horizontal="center" vertical="center" wrapText="1"/>
    </xf>
    <xf numFmtId="181" fontId="14" fillId="0" borderId="8" xfId="0" applyNumberFormat="1" applyFont="1" applyBorder="1" applyAlignment="1">
      <alignment horizontal="center" vertical="center" wrapText="1"/>
    </xf>
    <xf numFmtId="181" fontId="14" fillId="0" borderId="12" xfId="0" applyNumberFormat="1" applyFont="1" applyBorder="1" applyAlignment="1">
      <alignment horizontal="center" vertical="center" wrapText="1"/>
    </xf>
    <xf numFmtId="0" fontId="14" fillId="0" borderId="0" xfId="0" applyFont="1" applyAlignment="1">
      <alignment horizontal="left" vertical="top" wrapText="1"/>
    </xf>
    <xf numFmtId="181" fontId="14" fillId="0" borderId="9" xfId="0" applyNumberFormat="1" applyFont="1" applyBorder="1" applyAlignment="1">
      <alignment horizontal="center" vertical="center" wrapText="1"/>
    </xf>
    <xf numFmtId="38" fontId="14" fillId="0" borderId="18" xfId="37" applyFont="1" applyFill="1" applyBorder="1" applyAlignment="1">
      <alignment horizontal="right" vertical="center"/>
    </xf>
    <xf numFmtId="38" fontId="14" fillId="0" borderId="17" xfId="37" applyFont="1" applyFill="1" applyBorder="1" applyAlignment="1">
      <alignment horizontal="right" vertical="center"/>
    </xf>
    <xf numFmtId="38" fontId="14" fillId="0" borderId="4" xfId="37" applyFont="1" applyFill="1" applyBorder="1" applyAlignment="1">
      <alignment horizontal="right" vertical="center"/>
    </xf>
    <xf numFmtId="38" fontId="14" fillId="0" borderId="18" xfId="37" applyFont="1" applyFill="1" applyBorder="1" applyAlignment="1">
      <alignment horizontal="center" vertical="center"/>
    </xf>
    <xf numFmtId="38" fontId="14" fillId="0" borderId="17" xfId="37" applyFont="1" applyFill="1" applyBorder="1" applyAlignment="1">
      <alignment horizontal="center" vertical="center"/>
    </xf>
    <xf numFmtId="38" fontId="14" fillId="0" borderId="4" xfId="37" applyFont="1" applyFill="1" applyBorder="1" applyAlignment="1">
      <alignment horizontal="center" vertical="center"/>
    </xf>
    <xf numFmtId="38" fontId="15" fillId="0" borderId="0" xfId="37" applyFont="1" applyFill="1" applyAlignment="1">
      <alignment horizontal="center" vertical="center"/>
    </xf>
    <xf numFmtId="38" fontId="14" fillId="0" borderId="27" xfId="37" applyFont="1" applyFill="1" applyBorder="1" applyAlignment="1">
      <alignment horizontal="left" vertical="center" wrapText="1"/>
    </xf>
    <xf numFmtId="38" fontId="14" fillId="0" borderId="41" xfId="37" applyFont="1" applyFill="1" applyBorder="1" applyAlignment="1">
      <alignment horizontal="left" vertical="center"/>
    </xf>
    <xf numFmtId="38" fontId="14" fillId="0" borderId="29" xfId="37" applyFont="1" applyFill="1" applyBorder="1" applyAlignment="1">
      <alignment horizontal="left" vertical="center"/>
    </xf>
    <xf numFmtId="38" fontId="14" fillId="0" borderId="42" xfId="37" applyFont="1" applyFill="1" applyBorder="1" applyAlignment="1">
      <alignment horizontal="left" vertical="center"/>
    </xf>
    <xf numFmtId="38" fontId="14" fillId="0" borderId="35" xfId="37" applyFont="1" applyFill="1" applyBorder="1" applyAlignment="1">
      <alignment horizontal="center" vertical="center"/>
    </xf>
    <xf numFmtId="38" fontId="14" fillId="0" borderId="36" xfId="37" applyFont="1" applyFill="1" applyBorder="1" applyAlignment="1">
      <alignment horizontal="center" vertical="center"/>
    </xf>
    <xf numFmtId="38" fontId="14" fillId="0" borderId="40" xfId="37" applyFont="1" applyFill="1" applyBorder="1" applyAlignment="1">
      <alignment horizontal="center" vertical="center"/>
    </xf>
    <xf numFmtId="38" fontId="14" fillId="0" borderId="7" xfId="37" applyFont="1" applyFill="1" applyBorder="1" applyAlignment="1">
      <alignment horizontal="right" vertical="center"/>
    </xf>
    <xf numFmtId="38" fontId="14" fillId="0" borderId="0" xfId="37" applyFont="1" applyFill="1" applyBorder="1" applyAlignment="1">
      <alignment horizontal="right" vertical="center"/>
    </xf>
    <xf numFmtId="38" fontId="14" fillId="0" borderId="10" xfId="37" applyFont="1" applyFill="1" applyBorder="1" applyAlignment="1">
      <alignment horizontal="right" vertical="center"/>
    </xf>
    <xf numFmtId="38" fontId="14" fillId="0" borderId="16" xfId="37" applyFont="1" applyFill="1" applyBorder="1" applyAlignment="1">
      <alignment horizontal="center" vertical="center"/>
    </xf>
    <xf numFmtId="38" fontId="14" fillId="0" borderId="15" xfId="37" applyFont="1" applyFill="1" applyBorder="1" applyAlignment="1">
      <alignment horizontal="center" vertical="center"/>
    </xf>
    <xf numFmtId="38" fontId="14" fillId="0" borderId="1" xfId="37" applyFont="1" applyFill="1" applyBorder="1" applyAlignment="1">
      <alignment horizontal="center" vertical="center"/>
    </xf>
    <xf numFmtId="38" fontId="14" fillId="0" borderId="13" xfId="37" applyFont="1" applyFill="1" applyBorder="1" applyAlignment="1">
      <alignment horizontal="right" vertical="center"/>
    </xf>
    <xf numFmtId="38" fontId="14" fillId="0" borderId="11" xfId="37" applyFont="1" applyFill="1" applyBorder="1" applyAlignment="1">
      <alignment horizontal="right" vertical="center"/>
    </xf>
    <xf numFmtId="38" fontId="14" fillId="0" borderId="9" xfId="37" applyFont="1" applyFill="1" applyBorder="1" applyAlignment="1">
      <alignment horizontal="right" vertical="center"/>
    </xf>
    <xf numFmtId="38" fontId="14" fillId="0" borderId="39" xfId="37" applyFont="1" applyFill="1" applyBorder="1" applyAlignment="1">
      <alignment horizontal="center" vertical="center"/>
    </xf>
    <xf numFmtId="38" fontId="14" fillId="0" borderId="20" xfId="37" applyFont="1" applyFill="1" applyBorder="1" applyAlignment="1">
      <alignment horizontal="center" vertical="center"/>
    </xf>
    <xf numFmtId="38" fontId="14" fillId="0" borderId="2" xfId="37" applyFont="1" applyFill="1" applyBorder="1" applyAlignment="1">
      <alignment horizontal="center" vertical="center"/>
    </xf>
    <xf numFmtId="38" fontId="14" fillId="0" borderId="23" xfId="37" applyFont="1" applyFill="1" applyBorder="1" applyAlignment="1">
      <alignment horizontal="center" vertical="center"/>
    </xf>
    <xf numFmtId="38" fontId="14" fillId="0" borderId="38" xfId="37" applyFont="1" applyFill="1" applyBorder="1" applyAlignment="1">
      <alignment horizontal="center" vertical="center"/>
    </xf>
    <xf numFmtId="0" fontId="14" fillId="0" borderId="20" xfId="34" applyFont="1" applyBorder="1" applyAlignment="1">
      <alignment horizontal="center" vertical="center"/>
    </xf>
    <xf numFmtId="0" fontId="14" fillId="0" borderId="33" xfId="34" applyFont="1" applyBorder="1" applyAlignment="1">
      <alignment horizontal="left" vertical="center" wrapText="1"/>
    </xf>
    <xf numFmtId="0" fontId="14" fillId="0" borderId="25" xfId="34" applyFont="1" applyBorder="1" applyAlignment="1">
      <alignment horizontal="left" vertical="center" wrapText="1"/>
    </xf>
    <xf numFmtId="38" fontId="14" fillId="0" borderId="9" xfId="1" applyFont="1" applyFill="1" applyBorder="1" applyAlignment="1">
      <alignment horizontal="center"/>
    </xf>
    <xf numFmtId="38" fontId="14" fillId="0" borderId="10" xfId="1" applyFont="1" applyFill="1" applyBorder="1" applyAlignment="1">
      <alignment horizontal="center"/>
    </xf>
    <xf numFmtId="38" fontId="14" fillId="0" borderId="0" xfId="1" applyFont="1" applyFill="1" applyAlignment="1">
      <alignment horizontal="center"/>
    </xf>
    <xf numFmtId="38" fontId="14" fillId="0" borderId="11" xfId="1" applyFont="1" applyFill="1" applyBorder="1" applyAlignment="1">
      <alignment horizontal="center"/>
    </xf>
    <xf numFmtId="38" fontId="14" fillId="0" borderId="0" xfId="1" applyFont="1" applyFill="1" applyBorder="1" applyAlignment="1">
      <alignment horizontal="center"/>
    </xf>
    <xf numFmtId="38" fontId="14" fillId="0" borderId="13" xfId="1" applyFont="1" applyFill="1" applyBorder="1" applyAlignment="1">
      <alignment horizontal="center"/>
    </xf>
    <xf numFmtId="38" fontId="14" fillId="0" borderId="7" xfId="1" applyFont="1" applyFill="1" applyBorder="1" applyAlignment="1">
      <alignment horizontal="center"/>
    </xf>
    <xf numFmtId="0" fontId="14" fillId="0" borderId="15" xfId="34" applyFont="1" applyBorder="1" applyAlignment="1">
      <alignment horizontal="center" vertical="center"/>
    </xf>
    <xf numFmtId="176" fontId="14" fillId="0" borderId="0" xfId="34" applyNumberFormat="1" applyFont="1" applyAlignment="1">
      <alignment horizontal="right" vertical="center" indent="4"/>
    </xf>
    <xf numFmtId="176" fontId="14" fillId="0" borderId="9" xfId="34" applyNumberFormat="1" applyFont="1" applyBorder="1" applyAlignment="1">
      <alignment horizontal="right" vertical="center" indent="4"/>
    </xf>
    <xf numFmtId="176" fontId="14" fillId="0" borderId="10" xfId="34" applyNumberFormat="1" applyFont="1" applyBorder="1" applyAlignment="1">
      <alignment horizontal="right" vertical="center" indent="4"/>
    </xf>
    <xf numFmtId="176" fontId="14" fillId="0" borderId="10" xfId="33" applyNumberFormat="1" applyFont="1" applyFill="1" applyBorder="1" applyAlignment="1">
      <alignment horizontal="center" vertical="center"/>
    </xf>
    <xf numFmtId="176" fontId="14" fillId="0" borderId="11" xfId="34" applyNumberFormat="1" applyFont="1" applyBorder="1" applyAlignment="1">
      <alignment horizontal="right" vertical="center" indent="4"/>
    </xf>
    <xf numFmtId="176" fontId="14" fillId="0" borderId="0" xfId="33" applyNumberFormat="1" applyFont="1" applyFill="1" applyBorder="1" applyAlignment="1">
      <alignment horizontal="center" vertical="center"/>
    </xf>
    <xf numFmtId="176" fontId="14" fillId="0" borderId="0" xfId="34" applyNumberFormat="1" applyFont="1" applyAlignment="1">
      <alignment horizontal="center" vertical="center"/>
    </xf>
    <xf numFmtId="0" fontId="14" fillId="0" borderId="33" xfId="34" applyFont="1" applyBorder="1" applyAlignment="1">
      <alignment horizontal="left" vertical="justify" wrapText="1"/>
    </xf>
    <xf numFmtId="0" fontId="14" fillId="0" borderId="25" xfId="34" applyFont="1" applyBorder="1" applyAlignment="1">
      <alignment horizontal="left" vertical="justify"/>
    </xf>
    <xf numFmtId="176" fontId="14" fillId="0" borderId="13" xfId="34" applyNumberFormat="1" applyFont="1" applyBorder="1" applyAlignment="1">
      <alignment horizontal="right" vertical="center" indent="4"/>
    </xf>
    <xf numFmtId="176" fontId="14" fillId="0" borderId="7" xfId="34" applyNumberFormat="1" applyFont="1" applyBorder="1" applyAlignment="1">
      <alignment horizontal="right" vertical="center" indent="4"/>
    </xf>
    <xf numFmtId="176" fontId="14" fillId="0" borderId="7" xfId="34" applyNumberFormat="1" applyFont="1" applyBorder="1" applyAlignment="1">
      <alignment horizontal="center" vertical="center"/>
    </xf>
    <xf numFmtId="176" fontId="14" fillId="0" borderId="11" xfId="34" applyNumberFormat="1" applyFont="1" applyBorder="1" applyAlignment="1">
      <alignment horizontal="center" vertical="center"/>
    </xf>
    <xf numFmtId="176" fontId="14" fillId="0" borderId="0" xfId="34" applyNumberFormat="1" applyFont="1" applyAlignment="1">
      <alignment horizontal="right" vertical="center" indent="7"/>
    </xf>
    <xf numFmtId="0" fontId="15" fillId="0" borderId="0" xfId="34" applyFont="1" applyAlignment="1">
      <alignment horizontal="center" vertical="center"/>
    </xf>
    <xf numFmtId="176" fontId="14" fillId="0" borderId="9" xfId="34" applyNumberFormat="1" applyFont="1" applyBorder="1" applyAlignment="1">
      <alignment horizontal="center" vertical="center"/>
    </xf>
    <xf numFmtId="176" fontId="14" fillId="0" borderId="10" xfId="34" applyNumberFormat="1" applyFont="1" applyBorder="1" applyAlignment="1">
      <alignment horizontal="center" vertical="center"/>
    </xf>
    <xf numFmtId="176" fontId="14" fillId="0" borderId="10" xfId="34" applyNumberFormat="1" applyFont="1" applyBorder="1" applyAlignment="1">
      <alignment horizontal="right" vertical="center" indent="7"/>
    </xf>
    <xf numFmtId="176" fontId="14" fillId="0" borderId="13" xfId="34" applyNumberFormat="1" applyFont="1" applyBorder="1" applyAlignment="1">
      <alignment horizontal="center" vertical="center"/>
    </xf>
    <xf numFmtId="176" fontId="14" fillId="0" borderId="7" xfId="34" applyNumberFormat="1" applyFont="1" applyBorder="1" applyAlignment="1">
      <alignment horizontal="right" vertical="center" indent="7"/>
    </xf>
    <xf numFmtId="0" fontId="14" fillId="0" borderId="25" xfId="34" applyFont="1" applyBorder="1" applyAlignment="1">
      <alignment horizontal="left" vertical="justify" wrapText="1"/>
    </xf>
    <xf numFmtId="0" fontId="14" fillId="0" borderId="12" xfId="31" applyFont="1" applyBorder="1" applyAlignment="1">
      <alignment horizontal="distributed" vertical="center"/>
    </xf>
    <xf numFmtId="0" fontId="14" fillId="0" borderId="23" xfId="31" applyFont="1" applyBorder="1" applyAlignment="1">
      <alignment horizontal="distributed" vertical="center"/>
    </xf>
    <xf numFmtId="176" fontId="14" fillId="0" borderId="12" xfId="31" applyNumberFormat="1" applyFont="1" applyBorder="1" applyAlignment="1">
      <alignment horizontal="right" vertical="center"/>
    </xf>
    <xf numFmtId="177" fontId="14" fillId="0" borderId="15" xfId="31" applyNumberFormat="1" applyFont="1" applyBorder="1" applyAlignment="1">
      <alignment horizontal="center" vertical="center"/>
    </xf>
    <xf numFmtId="177" fontId="14" fillId="0" borderId="20" xfId="31" applyNumberFormat="1" applyFont="1" applyBorder="1" applyAlignment="1">
      <alignment horizontal="center" vertical="center"/>
    </xf>
    <xf numFmtId="0" fontId="15" fillId="0" borderId="0" xfId="31" applyFont="1" applyAlignment="1">
      <alignment horizontal="center" vertical="center"/>
    </xf>
    <xf numFmtId="0" fontId="14" fillId="0" borderId="20" xfId="31" applyFont="1" applyBorder="1" applyAlignment="1">
      <alignment horizontal="center" vertical="center"/>
    </xf>
    <xf numFmtId="0" fontId="14" fillId="0" borderId="21" xfId="31" applyFont="1" applyBorder="1" applyAlignment="1">
      <alignment horizontal="center" vertical="center"/>
    </xf>
    <xf numFmtId="177" fontId="14" fillId="0" borderId="21" xfId="31" applyNumberFormat="1" applyFont="1" applyBorder="1" applyAlignment="1">
      <alignment horizontal="center" vertical="center"/>
    </xf>
    <xf numFmtId="176" fontId="14" fillId="0" borderId="10" xfId="31" applyNumberFormat="1" applyFont="1" applyBorder="1" applyAlignment="1">
      <alignment vertical="center"/>
    </xf>
    <xf numFmtId="176" fontId="14" fillId="0" borderId="12" xfId="31" applyNumberFormat="1" applyFont="1" applyBorder="1" applyAlignment="1">
      <alignment vertical="center"/>
    </xf>
    <xf numFmtId="176" fontId="14" fillId="0" borderId="2" xfId="31" applyNumberFormat="1" applyFont="1" applyBorder="1" applyAlignment="1">
      <alignment horizontal="right" vertical="center"/>
    </xf>
    <xf numFmtId="181" fontId="18" fillId="0" borderId="0" xfId="0" applyNumberFormat="1" applyFont="1" applyAlignment="1">
      <alignment horizontal="right" vertical="center" indent="1" shrinkToFit="1"/>
    </xf>
    <xf numFmtId="0" fontId="18" fillId="0" borderId="0" xfId="0" applyFont="1" applyAlignment="1">
      <alignment horizontal="right" vertical="center" indent="1" shrinkToFit="1"/>
    </xf>
    <xf numFmtId="0" fontId="18" fillId="0" borderId="0" xfId="0" applyFont="1" applyAlignment="1">
      <alignment horizontal="right" indent="1" shrinkToFit="1"/>
    </xf>
    <xf numFmtId="181" fontId="14" fillId="0" borderId="0" xfId="0" applyNumberFormat="1" applyFont="1" applyAlignment="1">
      <alignment horizontal="center" vertical="center"/>
    </xf>
    <xf numFmtId="0" fontId="14" fillId="0" borderId="0" xfId="0" applyFont="1" applyAlignment="1">
      <alignment horizontal="center" vertical="center"/>
    </xf>
    <xf numFmtId="181" fontId="14" fillId="0" borderId="15" xfId="0" applyNumberFormat="1" applyFont="1" applyBorder="1" applyAlignment="1">
      <alignment horizontal="center" vertical="center" wrapText="1"/>
    </xf>
    <xf numFmtId="181" fontId="14" fillId="0" borderId="20" xfId="0" applyNumberFormat="1" applyFont="1" applyBorder="1" applyAlignment="1">
      <alignment horizontal="center" vertical="center" shrinkToFit="1"/>
    </xf>
    <xf numFmtId="0" fontId="14" fillId="0" borderId="2" xfId="0" applyFont="1" applyBorder="1" applyAlignment="1">
      <alignment horizontal="center" vertical="center"/>
    </xf>
    <xf numFmtId="0" fontId="14" fillId="0" borderId="23" xfId="0" applyFont="1" applyBorder="1" applyAlignment="1">
      <alignment horizontal="center" vertical="center"/>
    </xf>
    <xf numFmtId="181" fontId="14" fillId="0" borderId="2" xfId="0" applyNumberFormat="1" applyFont="1" applyBorder="1" applyAlignment="1">
      <alignment horizontal="center" vertical="center"/>
    </xf>
    <xf numFmtId="0" fontId="14" fillId="0" borderId="12" xfId="0" applyFont="1" applyBorder="1" applyAlignment="1">
      <alignment horizontal="center" vertical="center"/>
    </xf>
    <xf numFmtId="0" fontId="18" fillId="0" borderId="17" xfId="0" applyFont="1" applyBorder="1" applyAlignment="1">
      <alignment horizontal="right" vertical="center" indent="1" shrinkToFit="1"/>
    </xf>
    <xf numFmtId="181" fontId="18" fillId="0" borderId="10" xfId="0" applyNumberFormat="1" applyFont="1" applyBorder="1" applyAlignment="1">
      <alignment horizontal="right" vertical="center" indent="1" shrinkToFit="1"/>
    </xf>
    <xf numFmtId="0" fontId="18" fillId="0" borderId="10" xfId="0" applyFont="1" applyBorder="1" applyAlignment="1">
      <alignment horizontal="right" indent="1" shrinkToFit="1"/>
    </xf>
    <xf numFmtId="0" fontId="18" fillId="0" borderId="4" xfId="0" applyFont="1" applyBorder="1" applyAlignment="1">
      <alignment horizontal="right" indent="1" shrinkToFit="1"/>
    </xf>
    <xf numFmtId="0" fontId="18" fillId="0" borderId="17" xfId="0" applyFont="1" applyBorder="1" applyAlignment="1">
      <alignment horizontal="right" indent="1" shrinkToFit="1"/>
    </xf>
    <xf numFmtId="181" fontId="18" fillId="0" borderId="17" xfId="0" applyNumberFormat="1" applyFont="1" applyBorder="1" applyAlignment="1">
      <alignment horizontal="right" vertical="center" indent="1" shrinkToFit="1"/>
    </xf>
    <xf numFmtId="181" fontId="15" fillId="0" borderId="0" xfId="0" applyNumberFormat="1" applyFont="1" applyAlignment="1">
      <alignment horizontal="center" vertical="center"/>
    </xf>
    <xf numFmtId="181" fontId="14" fillId="0" borderId="13" xfId="0" applyNumberFormat="1" applyFont="1" applyBorder="1" applyAlignment="1">
      <alignment horizontal="center" vertical="center"/>
    </xf>
    <xf numFmtId="181" fontId="14" fillId="0" borderId="7" xfId="0" applyNumberFormat="1" applyFont="1" applyBorder="1" applyAlignment="1">
      <alignment horizontal="center" vertical="center"/>
    </xf>
    <xf numFmtId="181" fontId="14" fillId="0" borderId="18" xfId="0" applyNumberFormat="1" applyFont="1" applyBorder="1" applyAlignment="1">
      <alignment horizontal="center" vertical="center" wrapText="1"/>
    </xf>
    <xf numFmtId="181" fontId="14" fillId="0" borderId="18" xfId="0" applyNumberFormat="1" applyFont="1" applyBorder="1" applyAlignment="1">
      <alignment horizontal="center" vertical="center"/>
    </xf>
    <xf numFmtId="181" fontId="14" fillId="0" borderId="11" xfId="0" applyNumberFormat="1" applyFont="1" applyBorder="1" applyAlignment="1">
      <alignment horizontal="center" vertical="center"/>
    </xf>
    <xf numFmtId="181" fontId="14" fillId="0" borderId="17" xfId="0" applyNumberFormat="1" applyFont="1" applyBorder="1" applyAlignment="1">
      <alignment horizontal="center" vertical="center"/>
    </xf>
    <xf numFmtId="181" fontId="14" fillId="0" borderId="20" xfId="0" applyNumberFormat="1" applyFont="1" applyBorder="1" applyAlignment="1">
      <alignment horizontal="center" vertical="center" wrapText="1"/>
    </xf>
    <xf numFmtId="181" fontId="14" fillId="0" borderId="15" xfId="0" applyNumberFormat="1" applyFont="1" applyBorder="1" applyAlignment="1">
      <alignment horizontal="center" vertical="center"/>
    </xf>
    <xf numFmtId="181" fontId="14" fillId="0" borderId="20" xfId="0" applyNumberFormat="1" applyFont="1" applyBorder="1" applyAlignment="1">
      <alignment horizontal="center" vertical="center"/>
    </xf>
    <xf numFmtId="181" fontId="14" fillId="0" borderId="7" xfId="0" applyNumberFormat="1" applyFont="1" applyBorder="1" applyAlignment="1">
      <alignment horizontal="center" vertical="center" wrapText="1"/>
    </xf>
    <xf numFmtId="181" fontId="14" fillId="0" borderId="23" xfId="0" applyNumberFormat="1" applyFont="1" applyBorder="1" applyAlignment="1">
      <alignment horizontal="center" vertical="center"/>
    </xf>
    <xf numFmtId="181" fontId="14" fillId="0" borderId="2" xfId="0" applyNumberFormat="1" applyFont="1" applyBorder="1" applyAlignment="1">
      <alignment horizontal="center" vertical="center" wrapText="1"/>
    </xf>
    <xf numFmtId="181" fontId="14" fillId="0" borderId="23" xfId="0" applyNumberFormat="1" applyFont="1" applyBorder="1" applyAlignment="1">
      <alignment horizontal="center" vertical="center" wrapText="1"/>
    </xf>
    <xf numFmtId="181" fontId="14" fillId="0" borderId="15" xfId="0" applyNumberFormat="1" applyFont="1" applyBorder="1" applyAlignment="1">
      <alignment horizontal="center" vertical="center" shrinkToFit="1"/>
    </xf>
    <xf numFmtId="181" fontId="14" fillId="0" borderId="14" xfId="0" applyNumberFormat="1" applyFont="1" applyBorder="1" applyAlignment="1">
      <alignment horizontal="center" vertical="center" shrinkToFit="1"/>
    </xf>
    <xf numFmtId="0" fontId="14" fillId="0" borderId="24" xfId="0" applyFont="1" applyBorder="1" applyAlignment="1">
      <alignment vertical="center"/>
    </xf>
    <xf numFmtId="0" fontId="14" fillId="0" borderId="32" xfId="0" applyFont="1" applyBorder="1" applyAlignment="1">
      <alignment vertical="center"/>
    </xf>
    <xf numFmtId="181" fontId="14" fillId="0" borderId="24" xfId="0" applyNumberFormat="1" applyFont="1" applyBorder="1" applyAlignment="1">
      <alignment vertical="center"/>
    </xf>
    <xf numFmtId="181" fontId="14" fillId="0" borderId="9" xfId="0" applyNumberFormat="1" applyFont="1" applyBorder="1" applyAlignment="1">
      <alignment horizontal="center" vertical="center"/>
    </xf>
    <xf numFmtId="181" fontId="14" fillId="0" borderId="10" xfId="0" applyNumberFormat="1" applyFont="1" applyBorder="1" applyAlignment="1">
      <alignment vertical="center"/>
    </xf>
    <xf numFmtId="181" fontId="14" fillId="0" borderId="14" xfId="0" applyNumberFormat="1" applyFont="1" applyBorder="1" applyAlignment="1">
      <alignment horizontal="center" vertical="center"/>
    </xf>
    <xf numFmtId="181" fontId="14" fillId="0" borderId="24" xfId="0" applyNumberFormat="1" applyFont="1" applyBorder="1" applyAlignment="1">
      <alignment horizontal="center" vertical="center"/>
    </xf>
    <xf numFmtId="181" fontId="14" fillId="0" borderId="32" xfId="0" applyNumberFormat="1" applyFont="1" applyBorder="1" applyAlignment="1">
      <alignment horizontal="center" vertical="center"/>
    </xf>
    <xf numFmtId="0" fontId="14" fillId="0" borderId="10" xfId="0" applyFont="1" applyBorder="1" applyAlignment="1">
      <alignment vertical="center"/>
    </xf>
    <xf numFmtId="0" fontId="14" fillId="0" borderId="4" xfId="0" applyFont="1" applyBorder="1" applyAlignment="1">
      <alignment vertical="center"/>
    </xf>
    <xf numFmtId="181" fontId="14" fillId="0" borderId="1" xfId="0" applyNumberFormat="1" applyFont="1" applyBorder="1" applyAlignment="1">
      <alignment horizontal="center" vertical="center" wrapText="1"/>
    </xf>
    <xf numFmtId="181" fontId="18" fillId="0" borderId="12" xfId="0" applyNumberFormat="1" applyFont="1" applyBorder="1" applyAlignment="1">
      <alignment horizontal="center" vertical="center" shrinkToFit="1"/>
    </xf>
    <xf numFmtId="181" fontId="14" fillId="0" borderId="1" xfId="0" applyNumberFormat="1" applyFont="1" applyBorder="1" applyAlignment="1">
      <alignment horizontal="center" vertical="center"/>
    </xf>
    <xf numFmtId="181" fontId="20" fillId="0" borderId="1" xfId="0" applyNumberFormat="1" applyFont="1" applyBorder="1" applyAlignment="1">
      <alignment horizontal="center" vertical="center" wrapText="1"/>
    </xf>
    <xf numFmtId="0" fontId="18" fillId="0" borderId="8" xfId="32" applyFont="1" applyBorder="1" applyAlignment="1">
      <alignment horizontal="distributed" vertical="center" indent="2" shrinkToFit="1"/>
    </xf>
    <xf numFmtId="49" fontId="18" fillId="0" borderId="9" xfId="32" applyNumberFormat="1" applyFont="1" applyBorder="1" applyAlignment="1">
      <alignment horizontal="center" vertical="center" shrinkToFit="1"/>
    </xf>
    <xf numFmtId="49" fontId="18" fillId="0" borderId="10" xfId="32" applyNumberFormat="1" applyFont="1" applyBorder="1" applyAlignment="1">
      <alignment horizontal="center" vertical="center" shrinkToFit="1"/>
    </xf>
    <xf numFmtId="49" fontId="18" fillId="0" borderId="4" xfId="32" applyNumberFormat="1" applyFont="1" applyBorder="1" applyAlignment="1">
      <alignment horizontal="center" vertical="center" shrinkToFit="1"/>
    </xf>
    <xf numFmtId="0" fontId="18" fillId="0" borderId="9" xfId="32" applyFont="1" applyBorder="1" applyAlignment="1">
      <alignment horizontal="left" vertical="center" shrinkToFit="1"/>
    </xf>
    <xf numFmtId="0" fontId="18" fillId="0" borderId="10" xfId="32" applyFont="1" applyBorder="1" applyAlignment="1">
      <alignment horizontal="left" vertical="center" shrinkToFit="1"/>
    </xf>
    <xf numFmtId="0" fontId="18" fillId="0" borderId="5" xfId="32" applyFont="1" applyBorder="1" applyAlignment="1">
      <alignment horizontal="distributed" vertical="center" indent="2" shrinkToFit="1"/>
    </xf>
    <xf numFmtId="49" fontId="18" fillId="0" borderId="11" xfId="32" applyNumberFormat="1" applyFont="1" applyBorder="1" applyAlignment="1">
      <alignment horizontal="right" vertical="center" shrinkToFit="1"/>
    </xf>
    <xf numFmtId="49" fontId="18" fillId="0" borderId="0" xfId="32" applyNumberFormat="1" applyFont="1" applyAlignment="1">
      <alignment horizontal="right" vertical="center" shrinkToFit="1"/>
    </xf>
    <xf numFmtId="49" fontId="18" fillId="0" borderId="17" xfId="32" applyNumberFormat="1" applyFont="1" applyBorder="1" applyAlignment="1">
      <alignment horizontal="right" vertical="center" shrinkToFit="1"/>
    </xf>
    <xf numFmtId="0" fontId="18" fillId="0" borderId="11" xfId="32" applyFont="1" applyBorder="1" applyAlignment="1">
      <alignment horizontal="left" vertical="center" shrinkToFit="1"/>
    </xf>
    <xf numFmtId="0" fontId="18" fillId="0" borderId="0" xfId="32" applyFont="1" applyAlignment="1">
      <alignment horizontal="left" vertical="center" shrinkToFit="1"/>
    </xf>
    <xf numFmtId="0" fontId="18" fillId="0" borderId="11" xfId="32" applyFont="1" applyBorder="1" applyAlignment="1">
      <alignment horizontal="distributed" vertical="center" indent="2" shrinkToFit="1"/>
    </xf>
    <xf numFmtId="0" fontId="18" fillId="0" borderId="0" xfId="32" applyFont="1" applyAlignment="1">
      <alignment horizontal="distributed" vertical="center" indent="2" shrinkToFit="1"/>
    </xf>
    <xf numFmtId="49" fontId="18" fillId="0" borderId="11" xfId="32" applyNumberFormat="1" applyFont="1" applyBorder="1" applyAlignment="1">
      <alignment horizontal="center" vertical="center" shrinkToFit="1"/>
    </xf>
    <xf numFmtId="49" fontId="18" fillId="0" borderId="0" xfId="32" applyNumberFormat="1" applyFont="1" applyAlignment="1">
      <alignment horizontal="center" vertical="center" shrinkToFit="1"/>
    </xf>
    <xf numFmtId="0" fontId="18" fillId="0" borderId="11" xfId="0" applyFont="1" applyBorder="1" applyAlignment="1">
      <alignment horizontal="distributed" vertical="center" indent="2" shrinkToFit="1"/>
    </xf>
    <xf numFmtId="0" fontId="18" fillId="0" borderId="17" xfId="0" applyFont="1" applyBorder="1" applyAlignment="1">
      <alignment horizontal="distributed" vertical="center" indent="2" shrinkToFit="1"/>
    </xf>
    <xf numFmtId="49" fontId="18" fillId="0" borderId="17" xfId="32" applyNumberFormat="1" applyFont="1" applyBorder="1" applyAlignment="1">
      <alignment horizontal="center" vertical="center" shrinkToFit="1"/>
    </xf>
    <xf numFmtId="0" fontId="18" fillId="0" borderId="16" xfId="32" applyFont="1" applyBorder="1" applyAlignment="1">
      <alignment horizontal="center" vertical="center"/>
    </xf>
    <xf numFmtId="0" fontId="18" fillId="0" borderId="15" xfId="32" applyFont="1" applyBorder="1" applyAlignment="1">
      <alignment horizontal="center" vertical="center" wrapText="1"/>
    </xf>
    <xf numFmtId="0" fontId="18" fillId="0" borderId="20" xfId="32" applyFont="1" applyBorder="1" applyAlignment="1">
      <alignment horizontal="center" vertical="center"/>
    </xf>
    <xf numFmtId="0" fontId="18" fillId="0" borderId="21" xfId="32" applyFont="1" applyBorder="1" applyAlignment="1">
      <alignment horizontal="center" vertical="center"/>
    </xf>
    <xf numFmtId="0" fontId="18" fillId="0" borderId="15" xfId="32" applyFont="1" applyBorder="1" applyAlignment="1">
      <alignment horizontal="center" vertical="center"/>
    </xf>
    <xf numFmtId="0" fontId="18" fillId="0" borderId="13" xfId="0" applyFont="1" applyBorder="1" applyAlignment="1">
      <alignment horizontal="distributed" vertical="center" indent="2" shrinkToFit="1"/>
    </xf>
    <xf numFmtId="0" fontId="18" fillId="0" borderId="18" xfId="0" applyFont="1" applyBorder="1" applyAlignment="1">
      <alignment horizontal="distributed" vertical="center" indent="2" shrinkToFit="1"/>
    </xf>
    <xf numFmtId="49" fontId="18" fillId="0" borderId="13" xfId="32" applyNumberFormat="1" applyFont="1" applyBorder="1" applyAlignment="1">
      <alignment horizontal="right" vertical="center" shrinkToFit="1"/>
    </xf>
    <xf numFmtId="49" fontId="18" fillId="0" borderId="7" xfId="32" applyNumberFormat="1" applyFont="1" applyBorder="1" applyAlignment="1">
      <alignment horizontal="right" vertical="center" shrinkToFit="1"/>
    </xf>
    <xf numFmtId="49" fontId="18" fillId="0" borderId="18" xfId="32" applyNumberFormat="1" applyFont="1" applyBorder="1" applyAlignment="1">
      <alignment horizontal="right" vertical="center" shrinkToFit="1"/>
    </xf>
    <xf numFmtId="0" fontId="18" fillId="0" borderId="13" xfId="32" applyFont="1" applyBorder="1" applyAlignment="1">
      <alignment horizontal="left" vertical="center" shrinkToFit="1"/>
    </xf>
    <xf numFmtId="0" fontId="18" fillId="0" borderId="7" xfId="32" applyFont="1" applyBorder="1" applyAlignment="1">
      <alignment horizontal="left" vertical="center" shrinkToFit="1"/>
    </xf>
    <xf numFmtId="0" fontId="18" fillId="0" borderId="7" xfId="32" applyFont="1" applyBorder="1" applyAlignment="1">
      <alignment horizontal="distributed" vertical="center" indent="1" shrinkToFit="1"/>
    </xf>
    <xf numFmtId="0" fontId="18" fillId="0" borderId="18" xfId="32" applyFont="1" applyBorder="1" applyAlignment="1">
      <alignment horizontal="distributed" vertical="center" indent="1" shrinkToFit="1"/>
    </xf>
    <xf numFmtId="49" fontId="18" fillId="0" borderId="5" xfId="0" applyNumberFormat="1" applyFont="1" applyBorder="1" applyAlignment="1">
      <alignment horizontal="right" vertical="center" shrinkToFit="1"/>
    </xf>
    <xf numFmtId="49" fontId="18" fillId="0" borderId="8" xfId="0" applyNumberFormat="1" applyFont="1" applyBorder="1" applyAlignment="1">
      <alignment horizontal="right" vertical="center" shrinkToFit="1"/>
    </xf>
    <xf numFmtId="0" fontId="15" fillId="0" borderId="0" xfId="32" applyFont="1" applyAlignment="1">
      <alignment horizontal="right" vertical="top" indent="6"/>
    </xf>
    <xf numFmtId="0" fontId="15" fillId="0" borderId="3" xfId="32" applyFont="1" applyBorder="1" applyAlignment="1">
      <alignment horizontal="right" vertical="top" indent="6"/>
    </xf>
    <xf numFmtId="0" fontId="18" fillId="0" borderId="10" xfId="32" applyFont="1" applyBorder="1" applyAlignment="1">
      <alignment horizontal="distributed" vertical="center" shrinkToFit="1"/>
    </xf>
    <xf numFmtId="0" fontId="18" fillId="0" borderId="13" xfId="32" applyFont="1" applyBorder="1" applyAlignment="1">
      <alignment horizontal="distributed" vertical="center" indent="1" shrinkToFit="1"/>
    </xf>
    <xf numFmtId="49" fontId="18" fillId="0" borderId="6" xfId="0" applyNumberFormat="1" applyFont="1" applyBorder="1" applyAlignment="1">
      <alignment horizontal="right" vertical="center" shrinkToFit="1"/>
    </xf>
    <xf numFmtId="0" fontId="18" fillId="0" borderId="10" xfId="32" applyFont="1" applyBorder="1" applyAlignment="1">
      <alignment horizontal="distributed" vertical="center" indent="2" shrinkToFit="1"/>
    </xf>
    <xf numFmtId="0" fontId="18" fillId="0" borderId="0" xfId="32" applyFont="1" applyAlignment="1">
      <alignment horizontal="center" vertical="center" shrinkToFit="1"/>
    </xf>
    <xf numFmtId="0" fontId="18" fillId="0" borderId="7" xfId="32" applyFont="1" applyBorder="1" applyAlignment="1">
      <alignment horizontal="distributed" vertical="center" indent="2" shrinkToFit="1"/>
    </xf>
    <xf numFmtId="0" fontId="18" fillId="0" borderId="0" xfId="32" applyFont="1" applyAlignment="1">
      <alignment horizontal="distributed" vertical="center" shrinkToFit="1"/>
    </xf>
    <xf numFmtId="0" fontId="18" fillId="0" borderId="0" xfId="32" applyFont="1" applyAlignment="1">
      <alignment horizontal="distributed" vertical="center" indent="3" shrinkToFit="1"/>
    </xf>
    <xf numFmtId="0" fontId="15" fillId="0" borderId="0" xfId="32" applyFont="1" applyAlignment="1">
      <alignment horizontal="right" vertical="top" indent="5"/>
    </xf>
    <xf numFmtId="0" fontId="15" fillId="0" borderId="3" xfId="32" applyFont="1" applyBorder="1" applyAlignment="1">
      <alignment horizontal="right" vertical="top" indent="5"/>
    </xf>
    <xf numFmtId="0" fontId="18" fillId="0" borderId="7" xfId="0" applyFont="1" applyBorder="1" applyAlignment="1">
      <alignment horizontal="distributed" vertical="center" indent="2" shrinkToFit="1"/>
    </xf>
    <xf numFmtId="0" fontId="18" fillId="0" borderId="12" xfId="32" applyFont="1" applyBorder="1" applyAlignment="1">
      <alignment horizontal="distributed" vertical="center" indent="1"/>
    </xf>
    <xf numFmtId="0" fontId="18" fillId="0" borderId="23" xfId="32" applyFont="1" applyBorder="1" applyAlignment="1">
      <alignment horizontal="distributed" vertical="center" indent="1"/>
    </xf>
    <xf numFmtId="0" fontId="18" fillId="0" borderId="2" xfId="32" applyFont="1" applyBorder="1" applyAlignment="1">
      <alignment horizontal="distributed" vertical="center" indent="2"/>
    </xf>
    <xf numFmtId="0" fontId="18" fillId="0" borderId="23" xfId="32" applyFont="1" applyBorder="1" applyAlignment="1">
      <alignment horizontal="distributed" vertical="center" indent="2"/>
    </xf>
    <xf numFmtId="0" fontId="18" fillId="0" borderId="11" xfId="32" applyFont="1" applyBorder="1" applyAlignment="1">
      <alignment horizontal="center" vertical="center"/>
    </xf>
    <xf numFmtId="0" fontId="18" fillId="0" borderId="0" xfId="32" applyFont="1" applyAlignment="1">
      <alignment horizontal="center" vertical="center"/>
    </xf>
    <xf numFmtId="0" fontId="18" fillId="0" borderId="2" xfId="32" applyFont="1" applyBorder="1" applyAlignment="1">
      <alignment horizontal="distributed" vertical="center" indent="1"/>
    </xf>
    <xf numFmtId="0" fontId="18" fillId="0" borderId="9" xfId="32" applyFont="1" applyBorder="1" applyAlignment="1">
      <alignment horizontal="center" vertical="center"/>
    </xf>
    <xf numFmtId="0" fontId="18" fillId="0" borderId="10" xfId="32" applyFont="1" applyBorder="1" applyAlignment="1">
      <alignment horizontal="center" vertical="center"/>
    </xf>
    <xf numFmtId="0" fontId="18" fillId="0" borderId="9" xfId="32" applyFont="1" applyBorder="1" applyAlignment="1">
      <alignment horizontal="distributed" vertical="center" indent="2"/>
    </xf>
    <xf numFmtId="0" fontId="18" fillId="0" borderId="4" xfId="32" applyFont="1" applyBorder="1" applyAlignment="1">
      <alignment horizontal="distributed" vertical="center" indent="2"/>
    </xf>
    <xf numFmtId="0" fontId="20" fillId="0" borderId="2" xfId="32" applyFont="1" applyBorder="1" applyAlignment="1">
      <alignment horizontal="distributed" vertical="center" indent="1"/>
    </xf>
    <xf numFmtId="0" fontId="20" fillId="0" borderId="23" xfId="32" applyFont="1" applyBorder="1" applyAlignment="1">
      <alignment horizontal="distributed" vertical="center" indent="1"/>
    </xf>
    <xf numFmtId="0" fontId="18" fillId="0" borderId="11" xfId="32" applyFont="1" applyBorder="1" applyAlignment="1">
      <alignment horizontal="distributed" vertical="center" indent="2"/>
    </xf>
    <xf numFmtId="0" fontId="18" fillId="0" borderId="17" xfId="32" applyFont="1" applyBorder="1" applyAlignment="1">
      <alignment horizontal="distributed" vertical="center" indent="2"/>
    </xf>
    <xf numFmtId="0" fontId="18" fillId="0" borderId="7" xfId="32" applyFont="1" applyBorder="1" applyAlignment="1">
      <alignment horizontal="distributed" vertical="center" indent="1"/>
    </xf>
    <xf numFmtId="0" fontId="18" fillId="0" borderId="18" xfId="32" applyFont="1" applyBorder="1" applyAlignment="1">
      <alignment horizontal="distributed" vertical="center" indent="1"/>
    </xf>
    <xf numFmtId="0" fontId="18" fillId="0" borderId="0" xfId="32" applyFont="1" applyAlignment="1">
      <alignment horizontal="distributed" vertical="center" indent="1"/>
    </xf>
    <xf numFmtId="0" fontId="18" fillId="0" borderId="17" xfId="32" applyFont="1" applyBorder="1" applyAlignment="1">
      <alignment horizontal="distributed" vertical="center" indent="1"/>
    </xf>
    <xf numFmtId="0" fontId="18" fillId="0" borderId="10" xfId="32" applyFont="1" applyBorder="1" applyAlignment="1">
      <alignment horizontal="distributed" vertical="center" indent="1"/>
    </xf>
    <xf numFmtId="0" fontId="18" fillId="0" borderId="4" xfId="32" applyFont="1" applyBorder="1" applyAlignment="1">
      <alignment horizontal="distributed" vertical="center" indent="1"/>
    </xf>
    <xf numFmtId="0" fontId="18" fillId="0" borderId="13" xfId="32" applyFont="1" applyBorder="1" applyAlignment="1">
      <alignment horizontal="distributed" vertical="center" indent="2"/>
    </xf>
    <xf numFmtId="0" fontId="18" fillId="0" borderId="18" xfId="32" applyFont="1" applyBorder="1" applyAlignment="1">
      <alignment horizontal="distributed" vertical="center" indent="2"/>
    </xf>
    <xf numFmtId="0" fontId="15" fillId="0" borderId="0" xfId="32" applyFont="1" applyAlignment="1">
      <alignment horizontal="right" vertical="top" indent="4"/>
    </xf>
    <xf numFmtId="0" fontId="15" fillId="0" borderId="3" xfId="32" applyFont="1" applyBorder="1" applyAlignment="1">
      <alignment horizontal="right" vertical="top" indent="4"/>
    </xf>
    <xf numFmtId="0" fontId="18" fillId="0" borderId="20" xfId="32" applyFont="1" applyBorder="1" applyAlignment="1">
      <alignment horizontal="distributed" vertical="center" indent="1"/>
    </xf>
    <xf numFmtId="0" fontId="18" fillId="0" borderId="15" xfId="32" applyFont="1" applyBorder="1" applyAlignment="1">
      <alignment horizontal="distributed" vertical="center" indent="1"/>
    </xf>
    <xf numFmtId="0" fontId="18" fillId="0" borderId="21" xfId="32" applyFont="1" applyBorder="1" applyAlignment="1">
      <alignment horizontal="distributed" vertical="center" indent="1"/>
    </xf>
    <xf numFmtId="0" fontId="18" fillId="0" borderId="7" xfId="32" applyFont="1" applyBorder="1" applyAlignment="1">
      <alignment horizontal="center" vertical="center"/>
    </xf>
    <xf numFmtId="0" fontId="15" fillId="0" borderId="0" xfId="32" applyFont="1" applyAlignment="1">
      <alignment horizontal="right" vertical="top" indent="1"/>
    </xf>
    <xf numFmtId="0" fontId="15" fillId="0" borderId="3" xfId="32" applyFont="1" applyBorder="1" applyAlignment="1">
      <alignment horizontal="right" vertical="top" indent="1"/>
    </xf>
    <xf numFmtId="49" fontId="18" fillId="0" borderId="15" xfId="32" applyNumberFormat="1" applyFont="1" applyBorder="1" applyAlignment="1">
      <alignment horizontal="center" vertical="center" wrapText="1" shrinkToFit="1"/>
    </xf>
    <xf numFmtId="49" fontId="18" fillId="0" borderId="21" xfId="32" applyNumberFormat="1" applyFont="1" applyBorder="1" applyAlignment="1">
      <alignment horizontal="center" vertical="center" wrapText="1" shrinkToFit="1"/>
    </xf>
    <xf numFmtId="0" fontId="19" fillId="0" borderId="11" xfId="32" applyFont="1" applyBorder="1" applyAlignment="1">
      <alignment horizontal="center" vertical="center" shrinkToFit="1"/>
    </xf>
    <xf numFmtId="0" fontId="19" fillId="0" borderId="17" xfId="32" applyFont="1" applyBorder="1" applyAlignment="1">
      <alignment horizontal="center" vertical="center" shrinkToFit="1"/>
    </xf>
  </cellXfs>
  <cellStyles count="38">
    <cellStyle name="パーセント 2" xfId="35" xr:uid="{F1DBF462-CF87-4030-9F04-E9BB5B33D66E}"/>
    <cellStyle name="桁区切り" xfId="1" builtinId="6"/>
    <cellStyle name="桁区切り 2" xfId="2" xr:uid="{00000000-0005-0000-0000-000002000000}"/>
    <cellStyle name="桁区切り 2 2" xfId="33" xr:uid="{00000000-0005-0000-0000-000003000000}"/>
    <cellStyle name="桁区切り 3" xfId="36" xr:uid="{00000000-0005-0000-0000-000052000000}"/>
    <cellStyle name="桁区切り 4" xfId="37" xr:uid="{B9EF3CE2-F997-4BBA-9EDF-CE5583D34CCC}"/>
    <cellStyle name="標準" xfId="0" builtinId="0"/>
    <cellStyle name="標準 2" xfId="3" xr:uid="{00000000-0005-0000-0000-000005000000}"/>
    <cellStyle name="標準 2 10" xfId="4" xr:uid="{00000000-0005-0000-0000-000006000000}"/>
    <cellStyle name="標準 2 11" xfId="5" xr:uid="{00000000-0005-0000-0000-000007000000}"/>
    <cellStyle name="標準 2 12" xfId="6" xr:uid="{00000000-0005-0000-0000-000008000000}"/>
    <cellStyle name="標準 2 13" xfId="7" xr:uid="{00000000-0005-0000-0000-000009000000}"/>
    <cellStyle name="標準 2 14" xfId="8" xr:uid="{00000000-0005-0000-0000-00000A000000}"/>
    <cellStyle name="標準 2 15" xfId="9" xr:uid="{00000000-0005-0000-0000-00000B000000}"/>
    <cellStyle name="標準 2 16" xfId="10" xr:uid="{00000000-0005-0000-0000-00000C000000}"/>
    <cellStyle name="標準 2 17" xfId="11" xr:uid="{00000000-0005-0000-0000-00000D000000}"/>
    <cellStyle name="標準 2 18" xfId="12" xr:uid="{00000000-0005-0000-0000-00000E000000}"/>
    <cellStyle name="標準 2 19" xfId="13" xr:uid="{00000000-0005-0000-0000-00000F000000}"/>
    <cellStyle name="標準 2 2" xfId="14" xr:uid="{00000000-0005-0000-0000-000010000000}"/>
    <cellStyle name="標準 2 4" xfId="15" xr:uid="{00000000-0005-0000-0000-000011000000}"/>
    <cellStyle name="標準 2 5" xfId="16" xr:uid="{00000000-0005-0000-0000-000012000000}"/>
    <cellStyle name="標準 2 6" xfId="17" xr:uid="{00000000-0005-0000-0000-000013000000}"/>
    <cellStyle name="標準 2 7" xfId="18" xr:uid="{00000000-0005-0000-0000-000014000000}"/>
    <cellStyle name="標準 2 8" xfId="19" xr:uid="{00000000-0005-0000-0000-000015000000}"/>
    <cellStyle name="標準 2 9" xfId="20" xr:uid="{00000000-0005-0000-0000-000016000000}"/>
    <cellStyle name="標準 3" xfId="21" xr:uid="{00000000-0005-0000-0000-000017000000}"/>
    <cellStyle name="標準 3 2" xfId="22" xr:uid="{00000000-0005-0000-0000-000018000000}"/>
    <cellStyle name="標準 3 3" xfId="23" xr:uid="{00000000-0005-0000-0000-000019000000}"/>
    <cellStyle name="標準 3 4" xfId="24" xr:uid="{00000000-0005-0000-0000-00001A000000}"/>
    <cellStyle name="標準 3 5" xfId="25" xr:uid="{00000000-0005-0000-0000-00001B000000}"/>
    <cellStyle name="標準 3 6" xfId="26" xr:uid="{00000000-0005-0000-0000-00001C000000}"/>
    <cellStyle name="標準 3 7" xfId="27" xr:uid="{00000000-0005-0000-0000-00001D000000}"/>
    <cellStyle name="標準 3 8" xfId="28" xr:uid="{00000000-0005-0000-0000-00001E000000}"/>
    <cellStyle name="標準 3 9" xfId="29" xr:uid="{00000000-0005-0000-0000-00001F000000}"/>
    <cellStyle name="標準 4" xfId="30" xr:uid="{00000000-0005-0000-0000-000020000000}"/>
    <cellStyle name="標準_137-138" xfId="31" xr:uid="{00000000-0005-0000-0000-000021000000}"/>
    <cellStyle name="標準_140～144" xfId="32" xr:uid="{00000000-0005-0000-0000-000022000000}"/>
    <cellStyle name="標準_⑬１１５～１２５ページ 2 2" xfId="34" xr:uid="{00000000-0005-0000-0000-00002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9</xdr:col>
      <xdr:colOff>679004</xdr:colOff>
      <xdr:row>26</xdr:row>
      <xdr:rowOff>3851</xdr:rowOff>
    </xdr:to>
    <xdr:pic>
      <xdr:nvPicPr>
        <xdr:cNvPr id="3" name="図 2">
          <a:extLst>
            <a:ext uri="{FF2B5EF4-FFF2-40B4-BE49-F238E27FC236}">
              <a16:creationId xmlns:a16="http://schemas.microsoft.com/office/drawing/2014/main" id="{D5361755-E7C7-E62B-B320-8297DA8FDAE0}"/>
            </a:ext>
          </a:extLst>
        </xdr:cNvPr>
        <xdr:cNvPicPr>
          <a:picLocks noChangeAspect="1"/>
        </xdr:cNvPicPr>
      </xdr:nvPicPr>
      <xdr:blipFill>
        <a:blip xmlns:r="http://schemas.openxmlformats.org/officeDocument/2006/relationships" r:embed="rId1"/>
        <a:stretch>
          <a:fillRect/>
        </a:stretch>
      </xdr:blipFill>
      <xdr:spPr>
        <a:xfrm>
          <a:off x="0" y="503464"/>
          <a:ext cx="6992718" cy="4249280"/>
        </a:xfrm>
        <a:prstGeom prst="rect">
          <a:avLst/>
        </a:prstGeom>
      </xdr:spPr>
    </xdr:pic>
    <xdr:clientData/>
  </xdr:twoCellAnchor>
  <xdr:twoCellAnchor editAs="oneCell">
    <xdr:from>
      <xdr:col>0</xdr:col>
      <xdr:colOff>0</xdr:colOff>
      <xdr:row>30</xdr:row>
      <xdr:rowOff>40822</xdr:rowOff>
    </xdr:from>
    <xdr:to>
      <xdr:col>9</xdr:col>
      <xdr:colOff>679004</xdr:colOff>
      <xdr:row>54</xdr:row>
      <xdr:rowOff>44673</xdr:rowOff>
    </xdr:to>
    <xdr:pic>
      <xdr:nvPicPr>
        <xdr:cNvPr id="6" name="図 5">
          <a:extLst>
            <a:ext uri="{FF2B5EF4-FFF2-40B4-BE49-F238E27FC236}">
              <a16:creationId xmlns:a16="http://schemas.microsoft.com/office/drawing/2014/main" id="{68F64DCA-2655-766F-4C21-40C69C46F8AF}"/>
            </a:ext>
          </a:extLst>
        </xdr:cNvPr>
        <xdr:cNvPicPr>
          <a:picLocks noChangeAspect="1"/>
        </xdr:cNvPicPr>
      </xdr:nvPicPr>
      <xdr:blipFill>
        <a:blip xmlns:r="http://schemas.openxmlformats.org/officeDocument/2006/relationships" r:embed="rId2"/>
        <a:stretch>
          <a:fillRect/>
        </a:stretch>
      </xdr:blipFill>
      <xdr:spPr>
        <a:xfrm>
          <a:off x="0" y="5987143"/>
          <a:ext cx="6992718" cy="42492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tabSelected="1" view="pageBreakPreview" zoomScale="60" zoomScaleNormal="100" workbookViewId="0">
      <selection activeCell="A10" sqref="A10:E13"/>
    </sheetView>
  </sheetViews>
  <sheetFormatPr defaultColWidth="9" defaultRowHeight="13.5"/>
  <cols>
    <col min="1" max="5" width="9" style="1"/>
    <col min="6" max="6" width="13.75" style="1" customWidth="1"/>
    <col min="7" max="7" width="36" style="1" bestFit="1" customWidth="1"/>
    <col min="8" max="16384" width="9" style="1"/>
  </cols>
  <sheetData>
    <row r="1" spans="1:7" ht="3.75" customHeight="1"/>
    <row r="2" spans="1:7" ht="34.5" customHeight="1">
      <c r="G2" s="2"/>
    </row>
    <row r="3" spans="1:7" ht="18.75" customHeight="1">
      <c r="G3" s="2"/>
    </row>
    <row r="4" spans="1:7" ht="34.5" customHeight="1">
      <c r="G4" s="2"/>
    </row>
    <row r="5" spans="1:7" ht="18.75" customHeight="1">
      <c r="G5" s="2"/>
    </row>
    <row r="6" spans="1:7" ht="34.5" customHeight="1">
      <c r="G6" s="2"/>
    </row>
    <row r="7" spans="1:7" ht="18.75" customHeight="1">
      <c r="G7" s="2"/>
    </row>
    <row r="8" spans="1:7" ht="34.5" customHeight="1">
      <c r="G8" s="2"/>
    </row>
    <row r="9" spans="1:7" ht="18.75" customHeight="1">
      <c r="G9" s="2"/>
    </row>
    <row r="10" spans="1:7" ht="34.5" customHeight="1">
      <c r="A10" s="459" t="s">
        <v>302</v>
      </c>
      <c r="B10" s="459"/>
      <c r="C10" s="459"/>
      <c r="D10" s="459"/>
      <c r="E10" s="459"/>
      <c r="F10" s="3"/>
      <c r="G10" s="2"/>
    </row>
    <row r="11" spans="1:7" ht="18.75" customHeight="1">
      <c r="A11" s="460"/>
      <c r="B11" s="460"/>
      <c r="C11" s="460"/>
      <c r="D11" s="460"/>
      <c r="E11" s="460"/>
      <c r="F11" s="3"/>
      <c r="G11" s="2"/>
    </row>
    <row r="12" spans="1:7" ht="34.5" customHeight="1">
      <c r="A12" s="460"/>
      <c r="B12" s="460"/>
      <c r="C12" s="460"/>
      <c r="D12" s="460"/>
      <c r="E12" s="460"/>
      <c r="F12" s="3"/>
      <c r="G12" s="2"/>
    </row>
    <row r="13" spans="1:7" ht="18.75" customHeight="1">
      <c r="A13" s="461"/>
      <c r="B13" s="461"/>
      <c r="C13" s="461"/>
      <c r="D13" s="461"/>
      <c r="E13" s="461"/>
      <c r="F13" s="3"/>
      <c r="G13" s="2"/>
    </row>
    <row r="14" spans="1:7" ht="34.5" customHeight="1">
      <c r="G14" s="2"/>
    </row>
    <row r="15" spans="1:7" ht="18.75" customHeight="1">
      <c r="G15" s="2"/>
    </row>
    <row r="16" spans="1:7" ht="34.5" customHeight="1">
      <c r="G16" s="2"/>
    </row>
    <row r="17" spans="7:7" ht="18.75" customHeight="1">
      <c r="G17" s="2"/>
    </row>
    <row r="18" spans="7:7" ht="34.5" customHeight="1">
      <c r="G18" s="2"/>
    </row>
    <row r="19" spans="7:7" ht="18.75" customHeight="1">
      <c r="G19" s="2"/>
    </row>
    <row r="20" spans="7:7" ht="34.5" customHeight="1">
      <c r="G20" s="2"/>
    </row>
    <row r="21" spans="7:7" ht="18.75" customHeight="1">
      <c r="G21" s="2"/>
    </row>
    <row r="22" spans="7:7" ht="34.5" customHeight="1">
      <c r="G22" s="2"/>
    </row>
    <row r="23" spans="7:7" ht="18.75" customHeight="1">
      <c r="G23" s="2"/>
    </row>
    <row r="24" spans="7:7" ht="34.5" customHeight="1">
      <c r="G24" s="2"/>
    </row>
    <row r="25" spans="7:7" ht="18.75" customHeight="1">
      <c r="G25" s="2"/>
    </row>
    <row r="26" spans="7:7" ht="34.5" customHeight="1">
      <c r="G26" s="4" t="s">
        <v>318</v>
      </c>
    </row>
    <row r="27" spans="7:7" ht="18.75" customHeight="1">
      <c r="G27" s="2"/>
    </row>
    <row r="28" spans="7:7" ht="34.5" customHeight="1">
      <c r="G28" s="2"/>
    </row>
    <row r="29" spans="7:7" ht="18.75" customHeight="1">
      <c r="G29" s="2"/>
    </row>
    <row r="30" spans="7:7" ht="34.5" customHeight="1">
      <c r="G30" s="2"/>
    </row>
  </sheetData>
  <mergeCells count="1">
    <mergeCell ref="A10:E13"/>
  </mergeCells>
  <phoneticPr fontId="7"/>
  <pageMargins left="0.78740157480314965" right="0" top="0.78740157480314965" bottom="0.78740157480314965"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2"/>
  <sheetViews>
    <sheetView view="pageBreakPreview" zoomScale="70" zoomScaleNormal="100" zoomScaleSheetLayoutView="70" workbookViewId="0">
      <selection activeCell="M21" sqref="M21"/>
    </sheetView>
  </sheetViews>
  <sheetFormatPr defaultColWidth="9" defaultRowHeight="13.5"/>
  <cols>
    <col min="1" max="1" width="17.375" style="1" customWidth="1"/>
    <col min="2" max="2" width="5.5" style="1" bestFit="1" customWidth="1"/>
    <col min="3" max="3" width="6.375" style="1" bestFit="1" customWidth="1"/>
    <col min="4" max="9" width="10.5" style="1" customWidth="1"/>
    <col min="10" max="16384" width="9" style="12"/>
  </cols>
  <sheetData>
    <row r="1" spans="1:9" ht="23.25">
      <c r="A1" s="464" t="s">
        <v>854</v>
      </c>
      <c r="B1" s="464"/>
      <c r="C1" s="464"/>
      <c r="D1" s="464"/>
      <c r="E1" s="464"/>
      <c r="F1" s="464"/>
      <c r="G1" s="464"/>
      <c r="H1" s="464"/>
      <c r="I1" s="464"/>
    </row>
    <row r="2" spans="1:9" ht="9" customHeight="1"/>
    <row r="3" spans="1:9" ht="16.5" customHeight="1">
      <c r="A3" s="178"/>
      <c r="B3" s="179"/>
      <c r="C3" s="179"/>
      <c r="D3" s="180"/>
      <c r="E3" s="180"/>
      <c r="F3" s="180"/>
      <c r="G3" s="180"/>
      <c r="H3" s="178"/>
      <c r="I3" s="26" t="s">
        <v>872</v>
      </c>
    </row>
    <row r="4" spans="1:9" ht="13.5" customHeight="1">
      <c r="A4" s="539" t="s">
        <v>793</v>
      </c>
      <c r="B4" s="540"/>
      <c r="C4" s="541"/>
      <c r="D4" s="520" t="s">
        <v>529</v>
      </c>
      <c r="E4" s="522"/>
      <c r="F4" s="521"/>
      <c r="G4" s="520" t="s">
        <v>536</v>
      </c>
      <c r="H4" s="522"/>
      <c r="I4" s="522"/>
    </row>
    <row r="5" spans="1:9">
      <c r="A5" s="542"/>
      <c r="B5" s="542"/>
      <c r="C5" s="543"/>
      <c r="D5" s="181" t="s">
        <v>537</v>
      </c>
      <c r="E5" s="181" t="s">
        <v>538</v>
      </c>
      <c r="F5" s="181" t="s">
        <v>539</v>
      </c>
      <c r="G5" s="181" t="s">
        <v>537</v>
      </c>
      <c r="H5" s="181" t="s">
        <v>538</v>
      </c>
      <c r="I5" s="182" t="s">
        <v>539</v>
      </c>
    </row>
    <row r="6" spans="1:9">
      <c r="A6" s="528" t="s">
        <v>12</v>
      </c>
      <c r="B6" s="527" t="s">
        <v>13</v>
      </c>
      <c r="C6" s="41" t="s">
        <v>10</v>
      </c>
      <c r="D6" s="252">
        <v>24.69</v>
      </c>
      <c r="E6" s="253">
        <v>30.21</v>
      </c>
      <c r="F6" s="253">
        <v>34.53</v>
      </c>
      <c r="G6" s="252">
        <v>21.38</v>
      </c>
      <c r="H6" s="253">
        <v>23.99</v>
      </c>
      <c r="I6" s="253">
        <v>24.84</v>
      </c>
    </row>
    <row r="7" spans="1:9">
      <c r="A7" s="528"/>
      <c r="B7" s="527"/>
      <c r="C7" s="183" t="s">
        <v>14</v>
      </c>
      <c r="D7" s="254">
        <v>23.62</v>
      </c>
      <c r="E7" s="255">
        <v>29.79</v>
      </c>
      <c r="F7" s="255">
        <v>34.19</v>
      </c>
      <c r="G7" s="254">
        <v>21.3</v>
      </c>
      <c r="H7" s="255">
        <v>23.48</v>
      </c>
      <c r="I7" s="255">
        <v>25.24</v>
      </c>
    </row>
    <row r="8" spans="1:9">
      <c r="A8" s="528"/>
      <c r="B8" s="527"/>
      <c r="C8" s="183" t="s">
        <v>11</v>
      </c>
      <c r="D8" s="256">
        <v>25.9</v>
      </c>
      <c r="E8" s="257">
        <v>32.200000000000003</v>
      </c>
      <c r="F8" s="257">
        <v>35.4</v>
      </c>
      <c r="G8" s="256">
        <v>21.4</v>
      </c>
      <c r="H8" s="258">
        <v>24.17</v>
      </c>
      <c r="I8" s="257">
        <v>25.52</v>
      </c>
    </row>
    <row r="9" spans="1:9">
      <c r="A9" s="528" t="s">
        <v>15</v>
      </c>
      <c r="B9" s="527" t="s">
        <v>16</v>
      </c>
      <c r="C9" s="183" t="s">
        <v>10</v>
      </c>
      <c r="D9" s="259">
        <v>23.68</v>
      </c>
      <c r="E9" s="260">
        <v>26.59</v>
      </c>
      <c r="F9" s="260">
        <v>28.63</v>
      </c>
      <c r="G9" s="259">
        <v>19.93</v>
      </c>
      <c r="H9" s="260">
        <v>22.54</v>
      </c>
      <c r="I9" s="260">
        <v>23.47</v>
      </c>
    </row>
    <row r="10" spans="1:9">
      <c r="A10" s="528"/>
      <c r="B10" s="527"/>
      <c r="C10" s="183" t="s">
        <v>14</v>
      </c>
      <c r="D10" s="261">
        <v>23.16</v>
      </c>
      <c r="E10" s="262">
        <v>26.72</v>
      </c>
      <c r="F10" s="262">
        <v>28.16</v>
      </c>
      <c r="G10" s="261">
        <v>20.23</v>
      </c>
      <c r="H10" s="262">
        <v>22.16</v>
      </c>
      <c r="I10" s="262">
        <v>24</v>
      </c>
    </row>
    <row r="11" spans="1:9">
      <c r="A11" s="528"/>
      <c r="B11" s="527"/>
      <c r="C11" s="183" t="s">
        <v>11</v>
      </c>
      <c r="D11" s="256">
        <v>24.92</v>
      </c>
      <c r="E11" s="257">
        <v>27.9</v>
      </c>
      <c r="F11" s="257">
        <v>29.07</v>
      </c>
      <c r="G11" s="263">
        <v>21.25</v>
      </c>
      <c r="H11" s="260">
        <v>24.32</v>
      </c>
      <c r="I11" s="260">
        <v>25.27</v>
      </c>
    </row>
    <row r="12" spans="1:9">
      <c r="A12" s="528" t="s">
        <v>17</v>
      </c>
      <c r="B12" s="527" t="s">
        <v>18</v>
      </c>
      <c r="C12" s="183" t="s">
        <v>10</v>
      </c>
      <c r="D12" s="259">
        <v>40.67</v>
      </c>
      <c r="E12" s="260">
        <v>45.14</v>
      </c>
      <c r="F12" s="260">
        <v>49.23</v>
      </c>
      <c r="G12" s="259">
        <v>44.4</v>
      </c>
      <c r="H12" s="260">
        <v>47.3</v>
      </c>
      <c r="I12" s="260">
        <v>49.39</v>
      </c>
    </row>
    <row r="13" spans="1:9">
      <c r="A13" s="528"/>
      <c r="B13" s="527"/>
      <c r="C13" s="183" t="s">
        <v>14</v>
      </c>
      <c r="D13" s="264">
        <v>41.55</v>
      </c>
      <c r="E13" s="265">
        <v>47.01</v>
      </c>
      <c r="F13" s="265">
        <v>49.69</v>
      </c>
      <c r="G13" s="264">
        <v>45.91</v>
      </c>
      <c r="H13" s="265">
        <v>48.36</v>
      </c>
      <c r="I13" s="265">
        <v>49.78</v>
      </c>
    </row>
    <row r="14" spans="1:9">
      <c r="A14" s="528"/>
      <c r="B14" s="527"/>
      <c r="C14" s="183" t="s">
        <v>11</v>
      </c>
      <c r="D14" s="256">
        <v>44.82</v>
      </c>
      <c r="E14" s="257">
        <v>50.65</v>
      </c>
      <c r="F14" s="257">
        <v>50.7</v>
      </c>
      <c r="G14" s="263">
        <v>44.2</v>
      </c>
      <c r="H14" s="258">
        <v>50.75</v>
      </c>
      <c r="I14" s="257">
        <v>51.85</v>
      </c>
    </row>
    <row r="15" spans="1:9">
      <c r="A15" s="529" t="s">
        <v>19</v>
      </c>
      <c r="B15" s="527" t="s">
        <v>16</v>
      </c>
      <c r="C15" s="183" t="s">
        <v>10</v>
      </c>
      <c r="D15" s="259">
        <v>50.14</v>
      </c>
      <c r="E15" s="260">
        <v>52.92</v>
      </c>
      <c r="F15" s="260">
        <v>56.01</v>
      </c>
      <c r="G15" s="259">
        <v>45.2</v>
      </c>
      <c r="H15" s="260">
        <v>47.86</v>
      </c>
      <c r="I15" s="260">
        <v>48.59</v>
      </c>
    </row>
    <row r="16" spans="1:9">
      <c r="A16" s="529"/>
      <c r="B16" s="527"/>
      <c r="C16" s="183" t="s">
        <v>14</v>
      </c>
      <c r="D16" s="266">
        <v>48.18</v>
      </c>
      <c r="E16" s="267">
        <v>51.95</v>
      </c>
      <c r="F16" s="267">
        <v>54.07</v>
      </c>
      <c r="G16" s="266">
        <v>44.23</v>
      </c>
      <c r="H16" s="267">
        <v>45.94</v>
      </c>
      <c r="I16" s="267">
        <v>46.56</v>
      </c>
    </row>
    <row r="17" spans="1:9">
      <c r="A17" s="529"/>
      <c r="B17" s="527"/>
      <c r="C17" s="183" t="s">
        <v>11</v>
      </c>
      <c r="D17" s="256">
        <v>50.02</v>
      </c>
      <c r="E17" s="257">
        <v>53.57</v>
      </c>
      <c r="F17" s="257">
        <v>54.72</v>
      </c>
      <c r="G17" s="256">
        <v>43.75</v>
      </c>
      <c r="H17" s="257">
        <v>47.37</v>
      </c>
      <c r="I17" s="257">
        <v>47.1</v>
      </c>
    </row>
    <row r="18" spans="1:9">
      <c r="A18" s="529" t="s">
        <v>20</v>
      </c>
      <c r="B18" s="527" t="s">
        <v>16</v>
      </c>
      <c r="C18" s="183" t="s">
        <v>10</v>
      </c>
      <c r="D18" s="259">
        <v>67.239999999999995</v>
      </c>
      <c r="E18" s="260">
        <v>83.08</v>
      </c>
      <c r="F18" s="260">
        <v>90.8</v>
      </c>
      <c r="G18" s="259">
        <v>49.37</v>
      </c>
      <c r="H18" s="260">
        <v>56.25</v>
      </c>
      <c r="I18" s="260">
        <v>56.21</v>
      </c>
    </row>
    <row r="19" spans="1:9">
      <c r="A19" s="529"/>
      <c r="B19" s="527"/>
      <c r="C19" s="183" t="s">
        <v>14</v>
      </c>
      <c r="D19" s="268">
        <v>64.52</v>
      </c>
      <c r="E19" s="269">
        <v>80.97</v>
      </c>
      <c r="F19" s="269">
        <v>85.54</v>
      </c>
      <c r="G19" s="268">
        <v>46.24</v>
      </c>
      <c r="H19" s="269">
        <v>52.2</v>
      </c>
      <c r="I19" s="269">
        <v>56.94</v>
      </c>
    </row>
    <row r="20" spans="1:9">
      <c r="A20" s="529"/>
      <c r="B20" s="527"/>
      <c r="C20" s="183" t="s">
        <v>11</v>
      </c>
      <c r="D20" s="256">
        <v>73.2</v>
      </c>
      <c r="E20" s="257">
        <v>79.069999999999993</v>
      </c>
      <c r="F20" s="257">
        <v>88.52</v>
      </c>
      <c r="G20" s="256">
        <v>45.17</v>
      </c>
      <c r="H20" s="257">
        <v>54.82</v>
      </c>
      <c r="I20" s="257">
        <v>55.72</v>
      </c>
    </row>
    <row r="21" spans="1:9">
      <c r="A21" s="528" t="s">
        <v>21</v>
      </c>
      <c r="B21" s="527" t="s">
        <v>22</v>
      </c>
      <c r="C21" s="183" t="s">
        <v>10</v>
      </c>
      <c r="D21" s="259">
        <v>8.3699999999999992</v>
      </c>
      <c r="E21" s="260">
        <v>7.83</v>
      </c>
      <c r="F21" s="260">
        <v>7.49</v>
      </c>
      <c r="G21" s="259">
        <v>9.02</v>
      </c>
      <c r="H21" s="260">
        <v>8.76</v>
      </c>
      <c r="I21" s="260">
        <v>8.68</v>
      </c>
    </row>
    <row r="22" spans="1:9">
      <c r="A22" s="528"/>
      <c r="B22" s="527"/>
      <c r="C22" s="183" t="s">
        <v>14</v>
      </c>
      <c r="D22" s="270">
        <v>8.4499999999999993</v>
      </c>
      <c r="E22" s="271">
        <v>7.77</v>
      </c>
      <c r="F22" s="271">
        <v>7.44</v>
      </c>
      <c r="G22" s="270">
        <v>9.07</v>
      </c>
      <c r="H22" s="271">
        <v>8.7899999999999991</v>
      </c>
      <c r="I22" s="271">
        <v>8.67</v>
      </c>
    </row>
    <row r="23" spans="1:9">
      <c r="A23" s="528"/>
      <c r="B23" s="527"/>
      <c r="C23" s="183" t="s">
        <v>11</v>
      </c>
      <c r="D23" s="256">
        <v>8.19</v>
      </c>
      <c r="E23" s="257">
        <v>7.74</v>
      </c>
      <c r="F23" s="257">
        <v>7.41</v>
      </c>
      <c r="G23" s="256">
        <v>9.07</v>
      </c>
      <c r="H23" s="257">
        <v>8.75</v>
      </c>
      <c r="I23" s="257">
        <v>8.6</v>
      </c>
    </row>
    <row r="24" spans="1:9">
      <c r="A24" s="528" t="s">
        <v>23</v>
      </c>
      <c r="B24" s="527" t="s">
        <v>18</v>
      </c>
      <c r="C24" s="183" t="s">
        <v>10</v>
      </c>
      <c r="D24" s="259">
        <v>186.11</v>
      </c>
      <c r="E24" s="260">
        <v>203.79</v>
      </c>
      <c r="F24" s="260">
        <v>217.3</v>
      </c>
      <c r="G24" s="259">
        <v>167.06</v>
      </c>
      <c r="H24" s="260">
        <v>172.96</v>
      </c>
      <c r="I24" s="260">
        <v>176.01</v>
      </c>
    </row>
    <row r="25" spans="1:9">
      <c r="A25" s="528"/>
      <c r="B25" s="527"/>
      <c r="C25" s="183" t="s">
        <v>14</v>
      </c>
      <c r="D25" s="272">
        <v>180.77</v>
      </c>
      <c r="E25" s="273">
        <v>200.28</v>
      </c>
      <c r="F25" s="273">
        <v>213.18</v>
      </c>
      <c r="G25" s="272">
        <v>160.69999999999999</v>
      </c>
      <c r="H25" s="273">
        <v>168.12</v>
      </c>
      <c r="I25" s="273">
        <v>171.5</v>
      </c>
    </row>
    <row r="26" spans="1:9">
      <c r="A26" s="530"/>
      <c r="B26" s="531"/>
      <c r="C26" s="184" t="s">
        <v>11</v>
      </c>
      <c r="D26" s="256">
        <v>186.42</v>
      </c>
      <c r="E26" s="257">
        <v>205.65</v>
      </c>
      <c r="F26" s="257">
        <v>217.85</v>
      </c>
      <c r="G26" s="256">
        <v>161.05000000000001</v>
      </c>
      <c r="H26" s="257">
        <v>172.12</v>
      </c>
      <c r="I26" s="257">
        <v>177.25</v>
      </c>
    </row>
    <row r="27" spans="1:9">
      <c r="A27" s="528" t="s">
        <v>540</v>
      </c>
      <c r="B27" s="527" t="s">
        <v>25</v>
      </c>
      <c r="C27" s="183" t="s">
        <v>10</v>
      </c>
      <c r="D27" s="259">
        <v>17.98</v>
      </c>
      <c r="E27" s="260">
        <v>21.03</v>
      </c>
      <c r="F27" s="260">
        <v>23.8</v>
      </c>
      <c r="G27" s="259">
        <v>11.58</v>
      </c>
      <c r="H27" s="260">
        <v>13.32</v>
      </c>
      <c r="I27" s="260">
        <v>14.05</v>
      </c>
    </row>
    <row r="28" spans="1:9">
      <c r="A28" s="528"/>
      <c r="B28" s="527"/>
      <c r="C28" s="183" t="s">
        <v>14</v>
      </c>
      <c r="D28" s="274">
        <v>16.62</v>
      </c>
      <c r="E28" s="275">
        <v>20.04</v>
      </c>
      <c r="F28" s="275">
        <v>22.61</v>
      </c>
      <c r="G28" s="274">
        <v>10.73</v>
      </c>
      <c r="H28" s="275">
        <v>12.24</v>
      </c>
      <c r="I28" s="275">
        <v>13.33</v>
      </c>
    </row>
    <row r="29" spans="1:9">
      <c r="A29" s="528"/>
      <c r="B29" s="527"/>
      <c r="C29" s="41" t="s">
        <v>11</v>
      </c>
      <c r="D29" s="276">
        <v>19.27</v>
      </c>
      <c r="E29" s="277">
        <v>18.97</v>
      </c>
      <c r="F29" s="277">
        <v>22.4</v>
      </c>
      <c r="G29" s="276">
        <v>10.4</v>
      </c>
      <c r="H29" s="277">
        <v>11.42</v>
      </c>
      <c r="I29" s="277">
        <v>14.2</v>
      </c>
    </row>
    <row r="30" spans="1:9" ht="16.5" customHeight="1">
      <c r="A30" s="185" t="s">
        <v>743</v>
      </c>
      <c r="B30" s="185"/>
      <c r="C30" s="185"/>
      <c r="D30" s="185"/>
      <c r="E30" s="185"/>
      <c r="F30" s="178"/>
      <c r="G30" s="178"/>
      <c r="H30" s="178"/>
      <c r="I30" s="26" t="s">
        <v>528</v>
      </c>
    </row>
    <row r="31" spans="1:9">
      <c r="A31" s="178" t="s">
        <v>664</v>
      </c>
    </row>
    <row r="32" spans="1:9">
      <c r="A32" s="12"/>
    </row>
  </sheetData>
  <mergeCells count="20">
    <mergeCell ref="B6:B8"/>
    <mergeCell ref="A9:A11"/>
    <mergeCell ref="B9:B11"/>
    <mergeCell ref="B24:B26"/>
    <mergeCell ref="A1:I1"/>
    <mergeCell ref="D4:F4"/>
    <mergeCell ref="G4:I4"/>
    <mergeCell ref="A4:C5"/>
    <mergeCell ref="A6:A8"/>
    <mergeCell ref="A27:A29"/>
    <mergeCell ref="B27:B29"/>
    <mergeCell ref="A12:A14"/>
    <mergeCell ref="B12:B14"/>
    <mergeCell ref="A15:A17"/>
    <mergeCell ref="B15:B17"/>
    <mergeCell ref="A18:A20"/>
    <mergeCell ref="B18:B20"/>
    <mergeCell ref="A21:A23"/>
    <mergeCell ref="B21:B23"/>
    <mergeCell ref="A24:A26"/>
  </mergeCells>
  <phoneticPr fontId="3"/>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76"/>
  <sheetViews>
    <sheetView view="pageBreakPreview" zoomScale="70" zoomScaleNormal="100" zoomScaleSheetLayoutView="70" workbookViewId="0">
      <selection activeCell="M21" sqref="M21"/>
    </sheetView>
  </sheetViews>
  <sheetFormatPr defaultColWidth="9" defaultRowHeight="13.5"/>
  <cols>
    <col min="1" max="1" width="13.625" style="1" customWidth="1"/>
    <col min="2" max="2" width="9.625" style="1" customWidth="1"/>
    <col min="3" max="8" width="11.5" style="1" customWidth="1"/>
    <col min="9" max="16384" width="9" style="1"/>
  </cols>
  <sheetData>
    <row r="1" spans="1:8" ht="22.5" customHeight="1">
      <c r="A1" s="464" t="s">
        <v>855</v>
      </c>
      <c r="B1" s="464"/>
      <c r="C1" s="464"/>
      <c r="D1" s="464"/>
      <c r="E1" s="464"/>
      <c r="F1" s="464"/>
      <c r="G1" s="464"/>
      <c r="H1" s="464"/>
    </row>
    <row r="2" spans="1:8" ht="9" customHeight="1"/>
    <row r="3" spans="1:8" ht="16.5" customHeight="1">
      <c r="A3" s="1" t="s">
        <v>306</v>
      </c>
    </row>
    <row r="4" spans="1:8" ht="13.5" customHeight="1">
      <c r="A4" s="545" t="s">
        <v>794</v>
      </c>
      <c r="B4" s="547" t="s">
        <v>207</v>
      </c>
      <c r="C4" s="547" t="s">
        <v>208</v>
      </c>
      <c r="D4" s="547"/>
      <c r="E4" s="547"/>
      <c r="F4" s="547"/>
      <c r="G4" s="547"/>
      <c r="H4" s="486"/>
    </row>
    <row r="5" spans="1:8" ht="13.5" customHeight="1">
      <c r="A5" s="546"/>
      <c r="B5" s="548"/>
      <c r="C5" s="164" t="s">
        <v>209</v>
      </c>
      <c r="D5" s="164" t="s">
        <v>210</v>
      </c>
      <c r="E5" s="164" t="s">
        <v>211</v>
      </c>
      <c r="F5" s="164" t="s">
        <v>212</v>
      </c>
      <c r="G5" s="164" t="s">
        <v>213</v>
      </c>
      <c r="H5" s="125" t="s">
        <v>214</v>
      </c>
    </row>
    <row r="6" spans="1:8" ht="11.25" customHeight="1">
      <c r="A6" s="247"/>
      <c r="B6" s="176" t="s">
        <v>842</v>
      </c>
      <c r="C6" s="177">
        <f t="shared" ref="C6:C8" si="0">SUM(D6:H6)</f>
        <v>72330</v>
      </c>
      <c r="D6" s="177">
        <v>4667</v>
      </c>
      <c r="E6" s="177">
        <v>52438</v>
      </c>
      <c r="F6" s="177">
        <v>14846</v>
      </c>
      <c r="G6" s="177">
        <v>379</v>
      </c>
      <c r="H6" s="177" t="s">
        <v>275</v>
      </c>
    </row>
    <row r="7" spans="1:8" ht="11.25" customHeight="1">
      <c r="A7" s="544" t="s">
        <v>215</v>
      </c>
      <c r="B7" s="176">
        <v>2</v>
      </c>
      <c r="C7" s="177">
        <f t="shared" si="0"/>
        <v>29436</v>
      </c>
      <c r="D7" s="177">
        <v>610</v>
      </c>
      <c r="E7" s="177">
        <v>24048</v>
      </c>
      <c r="F7" s="177">
        <v>2148</v>
      </c>
      <c r="G7" s="177">
        <v>2630</v>
      </c>
      <c r="H7" s="177" t="s">
        <v>275</v>
      </c>
    </row>
    <row r="8" spans="1:8" ht="11.25" customHeight="1">
      <c r="A8" s="549"/>
      <c r="B8" s="176">
        <v>3</v>
      </c>
      <c r="C8" s="177">
        <f t="shared" si="0"/>
        <v>47744</v>
      </c>
      <c r="D8" s="177">
        <v>1074</v>
      </c>
      <c r="E8" s="177">
        <v>38066</v>
      </c>
      <c r="F8" s="177">
        <v>3372</v>
      </c>
      <c r="G8" s="177">
        <v>5232</v>
      </c>
      <c r="H8" s="177">
        <v>0</v>
      </c>
    </row>
    <row r="9" spans="1:8" ht="11.25" customHeight="1">
      <c r="A9" s="549"/>
      <c r="B9" s="176">
        <v>4</v>
      </c>
      <c r="C9" s="177">
        <f>SUM(D9:H9)</f>
        <v>57783</v>
      </c>
      <c r="D9" s="177">
        <v>1378</v>
      </c>
      <c r="E9" s="177">
        <v>45564</v>
      </c>
      <c r="F9" s="177">
        <v>6477</v>
      </c>
      <c r="G9" s="177">
        <v>4364</v>
      </c>
      <c r="H9" s="177" t="s">
        <v>841</v>
      </c>
    </row>
    <row r="10" spans="1:8" ht="11.25" customHeight="1">
      <c r="A10" s="248"/>
      <c r="B10" s="249">
        <v>5</v>
      </c>
      <c r="C10" s="250">
        <f t="shared" ref="C10:C67" si="1">SUM(D10:H10)</f>
        <v>68018</v>
      </c>
      <c r="D10" s="250">
        <v>3064</v>
      </c>
      <c r="E10" s="250">
        <v>50050</v>
      </c>
      <c r="F10" s="250">
        <v>8607</v>
      </c>
      <c r="G10" s="250">
        <v>6297</v>
      </c>
      <c r="H10" s="250" t="s">
        <v>841</v>
      </c>
    </row>
    <row r="11" spans="1:8" ht="11.25" customHeight="1">
      <c r="A11" s="247"/>
      <c r="B11" s="176" t="s">
        <v>704</v>
      </c>
      <c r="C11" s="177">
        <f t="shared" si="1"/>
        <v>11876</v>
      </c>
      <c r="D11" s="177">
        <v>103</v>
      </c>
      <c r="E11" s="177">
        <v>8180</v>
      </c>
      <c r="F11" s="177">
        <v>2561</v>
      </c>
      <c r="G11" s="177">
        <v>359</v>
      </c>
      <c r="H11" s="177">
        <v>673</v>
      </c>
    </row>
    <row r="12" spans="1:8" ht="11.25" customHeight="1">
      <c r="A12" s="544" t="s">
        <v>216</v>
      </c>
      <c r="B12" s="176">
        <v>2</v>
      </c>
      <c r="C12" s="177">
        <f t="shared" si="1"/>
        <v>6729</v>
      </c>
      <c r="D12" s="177">
        <v>102</v>
      </c>
      <c r="E12" s="177">
        <v>4501</v>
      </c>
      <c r="F12" s="177">
        <v>1046</v>
      </c>
      <c r="G12" s="177">
        <v>454</v>
      </c>
      <c r="H12" s="177">
        <v>626</v>
      </c>
    </row>
    <row r="13" spans="1:8" ht="11.25" customHeight="1">
      <c r="A13" s="549"/>
      <c r="B13" s="176">
        <v>3</v>
      </c>
      <c r="C13" s="177">
        <f t="shared" si="1"/>
        <v>9685</v>
      </c>
      <c r="D13" s="177">
        <v>52</v>
      </c>
      <c r="E13" s="177">
        <v>6703</v>
      </c>
      <c r="F13" s="177">
        <v>1752</v>
      </c>
      <c r="G13" s="177">
        <v>382</v>
      </c>
      <c r="H13" s="177">
        <v>796</v>
      </c>
    </row>
    <row r="14" spans="1:8" ht="11.25" customHeight="1">
      <c r="A14" s="549"/>
      <c r="B14" s="176">
        <v>4</v>
      </c>
      <c r="C14" s="177">
        <f t="shared" si="1"/>
        <v>11818</v>
      </c>
      <c r="D14" s="177">
        <v>108</v>
      </c>
      <c r="E14" s="177">
        <v>7453</v>
      </c>
      <c r="F14" s="177">
        <v>2679</v>
      </c>
      <c r="G14" s="177">
        <v>1029</v>
      </c>
      <c r="H14" s="177">
        <v>549</v>
      </c>
    </row>
    <row r="15" spans="1:8" ht="11.25" customHeight="1">
      <c r="A15" s="248"/>
      <c r="B15" s="249">
        <v>5</v>
      </c>
      <c r="C15" s="250">
        <f t="shared" si="1"/>
        <v>13220</v>
      </c>
      <c r="D15" s="250">
        <v>103</v>
      </c>
      <c r="E15" s="250">
        <v>9281</v>
      </c>
      <c r="F15" s="250">
        <v>3222</v>
      </c>
      <c r="G15" s="250">
        <v>18</v>
      </c>
      <c r="H15" s="250">
        <v>596</v>
      </c>
    </row>
    <row r="16" spans="1:8" ht="11.25" customHeight="1">
      <c r="A16" s="247"/>
      <c r="B16" s="176" t="s">
        <v>704</v>
      </c>
      <c r="C16" s="177">
        <f>SUM(D16:H16)</f>
        <v>5515</v>
      </c>
      <c r="D16" s="177">
        <v>33</v>
      </c>
      <c r="E16" s="177">
        <v>2570</v>
      </c>
      <c r="F16" s="177">
        <v>1749</v>
      </c>
      <c r="G16" s="177" t="s">
        <v>275</v>
      </c>
      <c r="H16" s="177">
        <v>1163</v>
      </c>
    </row>
    <row r="17" spans="1:8" ht="11.25" customHeight="1">
      <c r="A17" s="544" t="s">
        <v>218</v>
      </c>
      <c r="B17" s="176">
        <v>2</v>
      </c>
      <c r="C17" s="177">
        <f>SUM(D17:H17)</f>
        <v>3049</v>
      </c>
      <c r="D17" s="177" t="s">
        <v>275</v>
      </c>
      <c r="E17" s="177">
        <v>1333</v>
      </c>
      <c r="F17" s="177">
        <v>209</v>
      </c>
      <c r="G17" s="177">
        <v>447</v>
      </c>
      <c r="H17" s="177">
        <v>1060</v>
      </c>
    </row>
    <row r="18" spans="1:8" ht="11.25" customHeight="1">
      <c r="A18" s="544"/>
      <c r="B18" s="176">
        <v>3</v>
      </c>
      <c r="C18" s="177">
        <f>SUM(D18:H18)</f>
        <v>3961</v>
      </c>
      <c r="D18" s="177">
        <v>0</v>
      </c>
      <c r="E18" s="177">
        <v>1803</v>
      </c>
      <c r="F18" s="177">
        <v>375</v>
      </c>
      <c r="G18" s="177">
        <v>498</v>
      </c>
      <c r="H18" s="177">
        <v>1285</v>
      </c>
    </row>
    <row r="19" spans="1:8" ht="11.25" customHeight="1">
      <c r="A19" s="544"/>
      <c r="B19" s="176">
        <v>4</v>
      </c>
      <c r="C19" s="177">
        <f t="shared" ref="C19" si="2">SUM(D19:H19)</f>
        <v>4354</v>
      </c>
      <c r="D19" s="177">
        <v>72</v>
      </c>
      <c r="E19" s="177">
        <v>2081</v>
      </c>
      <c r="F19" s="177">
        <v>631</v>
      </c>
      <c r="G19" s="177">
        <v>406</v>
      </c>
      <c r="H19" s="177">
        <v>1164</v>
      </c>
    </row>
    <row r="20" spans="1:8" ht="11.25" customHeight="1">
      <c r="A20" s="248"/>
      <c r="B20" s="249">
        <v>5</v>
      </c>
      <c r="C20" s="250">
        <f t="shared" si="1"/>
        <v>4785</v>
      </c>
      <c r="D20" s="250">
        <v>56</v>
      </c>
      <c r="E20" s="250">
        <v>2683</v>
      </c>
      <c r="F20" s="250">
        <v>924</v>
      </c>
      <c r="G20" s="250">
        <v>72</v>
      </c>
      <c r="H20" s="250">
        <v>1050</v>
      </c>
    </row>
    <row r="21" spans="1:8" ht="11.25" customHeight="1">
      <c r="A21" s="247"/>
      <c r="B21" s="176" t="s">
        <v>704</v>
      </c>
      <c r="C21" s="177">
        <f t="shared" si="1"/>
        <v>10937</v>
      </c>
      <c r="D21" s="177" t="s">
        <v>275</v>
      </c>
      <c r="E21" s="177">
        <v>9017</v>
      </c>
      <c r="F21" s="177">
        <v>735</v>
      </c>
      <c r="G21" s="177">
        <v>36</v>
      </c>
      <c r="H21" s="177">
        <v>1149</v>
      </c>
    </row>
    <row r="22" spans="1:8" ht="11.25" customHeight="1">
      <c r="A22" s="544" t="s">
        <v>217</v>
      </c>
      <c r="B22" s="176">
        <v>2</v>
      </c>
      <c r="C22" s="177">
        <f t="shared" si="1"/>
        <v>4866</v>
      </c>
      <c r="D22" s="177" t="s">
        <v>275</v>
      </c>
      <c r="E22" s="177">
        <v>3804</v>
      </c>
      <c r="F22" s="177">
        <v>25</v>
      </c>
      <c r="G22" s="177">
        <v>126</v>
      </c>
      <c r="H22" s="177">
        <v>911</v>
      </c>
    </row>
    <row r="23" spans="1:8" ht="11.25" customHeight="1">
      <c r="A23" s="549"/>
      <c r="B23" s="176">
        <v>3</v>
      </c>
      <c r="C23" s="177">
        <f t="shared" si="1"/>
        <v>6796</v>
      </c>
      <c r="D23" s="177">
        <v>81</v>
      </c>
      <c r="E23" s="177">
        <v>5378</v>
      </c>
      <c r="F23" s="177">
        <v>14</v>
      </c>
      <c r="G23" s="177">
        <v>343</v>
      </c>
      <c r="H23" s="177">
        <v>980</v>
      </c>
    </row>
    <row r="24" spans="1:8" ht="11.25" customHeight="1">
      <c r="A24" s="549"/>
      <c r="B24" s="176">
        <v>4</v>
      </c>
      <c r="C24" s="177">
        <f t="shared" si="1"/>
        <v>7935</v>
      </c>
      <c r="D24" s="177">
        <v>45</v>
      </c>
      <c r="E24" s="177">
        <v>6679</v>
      </c>
      <c r="F24" s="177">
        <v>15</v>
      </c>
      <c r="G24" s="177">
        <v>226</v>
      </c>
      <c r="H24" s="177">
        <v>970</v>
      </c>
    </row>
    <row r="25" spans="1:8" ht="11.25" customHeight="1">
      <c r="A25" s="248"/>
      <c r="B25" s="249">
        <v>5</v>
      </c>
      <c r="C25" s="250">
        <f t="shared" si="1"/>
        <v>8547</v>
      </c>
      <c r="D25" s="250">
        <v>60</v>
      </c>
      <c r="E25" s="250">
        <v>7358</v>
      </c>
      <c r="F25" s="250">
        <v>263</v>
      </c>
      <c r="G25" s="250">
        <v>2</v>
      </c>
      <c r="H25" s="250">
        <v>864</v>
      </c>
    </row>
    <row r="26" spans="1:8" ht="11.25" customHeight="1">
      <c r="A26" s="247"/>
      <c r="B26" s="176" t="s">
        <v>704</v>
      </c>
      <c r="C26" s="177">
        <f>SUM(D26:H26)</f>
        <v>24162</v>
      </c>
      <c r="D26" s="177">
        <v>433</v>
      </c>
      <c r="E26" s="177">
        <v>15687</v>
      </c>
      <c r="F26" s="177">
        <v>4349</v>
      </c>
      <c r="G26" s="177">
        <v>321</v>
      </c>
      <c r="H26" s="177">
        <v>3372</v>
      </c>
    </row>
    <row r="27" spans="1:8" ht="11.25" customHeight="1">
      <c r="A27" s="544" t="s">
        <v>219</v>
      </c>
      <c r="B27" s="176">
        <v>2</v>
      </c>
      <c r="C27" s="177">
        <f>SUM(D27:H27)</f>
        <v>10603</v>
      </c>
      <c r="D27" s="177">
        <v>102</v>
      </c>
      <c r="E27" s="177">
        <v>5887</v>
      </c>
      <c r="F27" s="177">
        <v>515</v>
      </c>
      <c r="G27" s="177">
        <v>1542</v>
      </c>
      <c r="H27" s="177">
        <v>2557</v>
      </c>
    </row>
    <row r="28" spans="1:8" ht="11.25" customHeight="1">
      <c r="A28" s="549"/>
      <c r="B28" s="176">
        <v>3</v>
      </c>
      <c r="C28" s="177">
        <f>SUM(D28:H28)</f>
        <v>14056</v>
      </c>
      <c r="D28" s="177">
        <v>138</v>
      </c>
      <c r="E28" s="177">
        <v>8497</v>
      </c>
      <c r="F28" s="177">
        <v>718</v>
      </c>
      <c r="G28" s="177">
        <v>1506</v>
      </c>
      <c r="H28" s="177">
        <v>3197</v>
      </c>
    </row>
    <row r="29" spans="1:8" ht="11.25" customHeight="1">
      <c r="A29" s="549"/>
      <c r="B29" s="176">
        <v>4</v>
      </c>
      <c r="C29" s="177">
        <f t="shared" ref="C29" si="3">SUM(D29:H29)</f>
        <v>16908</v>
      </c>
      <c r="D29" s="177">
        <v>149</v>
      </c>
      <c r="E29" s="177">
        <v>11001</v>
      </c>
      <c r="F29" s="177">
        <v>640</v>
      </c>
      <c r="G29" s="177">
        <v>1982</v>
      </c>
      <c r="H29" s="177">
        <v>3136</v>
      </c>
    </row>
    <row r="30" spans="1:8" ht="11.25" customHeight="1">
      <c r="A30" s="248"/>
      <c r="B30" s="249">
        <v>5</v>
      </c>
      <c r="C30" s="250">
        <f t="shared" si="1"/>
        <v>18157</v>
      </c>
      <c r="D30" s="250">
        <v>124</v>
      </c>
      <c r="E30" s="250">
        <v>14192</v>
      </c>
      <c r="F30" s="250">
        <v>653</v>
      </c>
      <c r="G30" s="250">
        <v>13</v>
      </c>
      <c r="H30" s="250">
        <v>3175</v>
      </c>
    </row>
    <row r="31" spans="1:8" ht="11.25" customHeight="1">
      <c r="A31" s="247"/>
      <c r="B31" s="176" t="s">
        <v>704</v>
      </c>
      <c r="C31" s="177">
        <f t="shared" si="1"/>
        <v>3514</v>
      </c>
      <c r="D31" s="177">
        <v>21</v>
      </c>
      <c r="E31" s="177">
        <v>2373</v>
      </c>
      <c r="F31" s="177">
        <v>900</v>
      </c>
      <c r="G31" s="177">
        <v>20</v>
      </c>
      <c r="H31" s="177">
        <v>200</v>
      </c>
    </row>
    <row r="32" spans="1:8" ht="11.25" customHeight="1">
      <c r="A32" s="544" t="s">
        <v>220</v>
      </c>
      <c r="B32" s="176">
        <v>2</v>
      </c>
      <c r="C32" s="177">
        <f t="shared" si="1"/>
        <v>2058</v>
      </c>
      <c r="D32" s="177">
        <v>22</v>
      </c>
      <c r="E32" s="177">
        <v>1513</v>
      </c>
      <c r="F32" s="177">
        <v>167</v>
      </c>
      <c r="G32" s="177">
        <v>72</v>
      </c>
      <c r="H32" s="177">
        <v>284</v>
      </c>
    </row>
    <row r="33" spans="1:8" ht="11.25" customHeight="1">
      <c r="A33" s="549"/>
      <c r="B33" s="176">
        <v>3</v>
      </c>
      <c r="C33" s="177">
        <f t="shared" si="1"/>
        <v>2259</v>
      </c>
      <c r="D33" s="177">
        <v>0</v>
      </c>
      <c r="E33" s="177">
        <v>1667</v>
      </c>
      <c r="F33" s="177">
        <v>170</v>
      </c>
      <c r="G33" s="177">
        <v>107</v>
      </c>
      <c r="H33" s="177">
        <v>315</v>
      </c>
    </row>
    <row r="34" spans="1:8" ht="11.25" customHeight="1">
      <c r="A34" s="549"/>
      <c r="B34" s="176">
        <v>4</v>
      </c>
      <c r="C34" s="177">
        <f t="shared" si="1"/>
        <v>3939</v>
      </c>
      <c r="D34" s="177" t="s">
        <v>275</v>
      </c>
      <c r="E34" s="177">
        <v>1915</v>
      </c>
      <c r="F34" s="177">
        <v>1385</v>
      </c>
      <c r="G34" s="177">
        <v>237</v>
      </c>
      <c r="H34" s="177">
        <v>402</v>
      </c>
    </row>
    <row r="35" spans="1:8" ht="11.25" customHeight="1">
      <c r="A35" s="248"/>
      <c r="B35" s="249">
        <v>5</v>
      </c>
      <c r="C35" s="250">
        <f t="shared" si="1"/>
        <v>3464</v>
      </c>
      <c r="D35" s="250" t="s">
        <v>741</v>
      </c>
      <c r="E35" s="250">
        <v>2117</v>
      </c>
      <c r="F35" s="250">
        <v>1005</v>
      </c>
      <c r="G35" s="250" t="s">
        <v>741</v>
      </c>
      <c r="H35" s="250">
        <v>342</v>
      </c>
    </row>
    <row r="36" spans="1:8" ht="11.25" customHeight="1">
      <c r="A36" s="247"/>
      <c r="B36" s="176" t="s">
        <v>704</v>
      </c>
      <c r="C36" s="177">
        <f t="shared" si="1"/>
        <v>16352</v>
      </c>
      <c r="D36" s="177">
        <v>27</v>
      </c>
      <c r="E36" s="177">
        <v>4503</v>
      </c>
      <c r="F36" s="177">
        <v>3809</v>
      </c>
      <c r="G36" s="177">
        <v>24</v>
      </c>
      <c r="H36" s="177">
        <v>7989</v>
      </c>
    </row>
    <row r="37" spans="1:8" ht="11.25" customHeight="1">
      <c r="A37" s="544" t="s">
        <v>221</v>
      </c>
      <c r="B37" s="176">
        <v>2</v>
      </c>
      <c r="C37" s="177">
        <f t="shared" si="1"/>
        <v>8679</v>
      </c>
      <c r="D37" s="177" t="s">
        <v>275</v>
      </c>
      <c r="E37" s="177">
        <v>2039</v>
      </c>
      <c r="F37" s="177">
        <v>36</v>
      </c>
      <c r="G37" s="177">
        <v>85</v>
      </c>
      <c r="H37" s="177">
        <v>6519</v>
      </c>
    </row>
    <row r="38" spans="1:8" ht="11.25" customHeight="1">
      <c r="A38" s="544"/>
      <c r="B38" s="176">
        <v>3</v>
      </c>
      <c r="C38" s="177">
        <f t="shared" si="1"/>
        <v>9920</v>
      </c>
      <c r="D38" s="177">
        <v>0</v>
      </c>
      <c r="E38" s="177">
        <v>2981</v>
      </c>
      <c r="F38" s="177">
        <v>50</v>
      </c>
      <c r="G38" s="177">
        <v>123</v>
      </c>
      <c r="H38" s="177">
        <v>6766</v>
      </c>
    </row>
    <row r="39" spans="1:8" ht="11.25" customHeight="1">
      <c r="A39" s="544"/>
      <c r="B39" s="176">
        <v>4</v>
      </c>
      <c r="C39" s="177">
        <f t="shared" si="1"/>
        <v>8373</v>
      </c>
      <c r="D39" s="177" t="s">
        <v>275</v>
      </c>
      <c r="E39" s="177">
        <v>2111</v>
      </c>
      <c r="F39" s="177">
        <v>339</v>
      </c>
      <c r="G39" s="177">
        <v>437</v>
      </c>
      <c r="H39" s="177">
        <v>5486</v>
      </c>
    </row>
    <row r="40" spans="1:8" ht="11.25" customHeight="1">
      <c r="A40" s="248"/>
      <c r="B40" s="249">
        <v>5</v>
      </c>
      <c r="C40" s="250">
        <f t="shared" si="1"/>
        <v>11043</v>
      </c>
      <c r="D40" s="250" t="s">
        <v>741</v>
      </c>
      <c r="E40" s="250">
        <v>4789</v>
      </c>
      <c r="F40" s="250">
        <v>1163</v>
      </c>
      <c r="G40" s="250">
        <v>10</v>
      </c>
      <c r="H40" s="250">
        <v>5081</v>
      </c>
    </row>
    <row r="41" spans="1:8" ht="11.25" customHeight="1">
      <c r="A41" s="247"/>
      <c r="B41" s="176" t="s">
        <v>704</v>
      </c>
      <c r="C41" s="177">
        <f t="shared" si="1"/>
        <v>9123</v>
      </c>
      <c r="D41" s="177">
        <v>211</v>
      </c>
      <c r="E41" s="177">
        <v>5740</v>
      </c>
      <c r="F41" s="177">
        <v>2865</v>
      </c>
      <c r="G41" s="177">
        <v>71</v>
      </c>
      <c r="H41" s="177">
        <v>236</v>
      </c>
    </row>
    <row r="42" spans="1:8" ht="11.25" customHeight="1">
      <c r="A42" s="544" t="s">
        <v>222</v>
      </c>
      <c r="B42" s="176">
        <v>2</v>
      </c>
      <c r="C42" s="177">
        <f t="shared" si="1"/>
        <v>4764</v>
      </c>
      <c r="D42" s="177">
        <v>37</v>
      </c>
      <c r="E42" s="177">
        <v>3717</v>
      </c>
      <c r="F42" s="177">
        <v>537</v>
      </c>
      <c r="G42" s="177">
        <v>222</v>
      </c>
      <c r="H42" s="177">
        <v>251</v>
      </c>
    </row>
    <row r="43" spans="1:8" ht="11.25" customHeight="1">
      <c r="A43" s="544"/>
      <c r="B43" s="176">
        <v>3</v>
      </c>
      <c r="C43" s="177">
        <f t="shared" si="1"/>
        <v>6197</v>
      </c>
      <c r="D43" s="177">
        <v>150</v>
      </c>
      <c r="E43" s="177">
        <v>4577</v>
      </c>
      <c r="F43" s="177">
        <v>668</v>
      </c>
      <c r="G43" s="177">
        <v>385</v>
      </c>
      <c r="H43" s="177">
        <v>417</v>
      </c>
    </row>
    <row r="44" spans="1:8" ht="11.25" customHeight="1">
      <c r="A44" s="544"/>
      <c r="B44" s="176">
        <v>4</v>
      </c>
      <c r="C44" s="177">
        <f t="shared" si="1"/>
        <v>7160</v>
      </c>
      <c r="D44" s="177">
        <v>62</v>
      </c>
      <c r="E44" s="177">
        <v>5181</v>
      </c>
      <c r="F44" s="177">
        <v>1098</v>
      </c>
      <c r="G44" s="177">
        <v>460</v>
      </c>
      <c r="H44" s="177">
        <v>359</v>
      </c>
    </row>
    <row r="45" spans="1:8" ht="11.25" customHeight="1">
      <c r="A45" s="248"/>
      <c r="B45" s="249">
        <v>5</v>
      </c>
      <c r="C45" s="250">
        <f t="shared" si="1"/>
        <v>7320</v>
      </c>
      <c r="D45" s="250">
        <v>32</v>
      </c>
      <c r="E45" s="250">
        <v>5708</v>
      </c>
      <c r="F45" s="250">
        <v>1270</v>
      </c>
      <c r="G45" s="250">
        <v>3</v>
      </c>
      <c r="H45" s="250">
        <v>307</v>
      </c>
    </row>
    <row r="46" spans="1:8" ht="11.25" customHeight="1">
      <c r="A46" s="247"/>
      <c r="B46" s="176" t="s">
        <v>704</v>
      </c>
      <c r="C46" s="177">
        <f t="shared" si="1"/>
        <v>7530</v>
      </c>
      <c r="D46" s="177">
        <v>189</v>
      </c>
      <c r="E46" s="177">
        <v>5620</v>
      </c>
      <c r="F46" s="177">
        <v>1380</v>
      </c>
      <c r="G46" s="177" t="s">
        <v>275</v>
      </c>
      <c r="H46" s="177">
        <v>341</v>
      </c>
    </row>
    <row r="47" spans="1:8" ht="11.25" customHeight="1">
      <c r="A47" s="544" t="s">
        <v>223</v>
      </c>
      <c r="B47" s="176">
        <v>2</v>
      </c>
      <c r="C47" s="177">
        <f t="shared" si="1"/>
        <v>3435</v>
      </c>
      <c r="D47" s="177" t="s">
        <v>275</v>
      </c>
      <c r="E47" s="177">
        <v>3093</v>
      </c>
      <c r="F47" s="177">
        <v>100</v>
      </c>
      <c r="G47" s="177" t="s">
        <v>275</v>
      </c>
      <c r="H47" s="177">
        <v>242</v>
      </c>
    </row>
    <row r="48" spans="1:8" ht="11.25" customHeight="1">
      <c r="A48" s="544"/>
      <c r="B48" s="176">
        <v>3</v>
      </c>
      <c r="C48" s="177">
        <f t="shared" si="1"/>
        <v>4776</v>
      </c>
      <c r="D48" s="177">
        <v>0</v>
      </c>
      <c r="E48" s="177">
        <v>4284</v>
      </c>
      <c r="F48" s="177">
        <v>103</v>
      </c>
      <c r="G48" s="177">
        <v>37</v>
      </c>
      <c r="H48" s="177">
        <v>352</v>
      </c>
    </row>
    <row r="49" spans="1:8" ht="11.25" customHeight="1">
      <c r="A49" s="544"/>
      <c r="B49" s="176">
        <v>4</v>
      </c>
      <c r="C49" s="177">
        <f t="shared" si="1"/>
        <v>4890</v>
      </c>
      <c r="D49" s="177" t="s">
        <v>275</v>
      </c>
      <c r="E49" s="177">
        <v>4226</v>
      </c>
      <c r="F49" s="177">
        <v>131</v>
      </c>
      <c r="G49" s="177">
        <v>243</v>
      </c>
      <c r="H49" s="177">
        <v>290</v>
      </c>
    </row>
    <row r="50" spans="1:8" ht="11.25" customHeight="1">
      <c r="A50" s="248"/>
      <c r="B50" s="249">
        <v>5</v>
      </c>
      <c r="C50" s="250">
        <f t="shared" si="1"/>
        <v>6563</v>
      </c>
      <c r="D50" s="250">
        <v>180</v>
      </c>
      <c r="E50" s="250">
        <v>5463</v>
      </c>
      <c r="F50" s="250">
        <v>552</v>
      </c>
      <c r="G50" s="250" t="s">
        <v>741</v>
      </c>
      <c r="H50" s="250">
        <v>368</v>
      </c>
    </row>
    <row r="51" spans="1:8" ht="11.25" customHeight="1">
      <c r="A51" s="247"/>
      <c r="B51" s="176" t="s">
        <v>704</v>
      </c>
      <c r="C51" s="177">
        <f t="shared" si="1"/>
        <v>13469</v>
      </c>
      <c r="D51" s="177" t="s">
        <v>275</v>
      </c>
      <c r="E51" s="177">
        <v>10628</v>
      </c>
      <c r="F51" s="177">
        <v>1979</v>
      </c>
      <c r="G51" s="177" t="s">
        <v>275</v>
      </c>
      <c r="H51" s="177">
        <v>862</v>
      </c>
    </row>
    <row r="52" spans="1:8" ht="11.25" customHeight="1">
      <c r="A52" s="544" t="s">
        <v>224</v>
      </c>
      <c r="B52" s="176">
        <v>2</v>
      </c>
      <c r="C52" s="177">
        <f t="shared" si="1"/>
        <v>6900</v>
      </c>
      <c r="D52" s="177" t="s">
        <v>275</v>
      </c>
      <c r="E52" s="177">
        <v>4917</v>
      </c>
      <c r="F52" s="177">
        <v>80</v>
      </c>
      <c r="G52" s="177">
        <v>1179</v>
      </c>
      <c r="H52" s="177">
        <v>724</v>
      </c>
    </row>
    <row r="53" spans="1:8" ht="11.25" customHeight="1">
      <c r="A53" s="544"/>
      <c r="B53" s="176">
        <v>3</v>
      </c>
      <c r="C53" s="177">
        <f t="shared" si="1"/>
        <v>8192</v>
      </c>
      <c r="D53" s="177">
        <v>17</v>
      </c>
      <c r="E53" s="177">
        <v>6201</v>
      </c>
      <c r="F53" s="177">
        <v>51</v>
      </c>
      <c r="G53" s="177">
        <v>1343</v>
      </c>
      <c r="H53" s="177">
        <v>580</v>
      </c>
    </row>
    <row r="54" spans="1:8" ht="11.25" customHeight="1">
      <c r="A54" s="544"/>
      <c r="B54" s="176">
        <v>4</v>
      </c>
      <c r="C54" s="177">
        <f t="shared" si="1"/>
        <v>8979</v>
      </c>
      <c r="D54" s="177">
        <v>10</v>
      </c>
      <c r="E54" s="177">
        <v>7105</v>
      </c>
      <c r="F54" s="177">
        <v>61</v>
      </c>
      <c r="G54" s="177">
        <v>1300</v>
      </c>
      <c r="H54" s="177">
        <v>503</v>
      </c>
    </row>
    <row r="55" spans="1:8" ht="11.25" customHeight="1">
      <c r="A55" s="248"/>
      <c r="B55" s="249">
        <v>5</v>
      </c>
      <c r="C55" s="250">
        <f t="shared" si="1"/>
        <v>9382</v>
      </c>
      <c r="D55" s="250">
        <v>15</v>
      </c>
      <c r="E55" s="250">
        <v>8646</v>
      </c>
      <c r="F55" s="250">
        <v>184</v>
      </c>
      <c r="G55" s="250">
        <v>7</v>
      </c>
      <c r="H55" s="250">
        <v>530</v>
      </c>
    </row>
    <row r="56" spans="1:8" ht="11.25" customHeight="1">
      <c r="A56" s="247"/>
      <c r="B56" s="176" t="s">
        <v>704</v>
      </c>
      <c r="C56" s="177">
        <f t="shared" si="1"/>
        <v>8906</v>
      </c>
      <c r="D56" s="177">
        <v>80</v>
      </c>
      <c r="E56" s="177">
        <v>6724</v>
      </c>
      <c r="F56" s="177">
        <v>1568</v>
      </c>
      <c r="G56" s="177">
        <v>144</v>
      </c>
      <c r="H56" s="177">
        <v>390</v>
      </c>
    </row>
    <row r="57" spans="1:8" ht="11.25" customHeight="1">
      <c r="A57" s="544" t="s">
        <v>225</v>
      </c>
      <c r="B57" s="176">
        <v>2</v>
      </c>
      <c r="C57" s="177">
        <f t="shared" si="1"/>
        <v>3203</v>
      </c>
      <c r="D57" s="177" t="s">
        <v>275</v>
      </c>
      <c r="E57" s="177">
        <v>2576</v>
      </c>
      <c r="F57" s="177">
        <v>7</v>
      </c>
      <c r="G57" s="177">
        <v>256</v>
      </c>
      <c r="H57" s="177">
        <v>364</v>
      </c>
    </row>
    <row r="58" spans="1:8" ht="11.25" customHeight="1">
      <c r="A58" s="544"/>
      <c r="B58" s="176">
        <v>3</v>
      </c>
      <c r="C58" s="177">
        <f t="shared" si="1"/>
        <v>5138</v>
      </c>
      <c r="D58" s="177">
        <v>62</v>
      </c>
      <c r="E58" s="177">
        <v>3866</v>
      </c>
      <c r="F58" s="177">
        <v>479</v>
      </c>
      <c r="G58" s="177">
        <v>335</v>
      </c>
      <c r="H58" s="177">
        <v>396</v>
      </c>
    </row>
    <row r="59" spans="1:8" ht="11.25" customHeight="1">
      <c r="A59" s="544"/>
      <c r="B59" s="176">
        <v>4</v>
      </c>
      <c r="C59" s="177">
        <f t="shared" si="1"/>
        <v>5309</v>
      </c>
      <c r="D59" s="177">
        <v>77</v>
      </c>
      <c r="E59" s="177">
        <v>4356</v>
      </c>
      <c r="F59" s="177">
        <v>226</v>
      </c>
      <c r="G59" s="177">
        <v>240</v>
      </c>
      <c r="H59" s="177">
        <v>410</v>
      </c>
    </row>
    <row r="60" spans="1:8" ht="11.25" customHeight="1">
      <c r="A60" s="248"/>
      <c r="B60" s="249">
        <v>5</v>
      </c>
      <c r="C60" s="250">
        <f t="shared" si="1"/>
        <v>5650</v>
      </c>
      <c r="D60" s="250">
        <v>69</v>
      </c>
      <c r="E60" s="250">
        <v>4837</v>
      </c>
      <c r="F60" s="250">
        <v>218</v>
      </c>
      <c r="G60" s="250">
        <v>21</v>
      </c>
      <c r="H60" s="250">
        <v>505</v>
      </c>
    </row>
    <row r="61" spans="1:8" ht="11.25" customHeight="1">
      <c r="A61" s="251"/>
      <c r="B61" s="176" t="s">
        <v>704</v>
      </c>
      <c r="C61" s="177">
        <f t="shared" si="1"/>
        <v>18954</v>
      </c>
      <c r="D61" s="177">
        <v>318</v>
      </c>
      <c r="E61" s="177">
        <v>10324</v>
      </c>
      <c r="F61" s="177">
        <v>6491</v>
      </c>
      <c r="G61" s="177">
        <v>163</v>
      </c>
      <c r="H61" s="177">
        <v>1658</v>
      </c>
    </row>
    <row r="62" spans="1:8" ht="11.25" customHeight="1">
      <c r="A62" s="544" t="s">
        <v>319</v>
      </c>
      <c r="B62" s="176">
        <v>2</v>
      </c>
      <c r="C62" s="177">
        <f t="shared" si="1"/>
        <v>7918</v>
      </c>
      <c r="D62" s="177" t="s">
        <v>275</v>
      </c>
      <c r="E62" s="177">
        <v>4862</v>
      </c>
      <c r="F62" s="177">
        <v>777</v>
      </c>
      <c r="G62" s="177">
        <v>779</v>
      </c>
      <c r="H62" s="177">
        <v>1500</v>
      </c>
    </row>
    <row r="63" spans="1:8" ht="11.25" customHeight="1">
      <c r="A63" s="544"/>
      <c r="B63" s="176">
        <v>3</v>
      </c>
      <c r="C63" s="177">
        <f t="shared" si="1"/>
        <v>12023</v>
      </c>
      <c r="D63" s="177">
        <v>130</v>
      </c>
      <c r="E63" s="177">
        <v>7495</v>
      </c>
      <c r="F63" s="177">
        <v>1221</v>
      </c>
      <c r="G63" s="177">
        <v>1223</v>
      </c>
      <c r="H63" s="177">
        <v>1954</v>
      </c>
    </row>
    <row r="64" spans="1:8" ht="11.25" customHeight="1">
      <c r="A64" s="544"/>
      <c r="B64" s="176">
        <v>4</v>
      </c>
      <c r="C64" s="177">
        <f t="shared" si="1"/>
        <v>13171</v>
      </c>
      <c r="D64" s="177">
        <v>169</v>
      </c>
      <c r="E64" s="177">
        <v>8719</v>
      </c>
      <c r="F64" s="177">
        <v>1002</v>
      </c>
      <c r="G64" s="177">
        <v>1524</v>
      </c>
      <c r="H64" s="177">
        <v>1757</v>
      </c>
    </row>
    <row r="65" spans="1:8" ht="11.25" customHeight="1">
      <c r="A65" s="248"/>
      <c r="B65" s="249">
        <v>5</v>
      </c>
      <c r="C65" s="250">
        <f t="shared" si="1"/>
        <v>14105</v>
      </c>
      <c r="D65" s="250">
        <v>23</v>
      </c>
      <c r="E65" s="250">
        <v>10501</v>
      </c>
      <c r="F65" s="250">
        <v>1904</v>
      </c>
      <c r="G65" s="250">
        <v>40</v>
      </c>
      <c r="H65" s="250">
        <v>1637</v>
      </c>
    </row>
    <row r="66" spans="1:8" ht="11.25" customHeight="1">
      <c r="A66" s="247"/>
      <c r="B66" s="176" t="s">
        <v>704</v>
      </c>
      <c r="C66" s="177">
        <f t="shared" si="1"/>
        <v>17711</v>
      </c>
      <c r="D66" s="177">
        <v>719</v>
      </c>
      <c r="E66" s="177">
        <v>7857</v>
      </c>
      <c r="F66" s="177">
        <v>7340</v>
      </c>
      <c r="G66" s="177">
        <v>79</v>
      </c>
      <c r="H66" s="177">
        <v>1716</v>
      </c>
    </row>
    <row r="67" spans="1:8" ht="11.25" customHeight="1">
      <c r="A67" s="544" t="s">
        <v>227</v>
      </c>
      <c r="B67" s="176">
        <v>2</v>
      </c>
      <c r="C67" s="177">
        <f t="shared" si="1"/>
        <v>7974</v>
      </c>
      <c r="D67" s="177">
        <v>27</v>
      </c>
      <c r="E67" s="177">
        <v>3375</v>
      </c>
      <c r="F67" s="177">
        <v>1607</v>
      </c>
      <c r="G67" s="177">
        <v>1002</v>
      </c>
      <c r="H67" s="177">
        <v>1963</v>
      </c>
    </row>
    <row r="68" spans="1:8" ht="11.25" customHeight="1">
      <c r="A68" s="544"/>
      <c r="B68" s="176">
        <v>3</v>
      </c>
      <c r="C68" s="177">
        <f>SUM(D68:H68)</f>
        <v>10246</v>
      </c>
      <c r="D68" s="177">
        <v>60</v>
      </c>
      <c r="E68" s="177">
        <v>5538</v>
      </c>
      <c r="F68" s="177">
        <v>1313</v>
      </c>
      <c r="G68" s="177">
        <v>1062</v>
      </c>
      <c r="H68" s="177">
        <v>2273</v>
      </c>
    </row>
    <row r="69" spans="1:8" ht="11.25" customHeight="1">
      <c r="A69" s="544"/>
      <c r="B69" s="176">
        <v>4</v>
      </c>
      <c r="C69" s="177">
        <f>SUM(D69:H69)</f>
        <v>14311</v>
      </c>
      <c r="D69" s="177">
        <v>152</v>
      </c>
      <c r="E69" s="177">
        <v>6879</v>
      </c>
      <c r="F69" s="177">
        <v>3266</v>
      </c>
      <c r="G69" s="177">
        <v>1834</v>
      </c>
      <c r="H69" s="177">
        <v>2180</v>
      </c>
    </row>
    <row r="70" spans="1:8" ht="11.25" customHeight="1">
      <c r="A70" s="248"/>
      <c r="B70" s="249">
        <v>5</v>
      </c>
      <c r="C70" s="250">
        <f>SUM(D70:H70)</f>
        <v>18044</v>
      </c>
      <c r="D70" s="250">
        <v>15</v>
      </c>
      <c r="E70" s="250">
        <v>9169</v>
      </c>
      <c r="F70" s="250">
        <v>6425</v>
      </c>
      <c r="G70" s="250">
        <v>328</v>
      </c>
      <c r="H70" s="250">
        <v>2107</v>
      </c>
    </row>
    <row r="71" spans="1:8" ht="16.5" customHeight="1">
      <c r="A71" s="45" t="s">
        <v>292</v>
      </c>
      <c r="B71" s="46"/>
      <c r="C71" s="46"/>
      <c r="D71" s="46"/>
      <c r="E71" s="46"/>
      <c r="H71" s="26" t="s">
        <v>805</v>
      </c>
    </row>
    <row r="72" spans="1:8" ht="12.75" customHeight="1">
      <c r="A72" s="178"/>
    </row>
    <row r="73" spans="1:8" ht="12.75" customHeight="1"/>
    <row r="74" spans="1:8" ht="12.75" customHeight="1"/>
    <row r="75" spans="1:8" ht="12.75" customHeight="1"/>
    <row r="76" spans="1:8" ht="16.5" customHeight="1"/>
  </sheetData>
  <mergeCells count="17">
    <mergeCell ref="A67:A69"/>
    <mergeCell ref="A22:A24"/>
    <mergeCell ref="A27:A29"/>
    <mergeCell ref="A32:A34"/>
    <mergeCell ref="A37:A39"/>
    <mergeCell ref="A42:A44"/>
    <mergeCell ref="A47:A49"/>
    <mergeCell ref="A17:A19"/>
    <mergeCell ref="A1:H1"/>
    <mergeCell ref="A52:A54"/>
    <mergeCell ref="A57:A59"/>
    <mergeCell ref="A62:A64"/>
    <mergeCell ref="A4:A5"/>
    <mergeCell ref="B4:B5"/>
    <mergeCell ref="C4:H4"/>
    <mergeCell ref="A7:A9"/>
    <mergeCell ref="A12:A14"/>
  </mergeCells>
  <phoneticPr fontId="3"/>
  <printOptions horizontalCentered="1"/>
  <pageMargins left="0.39370078740157483" right="0.39370078740157483" top="0.59055118110236227" bottom="0.59055118110236227" header="0.51181102362204722" footer="0"/>
  <pageSetup paperSize="9" orientation="portrait" r:id="rId1"/>
  <headerFooter alignWithMargins="0">
    <oddFooter>&amp;C&amp;12-&amp;A-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9"/>
  <sheetViews>
    <sheetView view="pageBreakPreview" zoomScale="70" zoomScaleNormal="85" zoomScaleSheetLayoutView="70" workbookViewId="0">
      <selection activeCell="M21" sqref="M21"/>
    </sheetView>
  </sheetViews>
  <sheetFormatPr defaultColWidth="9" defaultRowHeight="13.5"/>
  <cols>
    <col min="1" max="2" width="8.625" style="159" customWidth="1"/>
    <col min="3" max="12" width="7.5" style="159" customWidth="1"/>
    <col min="13" max="16384" width="9" style="159"/>
  </cols>
  <sheetData>
    <row r="1" spans="1:12" s="12" customFormat="1" ht="31.5" customHeight="1">
      <c r="A1" s="464" t="s">
        <v>856</v>
      </c>
      <c r="B1" s="464"/>
      <c r="C1" s="464"/>
      <c r="D1" s="464"/>
      <c r="E1" s="464"/>
      <c r="F1" s="464"/>
      <c r="G1" s="464"/>
      <c r="H1" s="464"/>
      <c r="I1" s="464"/>
      <c r="J1" s="464"/>
      <c r="K1" s="464"/>
      <c r="L1" s="464"/>
    </row>
    <row r="2" spans="1:12" s="12" customFormat="1" ht="20.25" customHeight="1"/>
    <row r="3" spans="1:12" ht="16.5" customHeight="1">
      <c r="A3" s="46" t="s">
        <v>305</v>
      </c>
      <c r="B3" s="46"/>
      <c r="C3" s="46"/>
    </row>
    <row r="4" spans="1:12" ht="24" customHeight="1">
      <c r="A4" s="501" t="s">
        <v>795</v>
      </c>
      <c r="B4" s="551" t="s">
        <v>194</v>
      </c>
      <c r="C4" s="553" t="s">
        <v>195</v>
      </c>
      <c r="D4" s="555" t="s">
        <v>274</v>
      </c>
      <c r="E4" s="556"/>
      <c r="F4" s="556"/>
      <c r="G4" s="556"/>
      <c r="H4" s="556"/>
      <c r="I4" s="556"/>
      <c r="J4" s="557"/>
      <c r="K4" s="558" t="s">
        <v>231</v>
      </c>
      <c r="L4" s="560" t="s">
        <v>566</v>
      </c>
    </row>
    <row r="5" spans="1:12" ht="36" customHeight="1">
      <c r="A5" s="550"/>
      <c r="B5" s="552"/>
      <c r="C5" s="554"/>
      <c r="D5" s="170"/>
      <c r="E5" s="163" t="s">
        <v>196</v>
      </c>
      <c r="F5" s="163" t="s">
        <v>197</v>
      </c>
      <c r="G5" s="164" t="s">
        <v>198</v>
      </c>
      <c r="H5" s="165" t="s">
        <v>199</v>
      </c>
      <c r="I5" s="163" t="s">
        <v>200</v>
      </c>
      <c r="J5" s="163" t="s">
        <v>201</v>
      </c>
      <c r="K5" s="559"/>
      <c r="L5" s="561"/>
    </row>
    <row r="6" spans="1:12" ht="27.75" customHeight="1">
      <c r="A6" s="171" t="s">
        <v>706</v>
      </c>
      <c r="B6" s="19">
        <v>212476</v>
      </c>
      <c r="C6" s="15">
        <v>3422</v>
      </c>
      <c r="D6" s="172">
        <f t="shared" ref="D6:D10" si="0">SUM(E6:J6)</f>
        <v>270</v>
      </c>
      <c r="E6" s="172">
        <v>92</v>
      </c>
      <c r="F6" s="172">
        <v>29</v>
      </c>
      <c r="G6" s="167">
        <v>25</v>
      </c>
      <c r="H6" s="167">
        <v>75</v>
      </c>
      <c r="I6" s="172">
        <v>36</v>
      </c>
      <c r="J6" s="172">
        <v>13</v>
      </c>
      <c r="K6" s="172">
        <v>331</v>
      </c>
      <c r="L6" s="172">
        <v>2821</v>
      </c>
    </row>
    <row r="7" spans="1:12" ht="27.75" customHeight="1">
      <c r="A7" s="173">
        <v>7</v>
      </c>
      <c r="B7" s="20">
        <v>174517</v>
      </c>
      <c r="C7" s="14">
        <v>3769</v>
      </c>
      <c r="D7" s="167">
        <f>SUM(E7:J7)</f>
        <v>240</v>
      </c>
      <c r="E7" s="167">
        <v>78</v>
      </c>
      <c r="F7" s="167">
        <v>25</v>
      </c>
      <c r="G7" s="167">
        <v>23</v>
      </c>
      <c r="H7" s="167">
        <v>79</v>
      </c>
      <c r="I7" s="167">
        <v>20</v>
      </c>
      <c r="J7" s="167">
        <v>15</v>
      </c>
      <c r="K7" s="167">
        <v>406</v>
      </c>
      <c r="L7" s="167">
        <v>3123</v>
      </c>
    </row>
    <row r="8" spans="1:12" ht="27.75" customHeight="1">
      <c r="A8" s="173">
        <v>12</v>
      </c>
      <c r="B8" s="20">
        <v>162715</v>
      </c>
      <c r="C8" s="14">
        <v>3290</v>
      </c>
      <c r="D8" s="167">
        <f t="shared" si="0"/>
        <v>286</v>
      </c>
      <c r="E8" s="167">
        <v>126</v>
      </c>
      <c r="F8" s="167">
        <v>22</v>
      </c>
      <c r="G8" s="167">
        <v>34</v>
      </c>
      <c r="H8" s="167">
        <v>76</v>
      </c>
      <c r="I8" s="167">
        <v>28</v>
      </c>
      <c r="J8" s="167" t="s">
        <v>275</v>
      </c>
      <c r="K8" s="167">
        <v>387</v>
      </c>
      <c r="L8" s="167">
        <v>2617</v>
      </c>
    </row>
    <row r="9" spans="1:12" ht="27.75" customHeight="1">
      <c r="A9" s="173" t="s">
        <v>370</v>
      </c>
      <c r="B9" s="20">
        <v>191376</v>
      </c>
      <c r="C9" s="14">
        <v>3596</v>
      </c>
      <c r="D9" s="167">
        <f>SUM(E9:J9)</f>
        <v>304</v>
      </c>
      <c r="E9" s="167">
        <v>117</v>
      </c>
      <c r="F9" s="167">
        <v>12</v>
      </c>
      <c r="G9" s="167">
        <v>28</v>
      </c>
      <c r="H9" s="167">
        <v>147</v>
      </c>
      <c r="I9" s="167" t="s">
        <v>275</v>
      </c>
      <c r="J9" s="167" t="s">
        <v>275</v>
      </c>
      <c r="K9" s="167">
        <v>398</v>
      </c>
      <c r="L9" s="167">
        <v>2894</v>
      </c>
    </row>
    <row r="10" spans="1:12" ht="27.75" customHeight="1">
      <c r="A10" s="173" t="s">
        <v>289</v>
      </c>
      <c r="B10" s="20">
        <v>180271</v>
      </c>
      <c r="C10" s="14">
        <v>3812</v>
      </c>
      <c r="D10" s="167">
        <f t="shared" si="0"/>
        <v>359</v>
      </c>
      <c r="E10" s="167">
        <v>138</v>
      </c>
      <c r="F10" s="167">
        <v>25</v>
      </c>
      <c r="G10" s="167">
        <v>33</v>
      </c>
      <c r="H10" s="167">
        <v>149</v>
      </c>
      <c r="I10" s="167">
        <v>6</v>
      </c>
      <c r="J10" s="167">
        <v>8</v>
      </c>
      <c r="K10" s="167">
        <v>510</v>
      </c>
      <c r="L10" s="167">
        <v>2943</v>
      </c>
    </row>
    <row r="11" spans="1:12" ht="27.75" customHeight="1">
      <c r="A11" s="173" t="s">
        <v>567</v>
      </c>
      <c r="B11" s="20">
        <v>209815</v>
      </c>
      <c r="C11" s="14">
        <v>3609</v>
      </c>
      <c r="D11" s="167">
        <f>SUM(E11:J11)</f>
        <v>339</v>
      </c>
      <c r="E11" s="167">
        <v>106</v>
      </c>
      <c r="F11" s="167">
        <v>58</v>
      </c>
      <c r="G11" s="167">
        <v>36</v>
      </c>
      <c r="H11" s="167">
        <v>110</v>
      </c>
      <c r="I11" s="167">
        <v>5</v>
      </c>
      <c r="J11" s="167">
        <v>24</v>
      </c>
      <c r="K11" s="167">
        <v>453</v>
      </c>
      <c r="L11" s="167">
        <v>2817</v>
      </c>
    </row>
    <row r="12" spans="1:12" ht="27.75" customHeight="1">
      <c r="A12" s="173" t="s">
        <v>707</v>
      </c>
      <c r="B12" s="20">
        <v>227153</v>
      </c>
      <c r="C12" s="14">
        <v>3840</v>
      </c>
      <c r="D12" s="167">
        <v>383</v>
      </c>
      <c r="E12" s="167">
        <v>173</v>
      </c>
      <c r="F12" s="167">
        <v>22</v>
      </c>
      <c r="G12" s="167">
        <v>26</v>
      </c>
      <c r="H12" s="167">
        <v>152</v>
      </c>
      <c r="I12" s="167" t="s">
        <v>275</v>
      </c>
      <c r="J12" s="167">
        <v>10</v>
      </c>
      <c r="K12" s="167">
        <v>502</v>
      </c>
      <c r="L12" s="167">
        <v>2955</v>
      </c>
    </row>
    <row r="13" spans="1:12" ht="27.75" customHeight="1">
      <c r="A13" s="173" t="s">
        <v>736</v>
      </c>
      <c r="B13" s="20">
        <v>233651</v>
      </c>
      <c r="C13" s="14">
        <v>3778</v>
      </c>
      <c r="D13" s="167">
        <v>361</v>
      </c>
      <c r="E13" s="167">
        <v>143</v>
      </c>
      <c r="F13" s="167">
        <v>13</v>
      </c>
      <c r="G13" s="167">
        <v>47</v>
      </c>
      <c r="H13" s="167">
        <v>135</v>
      </c>
      <c r="I13" s="167" t="s">
        <v>711</v>
      </c>
      <c r="J13" s="167">
        <v>23</v>
      </c>
      <c r="K13" s="167">
        <v>470</v>
      </c>
      <c r="L13" s="167">
        <v>2947</v>
      </c>
    </row>
    <row r="14" spans="1:12" ht="27.75" customHeight="1">
      <c r="A14" s="173" t="s">
        <v>737</v>
      </c>
      <c r="B14" s="20">
        <v>62300</v>
      </c>
      <c r="C14" s="14">
        <v>2436</v>
      </c>
      <c r="D14" s="167">
        <v>142</v>
      </c>
      <c r="E14" s="167">
        <v>35</v>
      </c>
      <c r="F14" s="167">
        <v>6</v>
      </c>
      <c r="G14" s="167">
        <v>27</v>
      </c>
      <c r="H14" s="167">
        <v>73</v>
      </c>
      <c r="I14" s="167" t="s">
        <v>711</v>
      </c>
      <c r="J14" s="167">
        <v>1</v>
      </c>
      <c r="K14" s="167">
        <v>312</v>
      </c>
      <c r="L14" s="167">
        <v>1982</v>
      </c>
    </row>
    <row r="15" spans="1:12" ht="27.75" customHeight="1">
      <c r="A15" s="166" t="s">
        <v>870</v>
      </c>
      <c r="B15" s="20">
        <v>101072</v>
      </c>
      <c r="C15" s="14">
        <v>2978</v>
      </c>
      <c r="D15" s="167">
        <v>224</v>
      </c>
      <c r="E15" s="167">
        <v>94</v>
      </c>
      <c r="F15" s="167">
        <v>6</v>
      </c>
      <c r="G15" s="167">
        <v>37</v>
      </c>
      <c r="H15" s="167">
        <v>61</v>
      </c>
      <c r="I15" s="167" t="s">
        <v>711</v>
      </c>
      <c r="J15" s="167">
        <v>26</v>
      </c>
      <c r="K15" s="167">
        <v>416</v>
      </c>
      <c r="L15" s="167">
        <v>2338</v>
      </c>
    </row>
    <row r="16" spans="1:12" ht="27.75" customHeight="1">
      <c r="A16" s="166" t="s">
        <v>871</v>
      </c>
      <c r="B16" s="20">
        <v>79655</v>
      </c>
      <c r="C16" s="14">
        <v>2029</v>
      </c>
      <c r="D16" s="167">
        <v>108</v>
      </c>
      <c r="E16" s="167">
        <v>43</v>
      </c>
      <c r="F16" s="167">
        <v>0</v>
      </c>
      <c r="G16" s="167">
        <v>34</v>
      </c>
      <c r="H16" s="167">
        <v>23</v>
      </c>
      <c r="I16" s="167" t="s">
        <v>711</v>
      </c>
      <c r="J16" s="167">
        <v>8</v>
      </c>
      <c r="K16" s="167">
        <v>447</v>
      </c>
      <c r="L16" s="167">
        <v>1474</v>
      </c>
    </row>
    <row r="17" spans="1:13" ht="27.75" customHeight="1">
      <c r="A17" s="245" t="s">
        <v>869</v>
      </c>
      <c r="B17" s="246">
        <v>178943</v>
      </c>
      <c r="C17" s="244">
        <v>3307</v>
      </c>
      <c r="D17" s="205">
        <f>SUM(E17:J17)</f>
        <v>313</v>
      </c>
      <c r="E17" s="205">
        <v>134</v>
      </c>
      <c r="F17" s="205">
        <v>6</v>
      </c>
      <c r="G17" s="205">
        <v>58</v>
      </c>
      <c r="H17" s="205">
        <v>89</v>
      </c>
      <c r="I17" s="205" t="s">
        <v>841</v>
      </c>
      <c r="J17" s="205">
        <v>26</v>
      </c>
      <c r="K17" s="205">
        <v>495</v>
      </c>
      <c r="L17" s="205">
        <v>2499</v>
      </c>
    </row>
    <row r="18" spans="1:13" ht="17.25" customHeight="1">
      <c r="A18" s="46" t="s">
        <v>293</v>
      </c>
      <c r="B18" s="45"/>
      <c r="C18" s="16"/>
      <c r="L18" s="169" t="s">
        <v>296</v>
      </c>
    </row>
    <row r="19" spans="1:13" s="12" customFormat="1" ht="20.100000000000001" customHeight="1">
      <c r="M19" s="159"/>
    </row>
  </sheetData>
  <mergeCells count="7">
    <mergeCell ref="A1:L1"/>
    <mergeCell ref="A4:A5"/>
    <mergeCell ref="B4:B5"/>
    <mergeCell ref="C4:C5"/>
    <mergeCell ref="D4:J4"/>
    <mergeCell ref="K4:K5"/>
    <mergeCell ref="L4:L5"/>
  </mergeCells>
  <phoneticPr fontId="3"/>
  <printOptions horizontalCentered="1"/>
  <pageMargins left="0.39370078740157483" right="0.39370078740157483" top="0.59055118110236227" bottom="0.59055118110236227" header="0.51181102362204722" footer="0"/>
  <pageSetup paperSize="9" orientation="portrait" r:id="rId1"/>
  <headerFooter alignWithMargins="0">
    <oddFooter>&amp;C&amp;12-&amp;A-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1"/>
  <sheetViews>
    <sheetView view="pageBreakPreview" zoomScale="70" zoomScaleNormal="100" zoomScaleSheetLayoutView="70" workbookViewId="0">
      <selection activeCell="M21" sqref="M21"/>
    </sheetView>
  </sheetViews>
  <sheetFormatPr defaultRowHeight="13.5"/>
  <cols>
    <col min="1" max="1" width="10" style="99" customWidth="1"/>
    <col min="2" max="2" width="8.75" style="99" bestFit="1" customWidth="1"/>
    <col min="3" max="4" width="7.75" style="99" bestFit="1" customWidth="1"/>
    <col min="5" max="5" width="9.125" style="99" customWidth="1"/>
    <col min="6" max="6" width="9.125" style="99" bestFit="1" customWidth="1"/>
    <col min="7" max="7" width="8.75" style="99" bestFit="1" customWidth="1"/>
    <col min="8" max="8" width="8.625" style="99" bestFit="1" customWidth="1"/>
    <col min="9" max="9" width="9.625" style="99" customWidth="1"/>
    <col min="10" max="10" width="7.5" style="99" customWidth="1"/>
    <col min="11" max="230" width="9" style="99"/>
    <col min="231" max="231" width="8.625" style="99" customWidth="1"/>
    <col min="232" max="232" width="3.25" style="99" customWidth="1"/>
    <col min="233" max="233" width="5.625" style="99" customWidth="1"/>
    <col min="234" max="234" width="3.25" style="99" customWidth="1"/>
    <col min="235" max="235" width="5.625" style="99" customWidth="1"/>
    <col min="236" max="236" width="3.25" style="99" customWidth="1"/>
    <col min="237" max="237" width="5.625" style="99" customWidth="1"/>
    <col min="238" max="238" width="3.25" style="99" customWidth="1"/>
    <col min="239" max="239" width="5.625" style="99" customWidth="1"/>
    <col min="240" max="240" width="3.25" style="99" customWidth="1"/>
    <col min="241" max="241" width="5.625" style="99" customWidth="1"/>
    <col min="242" max="242" width="3.25" style="99" customWidth="1"/>
    <col min="243" max="243" width="5.625" style="99" customWidth="1"/>
    <col min="244" max="244" width="3.25" style="99" customWidth="1"/>
    <col min="245" max="245" width="5.625" style="99" customWidth="1"/>
    <col min="246" max="246" width="3.25" style="99" customWidth="1"/>
    <col min="247" max="247" width="5.625" style="99" customWidth="1"/>
    <col min="248" max="248" width="3.25" style="99" customWidth="1"/>
    <col min="249" max="249" width="5.625" style="99" customWidth="1"/>
    <col min="250" max="250" width="3.25" style="99" customWidth="1"/>
    <col min="251" max="251" width="5.625" style="99" customWidth="1"/>
    <col min="252" max="486" width="9" style="99"/>
    <col min="487" max="487" width="8.625" style="99" customWidth="1"/>
    <col min="488" max="488" width="3.25" style="99" customWidth="1"/>
    <col min="489" max="489" width="5.625" style="99" customWidth="1"/>
    <col min="490" max="490" width="3.25" style="99" customWidth="1"/>
    <col min="491" max="491" width="5.625" style="99" customWidth="1"/>
    <col min="492" max="492" width="3.25" style="99" customWidth="1"/>
    <col min="493" max="493" width="5.625" style="99" customWidth="1"/>
    <col min="494" max="494" width="3.25" style="99" customWidth="1"/>
    <col min="495" max="495" width="5.625" style="99" customWidth="1"/>
    <col min="496" max="496" width="3.25" style="99" customWidth="1"/>
    <col min="497" max="497" width="5.625" style="99" customWidth="1"/>
    <col min="498" max="498" width="3.25" style="99" customWidth="1"/>
    <col min="499" max="499" width="5.625" style="99" customWidth="1"/>
    <col min="500" max="500" width="3.25" style="99" customWidth="1"/>
    <col min="501" max="501" width="5.625" style="99" customWidth="1"/>
    <col min="502" max="502" width="3.25" style="99" customWidth="1"/>
    <col min="503" max="503" width="5.625" style="99" customWidth="1"/>
    <col min="504" max="504" width="3.25" style="99" customWidth="1"/>
    <col min="505" max="505" width="5.625" style="99" customWidth="1"/>
    <col min="506" max="506" width="3.25" style="99" customWidth="1"/>
    <col min="507" max="507" width="5.625" style="99" customWidth="1"/>
    <col min="508" max="742" width="9" style="99"/>
    <col min="743" max="743" width="8.625" style="99" customWidth="1"/>
    <col min="744" max="744" width="3.25" style="99" customWidth="1"/>
    <col min="745" max="745" width="5.625" style="99" customWidth="1"/>
    <col min="746" max="746" width="3.25" style="99" customWidth="1"/>
    <col min="747" max="747" width="5.625" style="99" customWidth="1"/>
    <col min="748" max="748" width="3.25" style="99" customWidth="1"/>
    <col min="749" max="749" width="5.625" style="99" customWidth="1"/>
    <col min="750" max="750" width="3.25" style="99" customWidth="1"/>
    <col min="751" max="751" width="5.625" style="99" customWidth="1"/>
    <col min="752" max="752" width="3.25" style="99" customWidth="1"/>
    <col min="753" max="753" width="5.625" style="99" customWidth="1"/>
    <col min="754" max="754" width="3.25" style="99" customWidth="1"/>
    <col min="755" max="755" width="5.625" style="99" customWidth="1"/>
    <col min="756" max="756" width="3.25" style="99" customWidth="1"/>
    <col min="757" max="757" width="5.625" style="99" customWidth="1"/>
    <col min="758" max="758" width="3.25" style="99" customWidth="1"/>
    <col min="759" max="759" width="5.625" style="99" customWidth="1"/>
    <col min="760" max="760" width="3.25" style="99" customWidth="1"/>
    <col min="761" max="761" width="5.625" style="99" customWidth="1"/>
    <col min="762" max="762" width="3.25" style="99" customWidth="1"/>
    <col min="763" max="763" width="5.625" style="99" customWidth="1"/>
    <col min="764" max="998" width="9" style="99"/>
    <col min="999" max="999" width="8.625" style="99" customWidth="1"/>
    <col min="1000" max="1000" width="3.25" style="99" customWidth="1"/>
    <col min="1001" max="1001" width="5.625" style="99" customWidth="1"/>
    <col min="1002" max="1002" width="3.25" style="99" customWidth="1"/>
    <col min="1003" max="1003" width="5.625" style="99" customWidth="1"/>
    <col min="1004" max="1004" width="3.25" style="99" customWidth="1"/>
    <col min="1005" max="1005" width="5.625" style="99" customWidth="1"/>
    <col min="1006" max="1006" width="3.25" style="99" customWidth="1"/>
    <col min="1007" max="1007" width="5.625" style="99" customWidth="1"/>
    <col min="1008" max="1008" width="3.25" style="99" customWidth="1"/>
    <col min="1009" max="1009" width="5.625" style="99" customWidth="1"/>
    <col min="1010" max="1010" width="3.25" style="99" customWidth="1"/>
    <col min="1011" max="1011" width="5.625" style="99" customWidth="1"/>
    <col min="1012" max="1012" width="3.25" style="99" customWidth="1"/>
    <col min="1013" max="1013" width="5.625" style="99" customWidth="1"/>
    <col min="1014" max="1014" width="3.25" style="99" customWidth="1"/>
    <col min="1015" max="1015" width="5.625" style="99" customWidth="1"/>
    <col min="1016" max="1016" width="3.25" style="99" customWidth="1"/>
    <col min="1017" max="1017" width="5.625" style="99" customWidth="1"/>
    <col min="1018" max="1018" width="3.25" style="99" customWidth="1"/>
    <col min="1019" max="1019" width="5.625" style="99" customWidth="1"/>
    <col min="1020" max="1254" width="9" style="99"/>
    <col min="1255" max="1255" width="8.625" style="99" customWidth="1"/>
    <col min="1256" max="1256" width="3.25" style="99" customWidth="1"/>
    <col min="1257" max="1257" width="5.625" style="99" customWidth="1"/>
    <col min="1258" max="1258" width="3.25" style="99" customWidth="1"/>
    <col min="1259" max="1259" width="5.625" style="99" customWidth="1"/>
    <col min="1260" max="1260" width="3.25" style="99" customWidth="1"/>
    <col min="1261" max="1261" width="5.625" style="99" customWidth="1"/>
    <col min="1262" max="1262" width="3.25" style="99" customWidth="1"/>
    <col min="1263" max="1263" width="5.625" style="99" customWidth="1"/>
    <col min="1264" max="1264" width="3.25" style="99" customWidth="1"/>
    <col min="1265" max="1265" width="5.625" style="99" customWidth="1"/>
    <col min="1266" max="1266" width="3.25" style="99" customWidth="1"/>
    <col min="1267" max="1267" width="5.625" style="99" customWidth="1"/>
    <col min="1268" max="1268" width="3.25" style="99" customWidth="1"/>
    <col min="1269" max="1269" width="5.625" style="99" customWidth="1"/>
    <col min="1270" max="1270" width="3.25" style="99" customWidth="1"/>
    <col min="1271" max="1271" width="5.625" style="99" customWidth="1"/>
    <col min="1272" max="1272" width="3.25" style="99" customWidth="1"/>
    <col min="1273" max="1273" width="5.625" style="99" customWidth="1"/>
    <col min="1274" max="1274" width="3.25" style="99" customWidth="1"/>
    <col min="1275" max="1275" width="5.625" style="99" customWidth="1"/>
    <col min="1276" max="1510" width="9" style="99"/>
    <col min="1511" max="1511" width="8.625" style="99" customWidth="1"/>
    <col min="1512" max="1512" width="3.25" style="99" customWidth="1"/>
    <col min="1513" max="1513" width="5.625" style="99" customWidth="1"/>
    <col min="1514" max="1514" width="3.25" style="99" customWidth="1"/>
    <col min="1515" max="1515" width="5.625" style="99" customWidth="1"/>
    <col min="1516" max="1516" width="3.25" style="99" customWidth="1"/>
    <col min="1517" max="1517" width="5.625" style="99" customWidth="1"/>
    <col min="1518" max="1518" width="3.25" style="99" customWidth="1"/>
    <col min="1519" max="1519" width="5.625" style="99" customWidth="1"/>
    <col min="1520" max="1520" width="3.25" style="99" customWidth="1"/>
    <col min="1521" max="1521" width="5.625" style="99" customWidth="1"/>
    <col min="1522" max="1522" width="3.25" style="99" customWidth="1"/>
    <col min="1523" max="1523" width="5.625" style="99" customWidth="1"/>
    <col min="1524" max="1524" width="3.25" style="99" customWidth="1"/>
    <col min="1525" max="1525" width="5.625" style="99" customWidth="1"/>
    <col min="1526" max="1526" width="3.25" style="99" customWidth="1"/>
    <col min="1527" max="1527" width="5.625" style="99" customWidth="1"/>
    <col min="1528" max="1528" width="3.25" style="99" customWidth="1"/>
    <col min="1529" max="1529" width="5.625" style="99" customWidth="1"/>
    <col min="1530" max="1530" width="3.25" style="99" customWidth="1"/>
    <col min="1531" max="1531" width="5.625" style="99" customWidth="1"/>
    <col min="1532" max="1766" width="9" style="99"/>
    <col min="1767" max="1767" width="8.625" style="99" customWidth="1"/>
    <col min="1768" max="1768" width="3.25" style="99" customWidth="1"/>
    <col min="1769" max="1769" width="5.625" style="99" customWidth="1"/>
    <col min="1770" max="1770" width="3.25" style="99" customWidth="1"/>
    <col min="1771" max="1771" width="5.625" style="99" customWidth="1"/>
    <col min="1772" max="1772" width="3.25" style="99" customWidth="1"/>
    <col min="1773" max="1773" width="5.625" style="99" customWidth="1"/>
    <col min="1774" max="1774" width="3.25" style="99" customWidth="1"/>
    <col min="1775" max="1775" width="5.625" style="99" customWidth="1"/>
    <col min="1776" max="1776" width="3.25" style="99" customWidth="1"/>
    <col min="1777" max="1777" width="5.625" style="99" customWidth="1"/>
    <col min="1778" max="1778" width="3.25" style="99" customWidth="1"/>
    <col min="1779" max="1779" width="5.625" style="99" customWidth="1"/>
    <col min="1780" max="1780" width="3.25" style="99" customWidth="1"/>
    <col min="1781" max="1781" width="5.625" style="99" customWidth="1"/>
    <col min="1782" max="1782" width="3.25" style="99" customWidth="1"/>
    <col min="1783" max="1783" width="5.625" style="99" customWidth="1"/>
    <col min="1784" max="1784" width="3.25" style="99" customWidth="1"/>
    <col min="1785" max="1785" width="5.625" style="99" customWidth="1"/>
    <col min="1786" max="1786" width="3.25" style="99" customWidth="1"/>
    <col min="1787" max="1787" width="5.625" style="99" customWidth="1"/>
    <col min="1788" max="2022" width="9" style="99"/>
    <col min="2023" max="2023" width="8.625" style="99" customWidth="1"/>
    <col min="2024" max="2024" width="3.25" style="99" customWidth="1"/>
    <col min="2025" max="2025" width="5.625" style="99" customWidth="1"/>
    <col min="2026" max="2026" width="3.25" style="99" customWidth="1"/>
    <col min="2027" max="2027" width="5.625" style="99" customWidth="1"/>
    <col min="2028" max="2028" width="3.25" style="99" customWidth="1"/>
    <col min="2029" max="2029" width="5.625" style="99" customWidth="1"/>
    <col min="2030" max="2030" width="3.25" style="99" customWidth="1"/>
    <col min="2031" max="2031" width="5.625" style="99" customWidth="1"/>
    <col min="2032" max="2032" width="3.25" style="99" customWidth="1"/>
    <col min="2033" max="2033" width="5.625" style="99" customWidth="1"/>
    <col min="2034" max="2034" width="3.25" style="99" customWidth="1"/>
    <col min="2035" max="2035" width="5.625" style="99" customWidth="1"/>
    <col min="2036" max="2036" width="3.25" style="99" customWidth="1"/>
    <col min="2037" max="2037" width="5.625" style="99" customWidth="1"/>
    <col min="2038" max="2038" width="3.25" style="99" customWidth="1"/>
    <col min="2039" max="2039" width="5.625" style="99" customWidth="1"/>
    <col min="2040" max="2040" width="3.25" style="99" customWidth="1"/>
    <col min="2041" max="2041" width="5.625" style="99" customWidth="1"/>
    <col min="2042" max="2042" width="3.25" style="99" customWidth="1"/>
    <col min="2043" max="2043" width="5.625" style="99" customWidth="1"/>
    <col min="2044" max="2278" width="9" style="99"/>
    <col min="2279" max="2279" width="8.625" style="99" customWidth="1"/>
    <col min="2280" max="2280" width="3.25" style="99" customWidth="1"/>
    <col min="2281" max="2281" width="5.625" style="99" customWidth="1"/>
    <col min="2282" max="2282" width="3.25" style="99" customWidth="1"/>
    <col min="2283" max="2283" width="5.625" style="99" customWidth="1"/>
    <col min="2284" max="2284" width="3.25" style="99" customWidth="1"/>
    <col min="2285" max="2285" width="5.625" style="99" customWidth="1"/>
    <col min="2286" max="2286" width="3.25" style="99" customWidth="1"/>
    <col min="2287" max="2287" width="5.625" style="99" customWidth="1"/>
    <col min="2288" max="2288" width="3.25" style="99" customWidth="1"/>
    <col min="2289" max="2289" width="5.625" style="99" customWidth="1"/>
    <col min="2290" max="2290" width="3.25" style="99" customWidth="1"/>
    <col min="2291" max="2291" width="5.625" style="99" customWidth="1"/>
    <col min="2292" max="2292" width="3.25" style="99" customWidth="1"/>
    <col min="2293" max="2293" width="5.625" style="99" customWidth="1"/>
    <col min="2294" max="2294" width="3.25" style="99" customWidth="1"/>
    <col min="2295" max="2295" width="5.625" style="99" customWidth="1"/>
    <col min="2296" max="2296" width="3.25" style="99" customWidth="1"/>
    <col min="2297" max="2297" width="5.625" style="99" customWidth="1"/>
    <col min="2298" max="2298" width="3.25" style="99" customWidth="1"/>
    <col min="2299" max="2299" width="5.625" style="99" customWidth="1"/>
    <col min="2300" max="2534" width="9" style="99"/>
    <col min="2535" max="2535" width="8.625" style="99" customWidth="1"/>
    <col min="2536" max="2536" width="3.25" style="99" customWidth="1"/>
    <col min="2537" max="2537" width="5.625" style="99" customWidth="1"/>
    <col min="2538" max="2538" width="3.25" style="99" customWidth="1"/>
    <col min="2539" max="2539" width="5.625" style="99" customWidth="1"/>
    <col min="2540" max="2540" width="3.25" style="99" customWidth="1"/>
    <col min="2541" max="2541" width="5.625" style="99" customWidth="1"/>
    <col min="2542" max="2542" width="3.25" style="99" customWidth="1"/>
    <col min="2543" max="2543" width="5.625" style="99" customWidth="1"/>
    <col min="2544" max="2544" width="3.25" style="99" customWidth="1"/>
    <col min="2545" max="2545" width="5.625" style="99" customWidth="1"/>
    <col min="2546" max="2546" width="3.25" style="99" customWidth="1"/>
    <col min="2547" max="2547" width="5.625" style="99" customWidth="1"/>
    <col min="2548" max="2548" width="3.25" style="99" customWidth="1"/>
    <col min="2549" max="2549" width="5.625" style="99" customWidth="1"/>
    <col min="2550" max="2550" width="3.25" style="99" customWidth="1"/>
    <col min="2551" max="2551" width="5.625" style="99" customWidth="1"/>
    <col min="2552" max="2552" width="3.25" style="99" customWidth="1"/>
    <col min="2553" max="2553" width="5.625" style="99" customWidth="1"/>
    <col min="2554" max="2554" width="3.25" style="99" customWidth="1"/>
    <col min="2555" max="2555" width="5.625" style="99" customWidth="1"/>
    <col min="2556" max="2790" width="9" style="99"/>
    <col min="2791" max="2791" width="8.625" style="99" customWidth="1"/>
    <col min="2792" max="2792" width="3.25" style="99" customWidth="1"/>
    <col min="2793" max="2793" width="5.625" style="99" customWidth="1"/>
    <col min="2794" max="2794" width="3.25" style="99" customWidth="1"/>
    <col min="2795" max="2795" width="5.625" style="99" customWidth="1"/>
    <col min="2796" max="2796" width="3.25" style="99" customWidth="1"/>
    <col min="2797" max="2797" width="5.625" style="99" customWidth="1"/>
    <col min="2798" max="2798" width="3.25" style="99" customWidth="1"/>
    <col min="2799" max="2799" width="5.625" style="99" customWidth="1"/>
    <col min="2800" max="2800" width="3.25" style="99" customWidth="1"/>
    <col min="2801" max="2801" width="5.625" style="99" customWidth="1"/>
    <col min="2802" max="2802" width="3.25" style="99" customWidth="1"/>
    <col min="2803" max="2803" width="5.625" style="99" customWidth="1"/>
    <col min="2804" max="2804" width="3.25" style="99" customWidth="1"/>
    <col min="2805" max="2805" width="5.625" style="99" customWidth="1"/>
    <col min="2806" max="2806" width="3.25" style="99" customWidth="1"/>
    <col min="2807" max="2807" width="5.625" style="99" customWidth="1"/>
    <col min="2808" max="2808" width="3.25" style="99" customWidth="1"/>
    <col min="2809" max="2809" width="5.625" style="99" customWidth="1"/>
    <col min="2810" max="2810" width="3.25" style="99" customWidth="1"/>
    <col min="2811" max="2811" width="5.625" style="99" customWidth="1"/>
    <col min="2812" max="3046" width="9" style="99"/>
    <col min="3047" max="3047" width="8.625" style="99" customWidth="1"/>
    <col min="3048" max="3048" width="3.25" style="99" customWidth="1"/>
    <col min="3049" max="3049" width="5.625" style="99" customWidth="1"/>
    <col min="3050" max="3050" width="3.25" style="99" customWidth="1"/>
    <col min="3051" max="3051" width="5.625" style="99" customWidth="1"/>
    <col min="3052" max="3052" width="3.25" style="99" customWidth="1"/>
    <col min="3053" max="3053" width="5.625" style="99" customWidth="1"/>
    <col min="3054" max="3054" width="3.25" style="99" customWidth="1"/>
    <col min="3055" max="3055" width="5.625" style="99" customWidth="1"/>
    <col min="3056" max="3056" width="3.25" style="99" customWidth="1"/>
    <col min="3057" max="3057" width="5.625" style="99" customWidth="1"/>
    <col min="3058" max="3058" width="3.25" style="99" customWidth="1"/>
    <col min="3059" max="3059" width="5.625" style="99" customWidth="1"/>
    <col min="3060" max="3060" width="3.25" style="99" customWidth="1"/>
    <col min="3061" max="3061" width="5.625" style="99" customWidth="1"/>
    <col min="3062" max="3062" width="3.25" style="99" customWidth="1"/>
    <col min="3063" max="3063" width="5.625" style="99" customWidth="1"/>
    <col min="3064" max="3064" width="3.25" style="99" customWidth="1"/>
    <col min="3065" max="3065" width="5.625" style="99" customWidth="1"/>
    <col min="3066" max="3066" width="3.25" style="99" customWidth="1"/>
    <col min="3067" max="3067" width="5.625" style="99" customWidth="1"/>
    <col min="3068" max="3302" width="9" style="99"/>
    <col min="3303" max="3303" width="8.625" style="99" customWidth="1"/>
    <col min="3304" max="3304" width="3.25" style="99" customWidth="1"/>
    <col min="3305" max="3305" width="5.625" style="99" customWidth="1"/>
    <col min="3306" max="3306" width="3.25" style="99" customWidth="1"/>
    <col min="3307" max="3307" width="5.625" style="99" customWidth="1"/>
    <col min="3308" max="3308" width="3.25" style="99" customWidth="1"/>
    <col min="3309" max="3309" width="5.625" style="99" customWidth="1"/>
    <col min="3310" max="3310" width="3.25" style="99" customWidth="1"/>
    <col min="3311" max="3311" width="5.625" style="99" customWidth="1"/>
    <col min="3312" max="3312" width="3.25" style="99" customWidth="1"/>
    <col min="3313" max="3313" width="5.625" style="99" customWidth="1"/>
    <col min="3314" max="3314" width="3.25" style="99" customWidth="1"/>
    <col min="3315" max="3315" width="5.625" style="99" customWidth="1"/>
    <col min="3316" max="3316" width="3.25" style="99" customWidth="1"/>
    <col min="3317" max="3317" width="5.625" style="99" customWidth="1"/>
    <col min="3318" max="3318" width="3.25" style="99" customWidth="1"/>
    <col min="3319" max="3319" width="5.625" style="99" customWidth="1"/>
    <col min="3320" max="3320" width="3.25" style="99" customWidth="1"/>
    <col min="3321" max="3321" width="5.625" style="99" customWidth="1"/>
    <col min="3322" max="3322" width="3.25" style="99" customWidth="1"/>
    <col min="3323" max="3323" width="5.625" style="99" customWidth="1"/>
    <col min="3324" max="3558" width="9" style="99"/>
    <col min="3559" max="3559" width="8.625" style="99" customWidth="1"/>
    <col min="3560" max="3560" width="3.25" style="99" customWidth="1"/>
    <col min="3561" max="3561" width="5.625" style="99" customWidth="1"/>
    <col min="3562" max="3562" width="3.25" style="99" customWidth="1"/>
    <col min="3563" max="3563" width="5.625" style="99" customWidth="1"/>
    <col min="3564" max="3564" width="3.25" style="99" customWidth="1"/>
    <col min="3565" max="3565" width="5.625" style="99" customWidth="1"/>
    <col min="3566" max="3566" width="3.25" style="99" customWidth="1"/>
    <col min="3567" max="3567" width="5.625" style="99" customWidth="1"/>
    <col min="3568" max="3568" width="3.25" style="99" customWidth="1"/>
    <col min="3569" max="3569" width="5.625" style="99" customWidth="1"/>
    <col min="3570" max="3570" width="3.25" style="99" customWidth="1"/>
    <col min="3571" max="3571" width="5.625" style="99" customWidth="1"/>
    <col min="3572" max="3572" width="3.25" style="99" customWidth="1"/>
    <col min="3573" max="3573" width="5.625" style="99" customWidth="1"/>
    <col min="3574" max="3574" width="3.25" style="99" customWidth="1"/>
    <col min="3575" max="3575" width="5.625" style="99" customWidth="1"/>
    <col min="3576" max="3576" width="3.25" style="99" customWidth="1"/>
    <col min="3577" max="3577" width="5.625" style="99" customWidth="1"/>
    <col min="3578" max="3578" width="3.25" style="99" customWidth="1"/>
    <col min="3579" max="3579" width="5.625" style="99" customWidth="1"/>
    <col min="3580" max="3814" width="9" style="99"/>
    <col min="3815" max="3815" width="8.625" style="99" customWidth="1"/>
    <col min="3816" max="3816" width="3.25" style="99" customWidth="1"/>
    <col min="3817" max="3817" width="5.625" style="99" customWidth="1"/>
    <col min="3818" max="3818" width="3.25" style="99" customWidth="1"/>
    <col min="3819" max="3819" width="5.625" style="99" customWidth="1"/>
    <col min="3820" max="3820" width="3.25" style="99" customWidth="1"/>
    <col min="3821" max="3821" width="5.625" style="99" customWidth="1"/>
    <col min="3822" max="3822" width="3.25" style="99" customWidth="1"/>
    <col min="3823" max="3823" width="5.625" style="99" customWidth="1"/>
    <col min="3824" max="3824" width="3.25" style="99" customWidth="1"/>
    <col min="3825" max="3825" width="5.625" style="99" customWidth="1"/>
    <col min="3826" max="3826" width="3.25" style="99" customWidth="1"/>
    <col min="3827" max="3827" width="5.625" style="99" customWidth="1"/>
    <col min="3828" max="3828" width="3.25" style="99" customWidth="1"/>
    <col min="3829" max="3829" width="5.625" style="99" customWidth="1"/>
    <col min="3830" max="3830" width="3.25" style="99" customWidth="1"/>
    <col min="3831" max="3831" width="5.625" style="99" customWidth="1"/>
    <col min="3832" max="3832" width="3.25" style="99" customWidth="1"/>
    <col min="3833" max="3833" width="5.625" style="99" customWidth="1"/>
    <col min="3834" max="3834" width="3.25" style="99" customWidth="1"/>
    <col min="3835" max="3835" width="5.625" style="99" customWidth="1"/>
    <col min="3836" max="4070" width="9" style="99"/>
    <col min="4071" max="4071" width="8.625" style="99" customWidth="1"/>
    <col min="4072" max="4072" width="3.25" style="99" customWidth="1"/>
    <col min="4073" max="4073" width="5.625" style="99" customWidth="1"/>
    <col min="4074" max="4074" width="3.25" style="99" customWidth="1"/>
    <col min="4075" max="4075" width="5.625" style="99" customWidth="1"/>
    <col min="4076" max="4076" width="3.25" style="99" customWidth="1"/>
    <col min="4077" max="4077" width="5.625" style="99" customWidth="1"/>
    <col min="4078" max="4078" width="3.25" style="99" customWidth="1"/>
    <col min="4079" max="4079" width="5.625" style="99" customWidth="1"/>
    <col min="4080" max="4080" width="3.25" style="99" customWidth="1"/>
    <col min="4081" max="4081" width="5.625" style="99" customWidth="1"/>
    <col min="4082" max="4082" width="3.25" style="99" customWidth="1"/>
    <col min="4083" max="4083" width="5.625" style="99" customWidth="1"/>
    <col min="4084" max="4084" width="3.25" style="99" customWidth="1"/>
    <col min="4085" max="4085" width="5.625" style="99" customWidth="1"/>
    <col min="4086" max="4086" width="3.25" style="99" customWidth="1"/>
    <col min="4087" max="4087" width="5.625" style="99" customWidth="1"/>
    <col min="4088" max="4088" width="3.25" style="99" customWidth="1"/>
    <col min="4089" max="4089" width="5.625" style="99" customWidth="1"/>
    <col min="4090" max="4090" width="3.25" style="99" customWidth="1"/>
    <col min="4091" max="4091" width="5.625" style="99" customWidth="1"/>
    <col min="4092" max="4326" width="9" style="99"/>
    <col min="4327" max="4327" width="8.625" style="99" customWidth="1"/>
    <col min="4328" max="4328" width="3.25" style="99" customWidth="1"/>
    <col min="4329" max="4329" width="5.625" style="99" customWidth="1"/>
    <col min="4330" max="4330" width="3.25" style="99" customWidth="1"/>
    <col min="4331" max="4331" width="5.625" style="99" customWidth="1"/>
    <col min="4332" max="4332" width="3.25" style="99" customWidth="1"/>
    <col min="4333" max="4333" width="5.625" style="99" customWidth="1"/>
    <col min="4334" max="4334" width="3.25" style="99" customWidth="1"/>
    <col min="4335" max="4335" width="5.625" style="99" customWidth="1"/>
    <col min="4336" max="4336" width="3.25" style="99" customWidth="1"/>
    <col min="4337" max="4337" width="5.625" style="99" customWidth="1"/>
    <col min="4338" max="4338" width="3.25" style="99" customWidth="1"/>
    <col min="4339" max="4339" width="5.625" style="99" customWidth="1"/>
    <col min="4340" max="4340" width="3.25" style="99" customWidth="1"/>
    <col min="4341" max="4341" width="5.625" style="99" customWidth="1"/>
    <col min="4342" max="4342" width="3.25" style="99" customWidth="1"/>
    <col min="4343" max="4343" width="5.625" style="99" customWidth="1"/>
    <col min="4344" max="4344" width="3.25" style="99" customWidth="1"/>
    <col min="4345" max="4345" width="5.625" style="99" customWidth="1"/>
    <col min="4346" max="4346" width="3.25" style="99" customWidth="1"/>
    <col min="4347" max="4347" width="5.625" style="99" customWidth="1"/>
    <col min="4348" max="4582" width="9" style="99"/>
    <col min="4583" max="4583" width="8.625" style="99" customWidth="1"/>
    <col min="4584" max="4584" width="3.25" style="99" customWidth="1"/>
    <col min="4585" max="4585" width="5.625" style="99" customWidth="1"/>
    <col min="4586" max="4586" width="3.25" style="99" customWidth="1"/>
    <col min="4587" max="4587" width="5.625" style="99" customWidth="1"/>
    <col min="4588" max="4588" width="3.25" style="99" customWidth="1"/>
    <col min="4589" max="4589" width="5.625" style="99" customWidth="1"/>
    <col min="4590" max="4590" width="3.25" style="99" customWidth="1"/>
    <col min="4591" max="4591" width="5.625" style="99" customWidth="1"/>
    <col min="4592" max="4592" width="3.25" style="99" customWidth="1"/>
    <col min="4593" max="4593" width="5.625" style="99" customWidth="1"/>
    <col min="4594" max="4594" width="3.25" style="99" customWidth="1"/>
    <col min="4595" max="4595" width="5.625" style="99" customWidth="1"/>
    <col min="4596" max="4596" width="3.25" style="99" customWidth="1"/>
    <col min="4597" max="4597" width="5.625" style="99" customWidth="1"/>
    <col min="4598" max="4598" width="3.25" style="99" customWidth="1"/>
    <col min="4599" max="4599" width="5.625" style="99" customWidth="1"/>
    <col min="4600" max="4600" width="3.25" style="99" customWidth="1"/>
    <col min="4601" max="4601" width="5.625" style="99" customWidth="1"/>
    <col min="4602" max="4602" width="3.25" style="99" customWidth="1"/>
    <col min="4603" max="4603" width="5.625" style="99" customWidth="1"/>
    <col min="4604" max="4838" width="9" style="99"/>
    <col min="4839" max="4839" width="8.625" style="99" customWidth="1"/>
    <col min="4840" max="4840" width="3.25" style="99" customWidth="1"/>
    <col min="4841" max="4841" width="5.625" style="99" customWidth="1"/>
    <col min="4842" max="4842" width="3.25" style="99" customWidth="1"/>
    <col min="4843" max="4843" width="5.625" style="99" customWidth="1"/>
    <col min="4844" max="4844" width="3.25" style="99" customWidth="1"/>
    <col min="4845" max="4845" width="5.625" style="99" customWidth="1"/>
    <col min="4846" max="4846" width="3.25" style="99" customWidth="1"/>
    <col min="4847" max="4847" width="5.625" style="99" customWidth="1"/>
    <col min="4848" max="4848" width="3.25" style="99" customWidth="1"/>
    <col min="4849" max="4849" width="5.625" style="99" customWidth="1"/>
    <col min="4850" max="4850" width="3.25" style="99" customWidth="1"/>
    <col min="4851" max="4851" width="5.625" style="99" customWidth="1"/>
    <col min="4852" max="4852" width="3.25" style="99" customWidth="1"/>
    <col min="4853" max="4853" width="5.625" style="99" customWidth="1"/>
    <col min="4854" max="4854" width="3.25" style="99" customWidth="1"/>
    <col min="4855" max="4855" width="5.625" style="99" customWidth="1"/>
    <col min="4856" max="4856" width="3.25" style="99" customWidth="1"/>
    <col min="4857" max="4857" width="5.625" style="99" customWidth="1"/>
    <col min="4858" max="4858" width="3.25" style="99" customWidth="1"/>
    <col min="4859" max="4859" width="5.625" style="99" customWidth="1"/>
    <col min="4860" max="5094" width="9" style="99"/>
    <col min="5095" max="5095" width="8.625" style="99" customWidth="1"/>
    <col min="5096" max="5096" width="3.25" style="99" customWidth="1"/>
    <col min="5097" max="5097" width="5.625" style="99" customWidth="1"/>
    <col min="5098" max="5098" width="3.25" style="99" customWidth="1"/>
    <col min="5099" max="5099" width="5.625" style="99" customWidth="1"/>
    <col min="5100" max="5100" width="3.25" style="99" customWidth="1"/>
    <col min="5101" max="5101" width="5.625" style="99" customWidth="1"/>
    <col min="5102" max="5102" width="3.25" style="99" customWidth="1"/>
    <col min="5103" max="5103" width="5.625" style="99" customWidth="1"/>
    <col min="5104" max="5104" width="3.25" style="99" customWidth="1"/>
    <col min="5105" max="5105" width="5.625" style="99" customWidth="1"/>
    <col min="5106" max="5106" width="3.25" style="99" customWidth="1"/>
    <col min="5107" max="5107" width="5.625" style="99" customWidth="1"/>
    <col min="5108" max="5108" width="3.25" style="99" customWidth="1"/>
    <col min="5109" max="5109" width="5.625" style="99" customWidth="1"/>
    <col min="5110" max="5110" width="3.25" style="99" customWidth="1"/>
    <col min="5111" max="5111" width="5.625" style="99" customWidth="1"/>
    <col min="5112" max="5112" width="3.25" style="99" customWidth="1"/>
    <col min="5113" max="5113" width="5.625" style="99" customWidth="1"/>
    <col min="5114" max="5114" width="3.25" style="99" customWidth="1"/>
    <col min="5115" max="5115" width="5.625" style="99" customWidth="1"/>
    <col min="5116" max="5350" width="9" style="99"/>
    <col min="5351" max="5351" width="8.625" style="99" customWidth="1"/>
    <col min="5352" max="5352" width="3.25" style="99" customWidth="1"/>
    <col min="5353" max="5353" width="5.625" style="99" customWidth="1"/>
    <col min="5354" max="5354" width="3.25" style="99" customWidth="1"/>
    <col min="5355" max="5355" width="5.625" style="99" customWidth="1"/>
    <col min="5356" max="5356" width="3.25" style="99" customWidth="1"/>
    <col min="5357" max="5357" width="5.625" style="99" customWidth="1"/>
    <col min="5358" max="5358" width="3.25" style="99" customWidth="1"/>
    <col min="5359" max="5359" width="5.625" style="99" customWidth="1"/>
    <col min="5360" max="5360" width="3.25" style="99" customWidth="1"/>
    <col min="5361" max="5361" width="5.625" style="99" customWidth="1"/>
    <col min="5362" max="5362" width="3.25" style="99" customWidth="1"/>
    <col min="5363" max="5363" width="5.625" style="99" customWidth="1"/>
    <col min="5364" max="5364" width="3.25" style="99" customWidth="1"/>
    <col min="5365" max="5365" width="5.625" style="99" customWidth="1"/>
    <col min="5366" max="5366" width="3.25" style="99" customWidth="1"/>
    <col min="5367" max="5367" width="5.625" style="99" customWidth="1"/>
    <col min="5368" max="5368" width="3.25" style="99" customWidth="1"/>
    <col min="5369" max="5369" width="5.625" style="99" customWidth="1"/>
    <col min="5370" max="5370" width="3.25" style="99" customWidth="1"/>
    <col min="5371" max="5371" width="5.625" style="99" customWidth="1"/>
    <col min="5372" max="5606" width="9" style="99"/>
    <col min="5607" max="5607" width="8.625" style="99" customWidth="1"/>
    <col min="5608" max="5608" width="3.25" style="99" customWidth="1"/>
    <col min="5609" max="5609" width="5.625" style="99" customWidth="1"/>
    <col min="5610" max="5610" width="3.25" style="99" customWidth="1"/>
    <col min="5611" max="5611" width="5.625" style="99" customWidth="1"/>
    <col min="5612" max="5612" width="3.25" style="99" customWidth="1"/>
    <col min="5613" max="5613" width="5.625" style="99" customWidth="1"/>
    <col min="5614" max="5614" width="3.25" style="99" customWidth="1"/>
    <col min="5615" max="5615" width="5.625" style="99" customWidth="1"/>
    <col min="5616" max="5616" width="3.25" style="99" customWidth="1"/>
    <col min="5617" max="5617" width="5.625" style="99" customWidth="1"/>
    <col min="5618" max="5618" width="3.25" style="99" customWidth="1"/>
    <col min="5619" max="5619" width="5.625" style="99" customWidth="1"/>
    <col min="5620" max="5620" width="3.25" style="99" customWidth="1"/>
    <col min="5621" max="5621" width="5.625" style="99" customWidth="1"/>
    <col min="5622" max="5622" width="3.25" style="99" customWidth="1"/>
    <col min="5623" max="5623" width="5.625" style="99" customWidth="1"/>
    <col min="5624" max="5624" width="3.25" style="99" customWidth="1"/>
    <col min="5625" max="5625" width="5.625" style="99" customWidth="1"/>
    <col min="5626" max="5626" width="3.25" style="99" customWidth="1"/>
    <col min="5627" max="5627" width="5.625" style="99" customWidth="1"/>
    <col min="5628" max="5862" width="9" style="99"/>
    <col min="5863" max="5863" width="8.625" style="99" customWidth="1"/>
    <col min="5864" max="5864" width="3.25" style="99" customWidth="1"/>
    <col min="5865" max="5865" width="5.625" style="99" customWidth="1"/>
    <col min="5866" max="5866" width="3.25" style="99" customWidth="1"/>
    <col min="5867" max="5867" width="5.625" style="99" customWidth="1"/>
    <col min="5868" max="5868" width="3.25" style="99" customWidth="1"/>
    <col min="5869" max="5869" width="5.625" style="99" customWidth="1"/>
    <col min="5870" max="5870" width="3.25" style="99" customWidth="1"/>
    <col min="5871" max="5871" width="5.625" style="99" customWidth="1"/>
    <col min="5872" max="5872" width="3.25" style="99" customWidth="1"/>
    <col min="5873" max="5873" width="5.625" style="99" customWidth="1"/>
    <col min="5874" max="5874" width="3.25" style="99" customWidth="1"/>
    <col min="5875" max="5875" width="5.625" style="99" customWidth="1"/>
    <col min="5876" max="5876" width="3.25" style="99" customWidth="1"/>
    <col min="5877" max="5877" width="5.625" style="99" customWidth="1"/>
    <col min="5878" max="5878" width="3.25" style="99" customWidth="1"/>
    <col min="5879" max="5879" width="5.625" style="99" customWidth="1"/>
    <col min="5880" max="5880" width="3.25" style="99" customWidth="1"/>
    <col min="5881" max="5881" width="5.625" style="99" customWidth="1"/>
    <col min="5882" max="5882" width="3.25" style="99" customWidth="1"/>
    <col min="5883" max="5883" width="5.625" style="99" customWidth="1"/>
    <col min="5884" max="6118" width="9" style="99"/>
    <col min="6119" max="6119" width="8.625" style="99" customWidth="1"/>
    <col min="6120" max="6120" width="3.25" style="99" customWidth="1"/>
    <col min="6121" max="6121" width="5.625" style="99" customWidth="1"/>
    <col min="6122" max="6122" width="3.25" style="99" customWidth="1"/>
    <col min="6123" max="6123" width="5.625" style="99" customWidth="1"/>
    <col min="6124" max="6124" width="3.25" style="99" customWidth="1"/>
    <col min="6125" max="6125" width="5.625" style="99" customWidth="1"/>
    <col min="6126" max="6126" width="3.25" style="99" customWidth="1"/>
    <col min="6127" max="6127" width="5.625" style="99" customWidth="1"/>
    <col min="6128" max="6128" width="3.25" style="99" customWidth="1"/>
    <col min="6129" max="6129" width="5.625" style="99" customWidth="1"/>
    <col min="6130" max="6130" width="3.25" style="99" customWidth="1"/>
    <col min="6131" max="6131" width="5.625" style="99" customWidth="1"/>
    <col min="6132" max="6132" width="3.25" style="99" customWidth="1"/>
    <col min="6133" max="6133" width="5.625" style="99" customWidth="1"/>
    <col min="6134" max="6134" width="3.25" style="99" customWidth="1"/>
    <col min="6135" max="6135" width="5.625" style="99" customWidth="1"/>
    <col min="6136" max="6136" width="3.25" style="99" customWidth="1"/>
    <col min="6137" max="6137" width="5.625" style="99" customWidth="1"/>
    <col min="6138" max="6138" width="3.25" style="99" customWidth="1"/>
    <col min="6139" max="6139" width="5.625" style="99" customWidth="1"/>
    <col min="6140" max="6374" width="9" style="99"/>
    <col min="6375" max="6375" width="8.625" style="99" customWidth="1"/>
    <col min="6376" max="6376" width="3.25" style="99" customWidth="1"/>
    <col min="6377" max="6377" width="5.625" style="99" customWidth="1"/>
    <col min="6378" max="6378" width="3.25" style="99" customWidth="1"/>
    <col min="6379" max="6379" width="5.625" style="99" customWidth="1"/>
    <col min="6380" max="6380" width="3.25" style="99" customWidth="1"/>
    <col min="6381" max="6381" width="5.625" style="99" customWidth="1"/>
    <col min="6382" max="6382" width="3.25" style="99" customWidth="1"/>
    <col min="6383" max="6383" width="5.625" style="99" customWidth="1"/>
    <col min="6384" max="6384" width="3.25" style="99" customWidth="1"/>
    <col min="6385" max="6385" width="5.625" style="99" customWidth="1"/>
    <col min="6386" max="6386" width="3.25" style="99" customWidth="1"/>
    <col min="6387" max="6387" width="5.625" style="99" customWidth="1"/>
    <col min="6388" max="6388" width="3.25" style="99" customWidth="1"/>
    <col min="6389" max="6389" width="5.625" style="99" customWidth="1"/>
    <col min="6390" max="6390" width="3.25" style="99" customWidth="1"/>
    <col min="6391" max="6391" width="5.625" style="99" customWidth="1"/>
    <col min="6392" max="6392" width="3.25" style="99" customWidth="1"/>
    <col min="6393" max="6393" width="5.625" style="99" customWidth="1"/>
    <col min="6394" max="6394" width="3.25" style="99" customWidth="1"/>
    <col min="6395" max="6395" width="5.625" style="99" customWidth="1"/>
    <col min="6396" max="6630" width="9" style="99"/>
    <col min="6631" max="6631" width="8.625" style="99" customWidth="1"/>
    <col min="6632" max="6632" width="3.25" style="99" customWidth="1"/>
    <col min="6633" max="6633" width="5.625" style="99" customWidth="1"/>
    <col min="6634" max="6634" width="3.25" style="99" customWidth="1"/>
    <col min="6635" max="6635" width="5.625" style="99" customWidth="1"/>
    <col min="6636" max="6636" width="3.25" style="99" customWidth="1"/>
    <col min="6637" max="6637" width="5.625" style="99" customWidth="1"/>
    <col min="6638" max="6638" width="3.25" style="99" customWidth="1"/>
    <col min="6639" max="6639" width="5.625" style="99" customWidth="1"/>
    <col min="6640" max="6640" width="3.25" style="99" customWidth="1"/>
    <col min="6641" max="6641" width="5.625" style="99" customWidth="1"/>
    <col min="6642" max="6642" width="3.25" style="99" customWidth="1"/>
    <col min="6643" max="6643" width="5.625" style="99" customWidth="1"/>
    <col min="6644" max="6644" width="3.25" style="99" customWidth="1"/>
    <col min="6645" max="6645" width="5.625" style="99" customWidth="1"/>
    <col min="6646" max="6646" width="3.25" style="99" customWidth="1"/>
    <col min="6647" max="6647" width="5.625" style="99" customWidth="1"/>
    <col min="6648" max="6648" width="3.25" style="99" customWidth="1"/>
    <col min="6649" max="6649" width="5.625" style="99" customWidth="1"/>
    <col min="6650" max="6650" width="3.25" style="99" customWidth="1"/>
    <col min="6651" max="6651" width="5.625" style="99" customWidth="1"/>
    <col min="6652" max="6886" width="9" style="99"/>
    <col min="6887" max="6887" width="8.625" style="99" customWidth="1"/>
    <col min="6888" max="6888" width="3.25" style="99" customWidth="1"/>
    <col min="6889" max="6889" width="5.625" style="99" customWidth="1"/>
    <col min="6890" max="6890" width="3.25" style="99" customWidth="1"/>
    <col min="6891" max="6891" width="5.625" style="99" customWidth="1"/>
    <col min="6892" max="6892" width="3.25" style="99" customWidth="1"/>
    <col min="6893" max="6893" width="5.625" style="99" customWidth="1"/>
    <col min="6894" max="6894" width="3.25" style="99" customWidth="1"/>
    <col min="6895" max="6895" width="5.625" style="99" customWidth="1"/>
    <col min="6896" max="6896" width="3.25" style="99" customWidth="1"/>
    <col min="6897" max="6897" width="5.625" style="99" customWidth="1"/>
    <col min="6898" max="6898" width="3.25" style="99" customWidth="1"/>
    <col min="6899" max="6899" width="5.625" style="99" customWidth="1"/>
    <col min="6900" max="6900" width="3.25" style="99" customWidth="1"/>
    <col min="6901" max="6901" width="5.625" style="99" customWidth="1"/>
    <col min="6902" max="6902" width="3.25" style="99" customWidth="1"/>
    <col min="6903" max="6903" width="5.625" style="99" customWidth="1"/>
    <col min="6904" max="6904" width="3.25" style="99" customWidth="1"/>
    <col min="6905" max="6905" width="5.625" style="99" customWidth="1"/>
    <col min="6906" max="6906" width="3.25" style="99" customWidth="1"/>
    <col min="6907" max="6907" width="5.625" style="99" customWidth="1"/>
    <col min="6908" max="7142" width="9" style="99"/>
    <col min="7143" max="7143" width="8.625" style="99" customWidth="1"/>
    <col min="7144" max="7144" width="3.25" style="99" customWidth="1"/>
    <col min="7145" max="7145" width="5.625" style="99" customWidth="1"/>
    <col min="7146" max="7146" width="3.25" style="99" customWidth="1"/>
    <col min="7147" max="7147" width="5.625" style="99" customWidth="1"/>
    <col min="7148" max="7148" width="3.25" style="99" customWidth="1"/>
    <col min="7149" max="7149" width="5.625" style="99" customWidth="1"/>
    <col min="7150" max="7150" width="3.25" style="99" customWidth="1"/>
    <col min="7151" max="7151" width="5.625" style="99" customWidth="1"/>
    <col min="7152" max="7152" width="3.25" style="99" customWidth="1"/>
    <col min="7153" max="7153" width="5.625" style="99" customWidth="1"/>
    <col min="7154" max="7154" width="3.25" style="99" customWidth="1"/>
    <col min="7155" max="7155" width="5.625" style="99" customWidth="1"/>
    <col min="7156" max="7156" width="3.25" style="99" customWidth="1"/>
    <col min="7157" max="7157" width="5.625" style="99" customWidth="1"/>
    <col min="7158" max="7158" width="3.25" style="99" customWidth="1"/>
    <col min="7159" max="7159" width="5.625" style="99" customWidth="1"/>
    <col min="7160" max="7160" width="3.25" style="99" customWidth="1"/>
    <col min="7161" max="7161" width="5.625" style="99" customWidth="1"/>
    <col min="7162" max="7162" width="3.25" style="99" customWidth="1"/>
    <col min="7163" max="7163" width="5.625" style="99" customWidth="1"/>
    <col min="7164" max="7398" width="9" style="99"/>
    <col min="7399" max="7399" width="8.625" style="99" customWidth="1"/>
    <col min="7400" max="7400" width="3.25" style="99" customWidth="1"/>
    <col min="7401" max="7401" width="5.625" style="99" customWidth="1"/>
    <col min="7402" max="7402" width="3.25" style="99" customWidth="1"/>
    <col min="7403" max="7403" width="5.625" style="99" customWidth="1"/>
    <col min="7404" max="7404" width="3.25" style="99" customWidth="1"/>
    <col min="7405" max="7405" width="5.625" style="99" customWidth="1"/>
    <col min="7406" max="7406" width="3.25" style="99" customWidth="1"/>
    <col min="7407" max="7407" width="5.625" style="99" customWidth="1"/>
    <col min="7408" max="7408" width="3.25" style="99" customWidth="1"/>
    <col min="7409" max="7409" width="5.625" style="99" customWidth="1"/>
    <col min="7410" max="7410" width="3.25" style="99" customWidth="1"/>
    <col min="7411" max="7411" width="5.625" style="99" customWidth="1"/>
    <col min="7412" max="7412" width="3.25" style="99" customWidth="1"/>
    <col min="7413" max="7413" width="5.625" style="99" customWidth="1"/>
    <col min="7414" max="7414" width="3.25" style="99" customWidth="1"/>
    <col min="7415" max="7415" width="5.625" style="99" customWidth="1"/>
    <col min="7416" max="7416" width="3.25" style="99" customWidth="1"/>
    <col min="7417" max="7417" width="5.625" style="99" customWidth="1"/>
    <col min="7418" max="7418" width="3.25" style="99" customWidth="1"/>
    <col min="7419" max="7419" width="5.625" style="99" customWidth="1"/>
    <col min="7420" max="7654" width="9" style="99"/>
    <col min="7655" max="7655" width="8.625" style="99" customWidth="1"/>
    <col min="7656" max="7656" width="3.25" style="99" customWidth="1"/>
    <col min="7657" max="7657" width="5.625" style="99" customWidth="1"/>
    <col min="7658" max="7658" width="3.25" style="99" customWidth="1"/>
    <col min="7659" max="7659" width="5.625" style="99" customWidth="1"/>
    <col min="7660" max="7660" width="3.25" style="99" customWidth="1"/>
    <col min="7661" max="7661" width="5.625" style="99" customWidth="1"/>
    <col min="7662" max="7662" width="3.25" style="99" customWidth="1"/>
    <col min="7663" max="7663" width="5.625" style="99" customWidth="1"/>
    <col min="7664" max="7664" width="3.25" style="99" customWidth="1"/>
    <col min="7665" max="7665" width="5.625" style="99" customWidth="1"/>
    <col min="7666" max="7666" width="3.25" style="99" customWidth="1"/>
    <col min="7667" max="7667" width="5.625" style="99" customWidth="1"/>
    <col min="7668" max="7668" width="3.25" style="99" customWidth="1"/>
    <col min="7669" max="7669" width="5.625" style="99" customWidth="1"/>
    <col min="7670" max="7670" width="3.25" style="99" customWidth="1"/>
    <col min="7671" max="7671" width="5.625" style="99" customWidth="1"/>
    <col min="7672" max="7672" width="3.25" style="99" customWidth="1"/>
    <col min="7673" max="7673" width="5.625" style="99" customWidth="1"/>
    <col min="7674" max="7674" width="3.25" style="99" customWidth="1"/>
    <col min="7675" max="7675" width="5.625" style="99" customWidth="1"/>
    <col min="7676" max="7910" width="9" style="99"/>
    <col min="7911" max="7911" width="8.625" style="99" customWidth="1"/>
    <col min="7912" max="7912" width="3.25" style="99" customWidth="1"/>
    <col min="7913" max="7913" width="5.625" style="99" customWidth="1"/>
    <col min="7914" max="7914" width="3.25" style="99" customWidth="1"/>
    <col min="7915" max="7915" width="5.625" style="99" customWidth="1"/>
    <col min="7916" max="7916" width="3.25" style="99" customWidth="1"/>
    <col min="7917" max="7917" width="5.625" style="99" customWidth="1"/>
    <col min="7918" max="7918" width="3.25" style="99" customWidth="1"/>
    <col min="7919" max="7919" width="5.625" style="99" customWidth="1"/>
    <col min="7920" max="7920" width="3.25" style="99" customWidth="1"/>
    <col min="7921" max="7921" width="5.625" style="99" customWidth="1"/>
    <col min="7922" max="7922" width="3.25" style="99" customWidth="1"/>
    <col min="7923" max="7923" width="5.625" style="99" customWidth="1"/>
    <col min="7924" max="7924" width="3.25" style="99" customWidth="1"/>
    <col min="7925" max="7925" width="5.625" style="99" customWidth="1"/>
    <col min="7926" max="7926" width="3.25" style="99" customWidth="1"/>
    <col min="7927" max="7927" width="5.625" style="99" customWidth="1"/>
    <col min="7928" max="7928" width="3.25" style="99" customWidth="1"/>
    <col min="7929" max="7929" width="5.625" style="99" customWidth="1"/>
    <col min="7930" max="7930" width="3.25" style="99" customWidth="1"/>
    <col min="7931" max="7931" width="5.625" style="99" customWidth="1"/>
    <col min="7932" max="8166" width="9" style="99"/>
    <col min="8167" max="8167" width="8.625" style="99" customWidth="1"/>
    <col min="8168" max="8168" width="3.25" style="99" customWidth="1"/>
    <col min="8169" max="8169" width="5.625" style="99" customWidth="1"/>
    <col min="8170" max="8170" width="3.25" style="99" customWidth="1"/>
    <col min="8171" max="8171" width="5.625" style="99" customWidth="1"/>
    <col min="8172" max="8172" width="3.25" style="99" customWidth="1"/>
    <col min="8173" max="8173" width="5.625" style="99" customWidth="1"/>
    <col min="8174" max="8174" width="3.25" style="99" customWidth="1"/>
    <col min="8175" max="8175" width="5.625" style="99" customWidth="1"/>
    <col min="8176" max="8176" width="3.25" style="99" customWidth="1"/>
    <col min="8177" max="8177" width="5.625" style="99" customWidth="1"/>
    <col min="8178" max="8178" width="3.25" style="99" customWidth="1"/>
    <col min="8179" max="8179" width="5.625" style="99" customWidth="1"/>
    <col min="8180" max="8180" width="3.25" style="99" customWidth="1"/>
    <col min="8181" max="8181" width="5.625" style="99" customWidth="1"/>
    <col min="8182" max="8182" width="3.25" style="99" customWidth="1"/>
    <col min="8183" max="8183" width="5.625" style="99" customWidth="1"/>
    <col min="8184" max="8184" width="3.25" style="99" customWidth="1"/>
    <col min="8185" max="8185" width="5.625" style="99" customWidth="1"/>
    <col min="8186" max="8186" width="3.25" style="99" customWidth="1"/>
    <col min="8187" max="8187" width="5.625" style="99" customWidth="1"/>
    <col min="8188" max="8422" width="9" style="99"/>
    <col min="8423" max="8423" width="8.625" style="99" customWidth="1"/>
    <col min="8424" max="8424" width="3.25" style="99" customWidth="1"/>
    <col min="8425" max="8425" width="5.625" style="99" customWidth="1"/>
    <col min="8426" max="8426" width="3.25" style="99" customWidth="1"/>
    <col min="8427" max="8427" width="5.625" style="99" customWidth="1"/>
    <col min="8428" max="8428" width="3.25" style="99" customWidth="1"/>
    <col min="8429" max="8429" width="5.625" style="99" customWidth="1"/>
    <col min="8430" max="8430" width="3.25" style="99" customWidth="1"/>
    <col min="8431" max="8431" width="5.625" style="99" customWidth="1"/>
    <col min="8432" max="8432" width="3.25" style="99" customWidth="1"/>
    <col min="8433" max="8433" width="5.625" style="99" customWidth="1"/>
    <col min="8434" max="8434" width="3.25" style="99" customWidth="1"/>
    <col min="8435" max="8435" width="5.625" style="99" customWidth="1"/>
    <col min="8436" max="8436" width="3.25" style="99" customWidth="1"/>
    <col min="8437" max="8437" width="5.625" style="99" customWidth="1"/>
    <col min="8438" max="8438" width="3.25" style="99" customWidth="1"/>
    <col min="8439" max="8439" width="5.625" style="99" customWidth="1"/>
    <col min="8440" max="8440" width="3.25" style="99" customWidth="1"/>
    <col min="8441" max="8441" width="5.625" style="99" customWidth="1"/>
    <col min="8442" max="8442" width="3.25" style="99" customWidth="1"/>
    <col min="8443" max="8443" width="5.625" style="99" customWidth="1"/>
    <col min="8444" max="8678" width="9" style="99"/>
    <col min="8679" max="8679" width="8.625" style="99" customWidth="1"/>
    <col min="8680" max="8680" width="3.25" style="99" customWidth="1"/>
    <col min="8681" max="8681" width="5.625" style="99" customWidth="1"/>
    <col min="8682" max="8682" width="3.25" style="99" customWidth="1"/>
    <col min="8683" max="8683" width="5.625" style="99" customWidth="1"/>
    <col min="8684" max="8684" width="3.25" style="99" customWidth="1"/>
    <col min="8685" max="8685" width="5.625" style="99" customWidth="1"/>
    <col min="8686" max="8686" width="3.25" style="99" customWidth="1"/>
    <col min="8687" max="8687" width="5.625" style="99" customWidth="1"/>
    <col min="8688" max="8688" width="3.25" style="99" customWidth="1"/>
    <col min="8689" max="8689" width="5.625" style="99" customWidth="1"/>
    <col min="8690" max="8690" width="3.25" style="99" customWidth="1"/>
    <col min="8691" max="8691" width="5.625" style="99" customWidth="1"/>
    <col min="8692" max="8692" width="3.25" style="99" customWidth="1"/>
    <col min="8693" max="8693" width="5.625" style="99" customWidth="1"/>
    <col min="8694" max="8694" width="3.25" style="99" customWidth="1"/>
    <col min="8695" max="8695" width="5.625" style="99" customWidth="1"/>
    <col min="8696" max="8696" width="3.25" style="99" customWidth="1"/>
    <col min="8697" max="8697" width="5.625" style="99" customWidth="1"/>
    <col min="8698" max="8698" width="3.25" style="99" customWidth="1"/>
    <col min="8699" max="8699" width="5.625" style="99" customWidth="1"/>
    <col min="8700" max="8934" width="9" style="99"/>
    <col min="8935" max="8935" width="8.625" style="99" customWidth="1"/>
    <col min="8936" max="8936" width="3.25" style="99" customWidth="1"/>
    <col min="8937" max="8937" width="5.625" style="99" customWidth="1"/>
    <col min="8938" max="8938" width="3.25" style="99" customWidth="1"/>
    <col min="8939" max="8939" width="5.625" style="99" customWidth="1"/>
    <col min="8940" max="8940" width="3.25" style="99" customWidth="1"/>
    <col min="8941" max="8941" width="5.625" style="99" customWidth="1"/>
    <col min="8942" max="8942" width="3.25" style="99" customWidth="1"/>
    <col min="8943" max="8943" width="5.625" style="99" customWidth="1"/>
    <col min="8944" max="8944" width="3.25" style="99" customWidth="1"/>
    <col min="8945" max="8945" width="5.625" style="99" customWidth="1"/>
    <col min="8946" max="8946" width="3.25" style="99" customWidth="1"/>
    <col min="8947" max="8947" width="5.625" style="99" customWidth="1"/>
    <col min="8948" max="8948" width="3.25" style="99" customWidth="1"/>
    <col min="8949" max="8949" width="5.625" style="99" customWidth="1"/>
    <col min="8950" max="8950" width="3.25" style="99" customWidth="1"/>
    <col min="8951" max="8951" width="5.625" style="99" customWidth="1"/>
    <col min="8952" max="8952" width="3.25" style="99" customWidth="1"/>
    <col min="8953" max="8953" width="5.625" style="99" customWidth="1"/>
    <col min="8954" max="8954" width="3.25" style="99" customWidth="1"/>
    <col min="8955" max="8955" width="5.625" style="99" customWidth="1"/>
    <col min="8956" max="9190" width="9" style="99"/>
    <col min="9191" max="9191" width="8.625" style="99" customWidth="1"/>
    <col min="9192" max="9192" width="3.25" style="99" customWidth="1"/>
    <col min="9193" max="9193" width="5.625" style="99" customWidth="1"/>
    <col min="9194" max="9194" width="3.25" style="99" customWidth="1"/>
    <col min="9195" max="9195" width="5.625" style="99" customWidth="1"/>
    <col min="9196" max="9196" width="3.25" style="99" customWidth="1"/>
    <col min="9197" max="9197" width="5.625" style="99" customWidth="1"/>
    <col min="9198" max="9198" width="3.25" style="99" customWidth="1"/>
    <col min="9199" max="9199" width="5.625" style="99" customWidth="1"/>
    <col min="9200" max="9200" width="3.25" style="99" customWidth="1"/>
    <col min="9201" max="9201" width="5.625" style="99" customWidth="1"/>
    <col min="9202" max="9202" width="3.25" style="99" customWidth="1"/>
    <col min="9203" max="9203" width="5.625" style="99" customWidth="1"/>
    <col min="9204" max="9204" width="3.25" style="99" customWidth="1"/>
    <col min="9205" max="9205" width="5.625" style="99" customWidth="1"/>
    <col min="9206" max="9206" width="3.25" style="99" customWidth="1"/>
    <col min="9207" max="9207" width="5.625" style="99" customWidth="1"/>
    <col min="9208" max="9208" width="3.25" style="99" customWidth="1"/>
    <col min="9209" max="9209" width="5.625" style="99" customWidth="1"/>
    <col min="9210" max="9210" width="3.25" style="99" customWidth="1"/>
    <col min="9211" max="9211" width="5.625" style="99" customWidth="1"/>
    <col min="9212" max="9446" width="9" style="99"/>
    <col min="9447" max="9447" width="8.625" style="99" customWidth="1"/>
    <col min="9448" max="9448" width="3.25" style="99" customWidth="1"/>
    <col min="9449" max="9449" width="5.625" style="99" customWidth="1"/>
    <col min="9450" max="9450" width="3.25" style="99" customWidth="1"/>
    <col min="9451" max="9451" width="5.625" style="99" customWidth="1"/>
    <col min="9452" max="9452" width="3.25" style="99" customWidth="1"/>
    <col min="9453" max="9453" width="5.625" style="99" customWidth="1"/>
    <col min="9454" max="9454" width="3.25" style="99" customWidth="1"/>
    <col min="9455" max="9455" width="5.625" style="99" customWidth="1"/>
    <col min="9456" max="9456" width="3.25" style="99" customWidth="1"/>
    <col min="9457" max="9457" width="5.625" style="99" customWidth="1"/>
    <col min="9458" max="9458" width="3.25" style="99" customWidth="1"/>
    <col min="9459" max="9459" width="5.625" style="99" customWidth="1"/>
    <col min="9460" max="9460" width="3.25" style="99" customWidth="1"/>
    <col min="9461" max="9461" width="5.625" style="99" customWidth="1"/>
    <col min="9462" max="9462" width="3.25" style="99" customWidth="1"/>
    <col min="9463" max="9463" width="5.625" style="99" customWidth="1"/>
    <col min="9464" max="9464" width="3.25" style="99" customWidth="1"/>
    <col min="9465" max="9465" width="5.625" style="99" customWidth="1"/>
    <col min="9466" max="9466" width="3.25" style="99" customWidth="1"/>
    <col min="9467" max="9467" width="5.625" style="99" customWidth="1"/>
    <col min="9468" max="9702" width="9" style="99"/>
    <col min="9703" max="9703" width="8.625" style="99" customWidth="1"/>
    <col min="9704" max="9704" width="3.25" style="99" customWidth="1"/>
    <col min="9705" max="9705" width="5.625" style="99" customWidth="1"/>
    <col min="9706" max="9706" width="3.25" style="99" customWidth="1"/>
    <col min="9707" max="9707" width="5.625" style="99" customWidth="1"/>
    <col min="9708" max="9708" width="3.25" style="99" customWidth="1"/>
    <col min="9709" max="9709" width="5.625" style="99" customWidth="1"/>
    <col min="9710" max="9710" width="3.25" style="99" customWidth="1"/>
    <col min="9711" max="9711" width="5.625" style="99" customWidth="1"/>
    <col min="9712" max="9712" width="3.25" style="99" customWidth="1"/>
    <col min="9713" max="9713" width="5.625" style="99" customWidth="1"/>
    <col min="9714" max="9714" width="3.25" style="99" customWidth="1"/>
    <col min="9715" max="9715" width="5.625" style="99" customWidth="1"/>
    <col min="9716" max="9716" width="3.25" style="99" customWidth="1"/>
    <col min="9717" max="9717" width="5.625" style="99" customWidth="1"/>
    <col min="9718" max="9718" width="3.25" style="99" customWidth="1"/>
    <col min="9719" max="9719" width="5.625" style="99" customWidth="1"/>
    <col min="9720" max="9720" width="3.25" style="99" customWidth="1"/>
    <col min="9721" max="9721" width="5.625" style="99" customWidth="1"/>
    <col min="9722" max="9722" width="3.25" style="99" customWidth="1"/>
    <col min="9723" max="9723" width="5.625" style="99" customWidth="1"/>
    <col min="9724" max="9958" width="9" style="99"/>
    <col min="9959" max="9959" width="8.625" style="99" customWidth="1"/>
    <col min="9960" max="9960" width="3.25" style="99" customWidth="1"/>
    <col min="9961" max="9961" width="5.625" style="99" customWidth="1"/>
    <col min="9962" max="9962" width="3.25" style="99" customWidth="1"/>
    <col min="9963" max="9963" width="5.625" style="99" customWidth="1"/>
    <col min="9964" max="9964" width="3.25" style="99" customWidth="1"/>
    <col min="9965" max="9965" width="5.625" style="99" customWidth="1"/>
    <col min="9966" max="9966" width="3.25" style="99" customWidth="1"/>
    <col min="9967" max="9967" width="5.625" style="99" customWidth="1"/>
    <col min="9968" max="9968" width="3.25" style="99" customWidth="1"/>
    <col min="9969" max="9969" width="5.625" style="99" customWidth="1"/>
    <col min="9970" max="9970" width="3.25" style="99" customWidth="1"/>
    <col min="9971" max="9971" width="5.625" style="99" customWidth="1"/>
    <col min="9972" max="9972" width="3.25" style="99" customWidth="1"/>
    <col min="9973" max="9973" width="5.625" style="99" customWidth="1"/>
    <col min="9974" max="9974" width="3.25" style="99" customWidth="1"/>
    <col min="9975" max="9975" width="5.625" style="99" customWidth="1"/>
    <col min="9976" max="9976" width="3.25" style="99" customWidth="1"/>
    <col min="9977" max="9977" width="5.625" style="99" customWidth="1"/>
    <col min="9978" max="9978" width="3.25" style="99" customWidth="1"/>
    <col min="9979" max="9979" width="5.625" style="99" customWidth="1"/>
    <col min="9980" max="10214" width="9" style="99"/>
    <col min="10215" max="10215" width="8.625" style="99" customWidth="1"/>
    <col min="10216" max="10216" width="3.25" style="99" customWidth="1"/>
    <col min="10217" max="10217" width="5.625" style="99" customWidth="1"/>
    <col min="10218" max="10218" width="3.25" style="99" customWidth="1"/>
    <col min="10219" max="10219" width="5.625" style="99" customWidth="1"/>
    <col min="10220" max="10220" width="3.25" style="99" customWidth="1"/>
    <col min="10221" max="10221" width="5.625" style="99" customWidth="1"/>
    <col min="10222" max="10222" width="3.25" style="99" customWidth="1"/>
    <col min="10223" max="10223" width="5.625" style="99" customWidth="1"/>
    <col min="10224" max="10224" width="3.25" style="99" customWidth="1"/>
    <col min="10225" max="10225" width="5.625" style="99" customWidth="1"/>
    <col min="10226" max="10226" width="3.25" style="99" customWidth="1"/>
    <col min="10227" max="10227" width="5.625" style="99" customWidth="1"/>
    <col min="10228" max="10228" width="3.25" style="99" customWidth="1"/>
    <col min="10229" max="10229" width="5.625" style="99" customWidth="1"/>
    <col min="10230" max="10230" width="3.25" style="99" customWidth="1"/>
    <col min="10231" max="10231" width="5.625" style="99" customWidth="1"/>
    <col min="10232" max="10232" width="3.25" style="99" customWidth="1"/>
    <col min="10233" max="10233" width="5.625" style="99" customWidth="1"/>
    <col min="10234" max="10234" width="3.25" style="99" customWidth="1"/>
    <col min="10235" max="10235" width="5.625" style="99" customWidth="1"/>
    <col min="10236" max="10470" width="9" style="99"/>
    <col min="10471" max="10471" width="8.625" style="99" customWidth="1"/>
    <col min="10472" max="10472" width="3.25" style="99" customWidth="1"/>
    <col min="10473" max="10473" width="5.625" style="99" customWidth="1"/>
    <col min="10474" max="10474" width="3.25" style="99" customWidth="1"/>
    <col min="10475" max="10475" width="5.625" style="99" customWidth="1"/>
    <col min="10476" max="10476" width="3.25" style="99" customWidth="1"/>
    <col min="10477" max="10477" width="5.625" style="99" customWidth="1"/>
    <col min="10478" max="10478" width="3.25" style="99" customWidth="1"/>
    <col min="10479" max="10479" width="5.625" style="99" customWidth="1"/>
    <col min="10480" max="10480" width="3.25" style="99" customWidth="1"/>
    <col min="10481" max="10481" width="5.625" style="99" customWidth="1"/>
    <col min="10482" max="10482" width="3.25" style="99" customWidth="1"/>
    <col min="10483" max="10483" width="5.625" style="99" customWidth="1"/>
    <col min="10484" max="10484" width="3.25" style="99" customWidth="1"/>
    <col min="10485" max="10485" width="5.625" style="99" customWidth="1"/>
    <col min="10486" max="10486" width="3.25" style="99" customWidth="1"/>
    <col min="10487" max="10487" width="5.625" style="99" customWidth="1"/>
    <col min="10488" max="10488" width="3.25" style="99" customWidth="1"/>
    <col min="10489" max="10489" width="5.625" style="99" customWidth="1"/>
    <col min="10490" max="10490" width="3.25" style="99" customWidth="1"/>
    <col min="10491" max="10491" width="5.625" style="99" customWidth="1"/>
    <col min="10492" max="10726" width="9" style="99"/>
    <col min="10727" max="10727" width="8.625" style="99" customWidth="1"/>
    <col min="10728" max="10728" width="3.25" style="99" customWidth="1"/>
    <col min="10729" max="10729" width="5.625" style="99" customWidth="1"/>
    <col min="10730" max="10730" width="3.25" style="99" customWidth="1"/>
    <col min="10731" max="10731" width="5.625" style="99" customWidth="1"/>
    <col min="10732" max="10732" width="3.25" style="99" customWidth="1"/>
    <col min="10733" max="10733" width="5.625" style="99" customWidth="1"/>
    <col min="10734" max="10734" width="3.25" style="99" customWidth="1"/>
    <col min="10735" max="10735" width="5.625" style="99" customWidth="1"/>
    <col min="10736" max="10736" width="3.25" style="99" customWidth="1"/>
    <col min="10737" max="10737" width="5.625" style="99" customWidth="1"/>
    <col min="10738" max="10738" width="3.25" style="99" customWidth="1"/>
    <col min="10739" max="10739" width="5.625" style="99" customWidth="1"/>
    <col min="10740" max="10740" width="3.25" style="99" customWidth="1"/>
    <col min="10741" max="10741" width="5.625" style="99" customWidth="1"/>
    <col min="10742" max="10742" width="3.25" style="99" customWidth="1"/>
    <col min="10743" max="10743" width="5.625" style="99" customWidth="1"/>
    <col min="10744" max="10744" width="3.25" style="99" customWidth="1"/>
    <col min="10745" max="10745" width="5.625" style="99" customWidth="1"/>
    <col min="10746" max="10746" width="3.25" style="99" customWidth="1"/>
    <col min="10747" max="10747" width="5.625" style="99" customWidth="1"/>
    <col min="10748" max="10982" width="9" style="99"/>
    <col min="10983" max="10983" width="8.625" style="99" customWidth="1"/>
    <col min="10984" max="10984" width="3.25" style="99" customWidth="1"/>
    <col min="10985" max="10985" width="5.625" style="99" customWidth="1"/>
    <col min="10986" max="10986" width="3.25" style="99" customWidth="1"/>
    <col min="10987" max="10987" width="5.625" style="99" customWidth="1"/>
    <col min="10988" max="10988" width="3.25" style="99" customWidth="1"/>
    <col min="10989" max="10989" width="5.625" style="99" customWidth="1"/>
    <col min="10990" max="10990" width="3.25" style="99" customWidth="1"/>
    <col min="10991" max="10991" width="5.625" style="99" customWidth="1"/>
    <col min="10992" max="10992" width="3.25" style="99" customWidth="1"/>
    <col min="10993" max="10993" width="5.625" style="99" customWidth="1"/>
    <col min="10994" max="10994" width="3.25" style="99" customWidth="1"/>
    <col min="10995" max="10995" width="5.625" style="99" customWidth="1"/>
    <col min="10996" max="10996" width="3.25" style="99" customWidth="1"/>
    <col min="10997" max="10997" width="5.625" style="99" customWidth="1"/>
    <col min="10998" max="10998" width="3.25" style="99" customWidth="1"/>
    <col min="10999" max="10999" width="5.625" style="99" customWidth="1"/>
    <col min="11000" max="11000" width="3.25" style="99" customWidth="1"/>
    <col min="11001" max="11001" width="5.625" style="99" customWidth="1"/>
    <col min="11002" max="11002" width="3.25" style="99" customWidth="1"/>
    <col min="11003" max="11003" width="5.625" style="99" customWidth="1"/>
    <col min="11004" max="11238" width="9" style="99"/>
    <col min="11239" max="11239" width="8.625" style="99" customWidth="1"/>
    <col min="11240" max="11240" width="3.25" style="99" customWidth="1"/>
    <col min="11241" max="11241" width="5.625" style="99" customWidth="1"/>
    <col min="11242" max="11242" width="3.25" style="99" customWidth="1"/>
    <col min="11243" max="11243" width="5.625" style="99" customWidth="1"/>
    <col min="11244" max="11244" width="3.25" style="99" customWidth="1"/>
    <col min="11245" max="11245" width="5.625" style="99" customWidth="1"/>
    <col min="11246" max="11246" width="3.25" style="99" customWidth="1"/>
    <col min="11247" max="11247" width="5.625" style="99" customWidth="1"/>
    <col min="11248" max="11248" width="3.25" style="99" customWidth="1"/>
    <col min="11249" max="11249" width="5.625" style="99" customWidth="1"/>
    <col min="11250" max="11250" width="3.25" style="99" customWidth="1"/>
    <col min="11251" max="11251" width="5.625" style="99" customWidth="1"/>
    <col min="11252" max="11252" width="3.25" style="99" customWidth="1"/>
    <col min="11253" max="11253" width="5.625" style="99" customWidth="1"/>
    <col min="11254" max="11254" width="3.25" style="99" customWidth="1"/>
    <col min="11255" max="11255" width="5.625" style="99" customWidth="1"/>
    <col min="11256" max="11256" width="3.25" style="99" customWidth="1"/>
    <col min="11257" max="11257" width="5.625" style="99" customWidth="1"/>
    <col min="11258" max="11258" width="3.25" style="99" customWidth="1"/>
    <col min="11259" max="11259" width="5.625" style="99" customWidth="1"/>
    <col min="11260" max="11494" width="9" style="99"/>
    <col min="11495" max="11495" width="8.625" style="99" customWidth="1"/>
    <col min="11496" max="11496" width="3.25" style="99" customWidth="1"/>
    <col min="11497" max="11497" width="5.625" style="99" customWidth="1"/>
    <col min="11498" max="11498" width="3.25" style="99" customWidth="1"/>
    <col min="11499" max="11499" width="5.625" style="99" customWidth="1"/>
    <col min="11500" max="11500" width="3.25" style="99" customWidth="1"/>
    <col min="11501" max="11501" width="5.625" style="99" customWidth="1"/>
    <col min="11502" max="11502" width="3.25" style="99" customWidth="1"/>
    <col min="11503" max="11503" width="5.625" style="99" customWidth="1"/>
    <col min="11504" max="11504" width="3.25" style="99" customWidth="1"/>
    <col min="11505" max="11505" width="5.625" style="99" customWidth="1"/>
    <col min="11506" max="11506" width="3.25" style="99" customWidth="1"/>
    <col min="11507" max="11507" width="5.625" style="99" customWidth="1"/>
    <col min="11508" max="11508" width="3.25" style="99" customWidth="1"/>
    <col min="11509" max="11509" width="5.625" style="99" customWidth="1"/>
    <col min="11510" max="11510" width="3.25" style="99" customWidth="1"/>
    <col min="11511" max="11511" width="5.625" style="99" customWidth="1"/>
    <col min="11512" max="11512" width="3.25" style="99" customWidth="1"/>
    <col min="11513" max="11513" width="5.625" style="99" customWidth="1"/>
    <col min="11514" max="11514" width="3.25" style="99" customWidth="1"/>
    <col min="11515" max="11515" width="5.625" style="99" customWidth="1"/>
    <col min="11516" max="11750" width="9" style="99"/>
    <col min="11751" max="11751" width="8.625" style="99" customWidth="1"/>
    <col min="11752" max="11752" width="3.25" style="99" customWidth="1"/>
    <col min="11753" max="11753" width="5.625" style="99" customWidth="1"/>
    <col min="11754" max="11754" width="3.25" style="99" customWidth="1"/>
    <col min="11755" max="11755" width="5.625" style="99" customWidth="1"/>
    <col min="11756" max="11756" width="3.25" style="99" customWidth="1"/>
    <col min="11757" max="11757" width="5.625" style="99" customWidth="1"/>
    <col min="11758" max="11758" width="3.25" style="99" customWidth="1"/>
    <col min="11759" max="11759" width="5.625" style="99" customWidth="1"/>
    <col min="11760" max="11760" width="3.25" style="99" customWidth="1"/>
    <col min="11761" max="11761" width="5.625" style="99" customWidth="1"/>
    <col min="11762" max="11762" width="3.25" style="99" customWidth="1"/>
    <col min="11763" max="11763" width="5.625" style="99" customWidth="1"/>
    <col min="11764" max="11764" width="3.25" style="99" customWidth="1"/>
    <col min="11765" max="11765" width="5.625" style="99" customWidth="1"/>
    <col min="11766" max="11766" width="3.25" style="99" customWidth="1"/>
    <col min="11767" max="11767" width="5.625" style="99" customWidth="1"/>
    <col min="11768" max="11768" width="3.25" style="99" customWidth="1"/>
    <col min="11769" max="11769" width="5.625" style="99" customWidth="1"/>
    <col min="11770" max="11770" width="3.25" style="99" customWidth="1"/>
    <col min="11771" max="11771" width="5.625" style="99" customWidth="1"/>
    <col min="11772" max="12006" width="9" style="99"/>
    <col min="12007" max="12007" width="8.625" style="99" customWidth="1"/>
    <col min="12008" max="12008" width="3.25" style="99" customWidth="1"/>
    <col min="12009" max="12009" width="5.625" style="99" customWidth="1"/>
    <col min="12010" max="12010" width="3.25" style="99" customWidth="1"/>
    <col min="12011" max="12011" width="5.625" style="99" customWidth="1"/>
    <col min="12012" max="12012" width="3.25" style="99" customWidth="1"/>
    <col min="12013" max="12013" width="5.625" style="99" customWidth="1"/>
    <col min="12014" max="12014" width="3.25" style="99" customWidth="1"/>
    <col min="12015" max="12015" width="5.625" style="99" customWidth="1"/>
    <col min="12016" max="12016" width="3.25" style="99" customWidth="1"/>
    <col min="12017" max="12017" width="5.625" style="99" customWidth="1"/>
    <col min="12018" max="12018" width="3.25" style="99" customWidth="1"/>
    <col min="12019" max="12019" width="5.625" style="99" customWidth="1"/>
    <col min="12020" max="12020" width="3.25" style="99" customWidth="1"/>
    <col min="12021" max="12021" width="5.625" style="99" customWidth="1"/>
    <col min="12022" max="12022" width="3.25" style="99" customWidth="1"/>
    <col min="12023" max="12023" width="5.625" style="99" customWidth="1"/>
    <col min="12024" max="12024" width="3.25" style="99" customWidth="1"/>
    <col min="12025" max="12025" width="5.625" style="99" customWidth="1"/>
    <col min="12026" max="12026" width="3.25" style="99" customWidth="1"/>
    <col min="12027" max="12027" width="5.625" style="99" customWidth="1"/>
    <col min="12028" max="12262" width="9" style="99"/>
    <col min="12263" max="12263" width="8.625" style="99" customWidth="1"/>
    <col min="12264" max="12264" width="3.25" style="99" customWidth="1"/>
    <col min="12265" max="12265" width="5.625" style="99" customWidth="1"/>
    <col min="12266" max="12266" width="3.25" style="99" customWidth="1"/>
    <col min="12267" max="12267" width="5.625" style="99" customWidth="1"/>
    <col min="12268" max="12268" width="3.25" style="99" customWidth="1"/>
    <col min="12269" max="12269" width="5.625" style="99" customWidth="1"/>
    <col min="12270" max="12270" width="3.25" style="99" customWidth="1"/>
    <col min="12271" max="12271" width="5.625" style="99" customWidth="1"/>
    <col min="12272" max="12272" width="3.25" style="99" customWidth="1"/>
    <col min="12273" max="12273" width="5.625" style="99" customWidth="1"/>
    <col min="12274" max="12274" width="3.25" style="99" customWidth="1"/>
    <col min="12275" max="12275" width="5.625" style="99" customWidth="1"/>
    <col min="12276" max="12276" width="3.25" style="99" customWidth="1"/>
    <col min="12277" max="12277" width="5.625" style="99" customWidth="1"/>
    <col min="12278" max="12278" width="3.25" style="99" customWidth="1"/>
    <col min="12279" max="12279" width="5.625" style="99" customWidth="1"/>
    <col min="12280" max="12280" width="3.25" style="99" customWidth="1"/>
    <col min="12281" max="12281" width="5.625" style="99" customWidth="1"/>
    <col min="12282" max="12282" width="3.25" style="99" customWidth="1"/>
    <col min="12283" max="12283" width="5.625" style="99" customWidth="1"/>
    <col min="12284" max="12518" width="9" style="99"/>
    <col min="12519" max="12519" width="8.625" style="99" customWidth="1"/>
    <col min="12520" max="12520" width="3.25" style="99" customWidth="1"/>
    <col min="12521" max="12521" width="5.625" style="99" customWidth="1"/>
    <col min="12522" max="12522" width="3.25" style="99" customWidth="1"/>
    <col min="12523" max="12523" width="5.625" style="99" customWidth="1"/>
    <col min="12524" max="12524" width="3.25" style="99" customWidth="1"/>
    <col min="12525" max="12525" width="5.625" style="99" customWidth="1"/>
    <col min="12526" max="12526" width="3.25" style="99" customWidth="1"/>
    <col min="12527" max="12527" width="5.625" style="99" customWidth="1"/>
    <col min="12528" max="12528" width="3.25" style="99" customWidth="1"/>
    <col min="12529" max="12529" width="5.625" style="99" customWidth="1"/>
    <col min="12530" max="12530" width="3.25" style="99" customWidth="1"/>
    <col min="12531" max="12531" width="5.625" style="99" customWidth="1"/>
    <col min="12532" max="12532" width="3.25" style="99" customWidth="1"/>
    <col min="12533" max="12533" width="5.625" style="99" customWidth="1"/>
    <col min="12534" max="12534" width="3.25" style="99" customWidth="1"/>
    <col min="12535" max="12535" width="5.625" style="99" customWidth="1"/>
    <col min="12536" max="12536" width="3.25" style="99" customWidth="1"/>
    <col min="12537" max="12537" width="5.625" style="99" customWidth="1"/>
    <col min="12538" max="12538" width="3.25" style="99" customWidth="1"/>
    <col min="12539" max="12539" width="5.625" style="99" customWidth="1"/>
    <col min="12540" max="12774" width="9" style="99"/>
    <col min="12775" max="12775" width="8.625" style="99" customWidth="1"/>
    <col min="12776" max="12776" width="3.25" style="99" customWidth="1"/>
    <col min="12777" max="12777" width="5.625" style="99" customWidth="1"/>
    <col min="12778" max="12778" width="3.25" style="99" customWidth="1"/>
    <col min="12779" max="12779" width="5.625" style="99" customWidth="1"/>
    <col min="12780" max="12780" width="3.25" style="99" customWidth="1"/>
    <col min="12781" max="12781" width="5.625" style="99" customWidth="1"/>
    <col min="12782" max="12782" width="3.25" style="99" customWidth="1"/>
    <col min="12783" max="12783" width="5.625" style="99" customWidth="1"/>
    <col min="12784" max="12784" width="3.25" style="99" customWidth="1"/>
    <col min="12785" max="12785" width="5.625" style="99" customWidth="1"/>
    <col min="12786" max="12786" width="3.25" style="99" customWidth="1"/>
    <col min="12787" max="12787" width="5.625" style="99" customWidth="1"/>
    <col min="12788" max="12788" width="3.25" style="99" customWidth="1"/>
    <col min="12789" max="12789" width="5.625" style="99" customWidth="1"/>
    <col min="12790" max="12790" width="3.25" style="99" customWidth="1"/>
    <col min="12791" max="12791" width="5.625" style="99" customWidth="1"/>
    <col min="12792" max="12792" width="3.25" style="99" customWidth="1"/>
    <col min="12793" max="12793" width="5.625" style="99" customWidth="1"/>
    <col min="12794" max="12794" width="3.25" style="99" customWidth="1"/>
    <col min="12795" max="12795" width="5.625" style="99" customWidth="1"/>
    <col min="12796" max="13030" width="9" style="99"/>
    <col min="13031" max="13031" width="8.625" style="99" customWidth="1"/>
    <col min="13032" max="13032" width="3.25" style="99" customWidth="1"/>
    <col min="13033" max="13033" width="5.625" style="99" customWidth="1"/>
    <col min="13034" max="13034" width="3.25" style="99" customWidth="1"/>
    <col min="13035" max="13035" width="5.625" style="99" customWidth="1"/>
    <col min="13036" max="13036" width="3.25" style="99" customWidth="1"/>
    <col min="13037" max="13037" width="5.625" style="99" customWidth="1"/>
    <col min="13038" max="13038" width="3.25" style="99" customWidth="1"/>
    <col min="13039" max="13039" width="5.625" style="99" customWidth="1"/>
    <col min="13040" max="13040" width="3.25" style="99" customWidth="1"/>
    <col min="13041" max="13041" width="5.625" style="99" customWidth="1"/>
    <col min="13042" max="13042" width="3.25" style="99" customWidth="1"/>
    <col min="13043" max="13043" width="5.625" style="99" customWidth="1"/>
    <col min="13044" max="13044" width="3.25" style="99" customWidth="1"/>
    <col min="13045" max="13045" width="5.625" style="99" customWidth="1"/>
    <col min="13046" max="13046" width="3.25" style="99" customWidth="1"/>
    <col min="13047" max="13047" width="5.625" style="99" customWidth="1"/>
    <col min="13048" max="13048" width="3.25" style="99" customWidth="1"/>
    <col min="13049" max="13049" width="5.625" style="99" customWidth="1"/>
    <col min="13050" max="13050" width="3.25" style="99" customWidth="1"/>
    <col min="13051" max="13051" width="5.625" style="99" customWidth="1"/>
    <col min="13052" max="13286" width="9" style="99"/>
    <col min="13287" max="13287" width="8.625" style="99" customWidth="1"/>
    <col min="13288" max="13288" width="3.25" style="99" customWidth="1"/>
    <col min="13289" max="13289" width="5.625" style="99" customWidth="1"/>
    <col min="13290" max="13290" width="3.25" style="99" customWidth="1"/>
    <col min="13291" max="13291" width="5.625" style="99" customWidth="1"/>
    <col min="13292" max="13292" width="3.25" style="99" customWidth="1"/>
    <col min="13293" max="13293" width="5.625" style="99" customWidth="1"/>
    <col min="13294" max="13294" width="3.25" style="99" customWidth="1"/>
    <col min="13295" max="13295" width="5.625" style="99" customWidth="1"/>
    <col min="13296" max="13296" width="3.25" style="99" customWidth="1"/>
    <col min="13297" max="13297" width="5.625" style="99" customWidth="1"/>
    <col min="13298" max="13298" width="3.25" style="99" customWidth="1"/>
    <col min="13299" max="13299" width="5.625" style="99" customWidth="1"/>
    <col min="13300" max="13300" width="3.25" style="99" customWidth="1"/>
    <col min="13301" max="13301" width="5.625" style="99" customWidth="1"/>
    <col min="13302" max="13302" width="3.25" style="99" customWidth="1"/>
    <col min="13303" max="13303" width="5.625" style="99" customWidth="1"/>
    <col min="13304" max="13304" width="3.25" style="99" customWidth="1"/>
    <col min="13305" max="13305" width="5.625" style="99" customWidth="1"/>
    <col min="13306" max="13306" width="3.25" style="99" customWidth="1"/>
    <col min="13307" max="13307" width="5.625" style="99" customWidth="1"/>
    <col min="13308" max="13542" width="9" style="99"/>
    <col min="13543" max="13543" width="8.625" style="99" customWidth="1"/>
    <col min="13544" max="13544" width="3.25" style="99" customWidth="1"/>
    <col min="13545" max="13545" width="5.625" style="99" customWidth="1"/>
    <col min="13546" max="13546" width="3.25" style="99" customWidth="1"/>
    <col min="13547" max="13547" width="5.625" style="99" customWidth="1"/>
    <col min="13548" max="13548" width="3.25" style="99" customWidth="1"/>
    <col min="13549" max="13549" width="5.625" style="99" customWidth="1"/>
    <col min="13550" max="13550" width="3.25" style="99" customWidth="1"/>
    <col min="13551" max="13551" width="5.625" style="99" customWidth="1"/>
    <col min="13552" max="13552" width="3.25" style="99" customWidth="1"/>
    <col min="13553" max="13553" width="5.625" style="99" customWidth="1"/>
    <col min="13554" max="13554" width="3.25" style="99" customWidth="1"/>
    <col min="13555" max="13555" width="5.625" style="99" customWidth="1"/>
    <col min="13556" max="13556" width="3.25" style="99" customWidth="1"/>
    <col min="13557" max="13557" width="5.625" style="99" customWidth="1"/>
    <col min="13558" max="13558" width="3.25" style="99" customWidth="1"/>
    <col min="13559" max="13559" width="5.625" style="99" customWidth="1"/>
    <col min="13560" max="13560" width="3.25" style="99" customWidth="1"/>
    <col min="13561" max="13561" width="5.625" style="99" customWidth="1"/>
    <col min="13562" max="13562" width="3.25" style="99" customWidth="1"/>
    <col min="13563" max="13563" width="5.625" style="99" customWidth="1"/>
    <col min="13564" max="13798" width="9" style="99"/>
    <col min="13799" max="13799" width="8.625" style="99" customWidth="1"/>
    <col min="13800" max="13800" width="3.25" style="99" customWidth="1"/>
    <col min="13801" max="13801" width="5.625" style="99" customWidth="1"/>
    <col min="13802" max="13802" width="3.25" style="99" customWidth="1"/>
    <col min="13803" max="13803" width="5.625" style="99" customWidth="1"/>
    <col min="13804" max="13804" width="3.25" style="99" customWidth="1"/>
    <col min="13805" max="13805" width="5.625" style="99" customWidth="1"/>
    <col min="13806" max="13806" width="3.25" style="99" customWidth="1"/>
    <col min="13807" max="13807" width="5.625" style="99" customWidth="1"/>
    <col min="13808" max="13808" width="3.25" style="99" customWidth="1"/>
    <col min="13809" max="13809" width="5.625" style="99" customWidth="1"/>
    <col min="13810" max="13810" width="3.25" style="99" customWidth="1"/>
    <col min="13811" max="13811" width="5.625" style="99" customWidth="1"/>
    <col min="13812" max="13812" width="3.25" style="99" customWidth="1"/>
    <col min="13813" max="13813" width="5.625" style="99" customWidth="1"/>
    <col min="13814" max="13814" width="3.25" style="99" customWidth="1"/>
    <col min="13815" max="13815" width="5.625" style="99" customWidth="1"/>
    <col min="13816" max="13816" width="3.25" style="99" customWidth="1"/>
    <col min="13817" max="13817" width="5.625" style="99" customWidth="1"/>
    <col min="13818" max="13818" width="3.25" style="99" customWidth="1"/>
    <col min="13819" max="13819" width="5.625" style="99" customWidth="1"/>
    <col min="13820" max="14054" width="9" style="99"/>
    <col min="14055" max="14055" width="8.625" style="99" customWidth="1"/>
    <col min="14056" max="14056" width="3.25" style="99" customWidth="1"/>
    <col min="14057" max="14057" width="5.625" style="99" customWidth="1"/>
    <col min="14058" max="14058" width="3.25" style="99" customWidth="1"/>
    <col min="14059" max="14059" width="5.625" style="99" customWidth="1"/>
    <col min="14060" max="14060" width="3.25" style="99" customWidth="1"/>
    <col min="14061" max="14061" width="5.625" style="99" customWidth="1"/>
    <col min="14062" max="14062" width="3.25" style="99" customWidth="1"/>
    <col min="14063" max="14063" width="5.625" style="99" customWidth="1"/>
    <col min="14064" max="14064" width="3.25" style="99" customWidth="1"/>
    <col min="14065" max="14065" width="5.625" style="99" customWidth="1"/>
    <col min="14066" max="14066" width="3.25" style="99" customWidth="1"/>
    <col min="14067" max="14067" width="5.625" style="99" customWidth="1"/>
    <col min="14068" max="14068" width="3.25" style="99" customWidth="1"/>
    <col min="14069" max="14069" width="5.625" style="99" customWidth="1"/>
    <col min="14070" max="14070" width="3.25" style="99" customWidth="1"/>
    <col min="14071" max="14071" width="5.625" style="99" customWidth="1"/>
    <col min="14072" max="14072" width="3.25" style="99" customWidth="1"/>
    <col min="14073" max="14073" width="5.625" style="99" customWidth="1"/>
    <col min="14074" max="14074" width="3.25" style="99" customWidth="1"/>
    <col min="14075" max="14075" width="5.625" style="99" customWidth="1"/>
    <col min="14076" max="14310" width="9" style="99"/>
    <col min="14311" max="14311" width="8.625" style="99" customWidth="1"/>
    <col min="14312" max="14312" width="3.25" style="99" customWidth="1"/>
    <col min="14313" max="14313" width="5.625" style="99" customWidth="1"/>
    <col min="14314" max="14314" width="3.25" style="99" customWidth="1"/>
    <col min="14315" max="14315" width="5.625" style="99" customWidth="1"/>
    <col min="14316" max="14316" width="3.25" style="99" customWidth="1"/>
    <col min="14317" max="14317" width="5.625" style="99" customWidth="1"/>
    <col min="14318" max="14318" width="3.25" style="99" customWidth="1"/>
    <col min="14319" max="14319" width="5.625" style="99" customWidth="1"/>
    <col min="14320" max="14320" width="3.25" style="99" customWidth="1"/>
    <col min="14321" max="14321" width="5.625" style="99" customWidth="1"/>
    <col min="14322" max="14322" width="3.25" style="99" customWidth="1"/>
    <col min="14323" max="14323" width="5.625" style="99" customWidth="1"/>
    <col min="14324" max="14324" width="3.25" style="99" customWidth="1"/>
    <col min="14325" max="14325" width="5.625" style="99" customWidth="1"/>
    <col min="14326" max="14326" width="3.25" style="99" customWidth="1"/>
    <col min="14327" max="14327" width="5.625" style="99" customWidth="1"/>
    <col min="14328" max="14328" width="3.25" style="99" customWidth="1"/>
    <col min="14329" max="14329" width="5.625" style="99" customWidth="1"/>
    <col min="14330" max="14330" width="3.25" style="99" customWidth="1"/>
    <col min="14331" max="14331" width="5.625" style="99" customWidth="1"/>
    <col min="14332" max="14566" width="9" style="99"/>
    <col min="14567" max="14567" width="8.625" style="99" customWidth="1"/>
    <col min="14568" max="14568" width="3.25" style="99" customWidth="1"/>
    <col min="14569" max="14569" width="5.625" style="99" customWidth="1"/>
    <col min="14570" max="14570" width="3.25" style="99" customWidth="1"/>
    <col min="14571" max="14571" width="5.625" style="99" customWidth="1"/>
    <col min="14572" max="14572" width="3.25" style="99" customWidth="1"/>
    <col min="14573" max="14573" width="5.625" style="99" customWidth="1"/>
    <col min="14574" max="14574" width="3.25" style="99" customWidth="1"/>
    <col min="14575" max="14575" width="5.625" style="99" customWidth="1"/>
    <col min="14576" max="14576" width="3.25" style="99" customWidth="1"/>
    <col min="14577" max="14577" width="5.625" style="99" customWidth="1"/>
    <col min="14578" max="14578" width="3.25" style="99" customWidth="1"/>
    <col min="14579" max="14579" width="5.625" style="99" customWidth="1"/>
    <col min="14580" max="14580" width="3.25" style="99" customWidth="1"/>
    <col min="14581" max="14581" width="5.625" style="99" customWidth="1"/>
    <col min="14582" max="14582" width="3.25" style="99" customWidth="1"/>
    <col min="14583" max="14583" width="5.625" style="99" customWidth="1"/>
    <col min="14584" max="14584" width="3.25" style="99" customWidth="1"/>
    <col min="14585" max="14585" width="5.625" style="99" customWidth="1"/>
    <col min="14586" max="14586" width="3.25" style="99" customWidth="1"/>
    <col min="14587" max="14587" width="5.625" style="99" customWidth="1"/>
    <col min="14588" max="14822" width="9" style="99"/>
    <col min="14823" max="14823" width="8.625" style="99" customWidth="1"/>
    <col min="14824" max="14824" width="3.25" style="99" customWidth="1"/>
    <col min="14825" max="14825" width="5.625" style="99" customWidth="1"/>
    <col min="14826" max="14826" width="3.25" style="99" customWidth="1"/>
    <col min="14827" max="14827" width="5.625" style="99" customWidth="1"/>
    <col min="14828" max="14828" width="3.25" style="99" customWidth="1"/>
    <col min="14829" max="14829" width="5.625" style="99" customWidth="1"/>
    <col min="14830" max="14830" width="3.25" style="99" customWidth="1"/>
    <col min="14831" max="14831" width="5.625" style="99" customWidth="1"/>
    <col min="14832" max="14832" width="3.25" style="99" customWidth="1"/>
    <col min="14833" max="14833" width="5.625" style="99" customWidth="1"/>
    <col min="14834" max="14834" width="3.25" style="99" customWidth="1"/>
    <col min="14835" max="14835" width="5.625" style="99" customWidth="1"/>
    <col min="14836" max="14836" width="3.25" style="99" customWidth="1"/>
    <col min="14837" max="14837" width="5.625" style="99" customWidth="1"/>
    <col min="14838" max="14838" width="3.25" style="99" customWidth="1"/>
    <col min="14839" max="14839" width="5.625" style="99" customWidth="1"/>
    <col min="14840" max="14840" width="3.25" style="99" customWidth="1"/>
    <col min="14841" max="14841" width="5.625" style="99" customWidth="1"/>
    <col min="14842" max="14842" width="3.25" style="99" customWidth="1"/>
    <col min="14843" max="14843" width="5.625" style="99" customWidth="1"/>
    <col min="14844" max="15078" width="9" style="99"/>
    <col min="15079" max="15079" width="8.625" style="99" customWidth="1"/>
    <col min="15080" max="15080" width="3.25" style="99" customWidth="1"/>
    <col min="15081" max="15081" width="5.625" style="99" customWidth="1"/>
    <col min="15082" max="15082" width="3.25" style="99" customWidth="1"/>
    <col min="15083" max="15083" width="5.625" style="99" customWidth="1"/>
    <col min="15084" max="15084" width="3.25" style="99" customWidth="1"/>
    <col min="15085" max="15085" width="5.625" style="99" customWidth="1"/>
    <col min="15086" max="15086" width="3.25" style="99" customWidth="1"/>
    <col min="15087" max="15087" width="5.625" style="99" customWidth="1"/>
    <col min="15088" max="15088" width="3.25" style="99" customWidth="1"/>
    <col min="15089" max="15089" width="5.625" style="99" customWidth="1"/>
    <col min="15090" max="15090" width="3.25" style="99" customWidth="1"/>
    <col min="15091" max="15091" width="5.625" style="99" customWidth="1"/>
    <col min="15092" max="15092" width="3.25" style="99" customWidth="1"/>
    <col min="15093" max="15093" width="5.625" style="99" customWidth="1"/>
    <col min="15094" max="15094" width="3.25" style="99" customWidth="1"/>
    <col min="15095" max="15095" width="5.625" style="99" customWidth="1"/>
    <col min="15096" max="15096" width="3.25" style="99" customWidth="1"/>
    <col min="15097" max="15097" width="5.625" style="99" customWidth="1"/>
    <col min="15098" max="15098" width="3.25" style="99" customWidth="1"/>
    <col min="15099" max="15099" width="5.625" style="99" customWidth="1"/>
    <col min="15100" max="15334" width="9" style="99"/>
    <col min="15335" max="15335" width="8.625" style="99" customWidth="1"/>
    <col min="15336" max="15336" width="3.25" style="99" customWidth="1"/>
    <col min="15337" max="15337" width="5.625" style="99" customWidth="1"/>
    <col min="15338" max="15338" width="3.25" style="99" customWidth="1"/>
    <col min="15339" max="15339" width="5.625" style="99" customWidth="1"/>
    <col min="15340" max="15340" width="3.25" style="99" customWidth="1"/>
    <col min="15341" max="15341" width="5.625" style="99" customWidth="1"/>
    <col min="15342" max="15342" width="3.25" style="99" customWidth="1"/>
    <col min="15343" max="15343" width="5.625" style="99" customWidth="1"/>
    <col min="15344" max="15344" width="3.25" style="99" customWidth="1"/>
    <col min="15345" max="15345" width="5.625" style="99" customWidth="1"/>
    <col min="15346" max="15346" width="3.25" style="99" customWidth="1"/>
    <col min="15347" max="15347" width="5.625" style="99" customWidth="1"/>
    <col min="15348" max="15348" width="3.25" style="99" customWidth="1"/>
    <col min="15349" max="15349" width="5.625" style="99" customWidth="1"/>
    <col min="15350" max="15350" width="3.25" style="99" customWidth="1"/>
    <col min="15351" max="15351" width="5.625" style="99" customWidth="1"/>
    <col min="15352" max="15352" width="3.25" style="99" customWidth="1"/>
    <col min="15353" max="15353" width="5.625" style="99" customWidth="1"/>
    <col min="15354" max="15354" width="3.25" style="99" customWidth="1"/>
    <col min="15355" max="15355" width="5.625" style="99" customWidth="1"/>
    <col min="15356" max="15590" width="9" style="99"/>
    <col min="15591" max="15591" width="8.625" style="99" customWidth="1"/>
    <col min="15592" max="15592" width="3.25" style="99" customWidth="1"/>
    <col min="15593" max="15593" width="5.625" style="99" customWidth="1"/>
    <col min="15594" max="15594" width="3.25" style="99" customWidth="1"/>
    <col min="15595" max="15595" width="5.625" style="99" customWidth="1"/>
    <col min="15596" max="15596" width="3.25" style="99" customWidth="1"/>
    <col min="15597" max="15597" width="5.625" style="99" customWidth="1"/>
    <col min="15598" max="15598" width="3.25" style="99" customWidth="1"/>
    <col min="15599" max="15599" width="5.625" style="99" customWidth="1"/>
    <col min="15600" max="15600" width="3.25" style="99" customWidth="1"/>
    <col min="15601" max="15601" width="5.625" style="99" customWidth="1"/>
    <col min="15602" max="15602" width="3.25" style="99" customWidth="1"/>
    <col min="15603" max="15603" width="5.625" style="99" customWidth="1"/>
    <col min="15604" max="15604" width="3.25" style="99" customWidth="1"/>
    <col min="15605" max="15605" width="5.625" style="99" customWidth="1"/>
    <col min="15606" max="15606" width="3.25" style="99" customWidth="1"/>
    <col min="15607" max="15607" width="5.625" style="99" customWidth="1"/>
    <col min="15608" max="15608" width="3.25" style="99" customWidth="1"/>
    <col min="15609" max="15609" width="5.625" style="99" customWidth="1"/>
    <col min="15610" max="15610" width="3.25" style="99" customWidth="1"/>
    <col min="15611" max="15611" width="5.625" style="99" customWidth="1"/>
    <col min="15612" max="15846" width="9" style="99"/>
    <col min="15847" max="15847" width="8.625" style="99" customWidth="1"/>
    <col min="15848" max="15848" width="3.25" style="99" customWidth="1"/>
    <col min="15849" max="15849" width="5.625" style="99" customWidth="1"/>
    <col min="15850" max="15850" width="3.25" style="99" customWidth="1"/>
    <col min="15851" max="15851" width="5.625" style="99" customWidth="1"/>
    <col min="15852" max="15852" width="3.25" style="99" customWidth="1"/>
    <col min="15853" max="15853" width="5.625" style="99" customWidth="1"/>
    <col min="15854" max="15854" width="3.25" style="99" customWidth="1"/>
    <col min="15855" max="15855" width="5.625" style="99" customWidth="1"/>
    <col min="15856" max="15856" width="3.25" style="99" customWidth="1"/>
    <col min="15857" max="15857" width="5.625" style="99" customWidth="1"/>
    <col min="15858" max="15858" width="3.25" style="99" customWidth="1"/>
    <col min="15859" max="15859" width="5.625" style="99" customWidth="1"/>
    <col min="15860" max="15860" width="3.25" style="99" customWidth="1"/>
    <col min="15861" max="15861" width="5.625" style="99" customWidth="1"/>
    <col min="15862" max="15862" width="3.25" style="99" customWidth="1"/>
    <col min="15863" max="15863" width="5.625" style="99" customWidth="1"/>
    <col min="15864" max="15864" width="3.25" style="99" customWidth="1"/>
    <col min="15865" max="15865" width="5.625" style="99" customWidth="1"/>
    <col min="15866" max="15866" width="3.25" style="99" customWidth="1"/>
    <col min="15867" max="15867" width="5.625" style="99" customWidth="1"/>
    <col min="15868" max="16102" width="9" style="99"/>
    <col min="16103" max="16103" width="8.625" style="99" customWidth="1"/>
    <col min="16104" max="16104" width="3.25" style="99" customWidth="1"/>
    <col min="16105" max="16105" width="5.625" style="99" customWidth="1"/>
    <col min="16106" max="16106" width="3.25" style="99" customWidth="1"/>
    <col min="16107" max="16107" width="5.625" style="99" customWidth="1"/>
    <col min="16108" max="16108" width="3.25" style="99" customWidth="1"/>
    <col min="16109" max="16109" width="5.625" style="99" customWidth="1"/>
    <col min="16110" max="16110" width="3.25" style="99" customWidth="1"/>
    <col min="16111" max="16111" width="5.625" style="99" customWidth="1"/>
    <col min="16112" max="16112" width="3.25" style="99" customWidth="1"/>
    <col min="16113" max="16113" width="5.625" style="99" customWidth="1"/>
    <col min="16114" max="16114" width="3.25" style="99" customWidth="1"/>
    <col min="16115" max="16115" width="5.625" style="99" customWidth="1"/>
    <col min="16116" max="16116" width="3.25" style="99" customWidth="1"/>
    <col min="16117" max="16117" width="5.625" style="99" customWidth="1"/>
    <col min="16118" max="16118" width="3.25" style="99" customWidth="1"/>
    <col min="16119" max="16119" width="5.625" style="99" customWidth="1"/>
    <col min="16120" max="16120" width="3.25" style="99" customWidth="1"/>
    <col min="16121" max="16121" width="5.625" style="99" customWidth="1"/>
    <col min="16122" max="16122" width="3.25" style="99" customWidth="1"/>
    <col min="16123" max="16123" width="5.625" style="99" customWidth="1"/>
    <col min="16124" max="16384" width="9" style="99"/>
  </cols>
  <sheetData>
    <row r="1" spans="1:10" s="12" customFormat="1" ht="23.25">
      <c r="A1" s="464" t="s">
        <v>857</v>
      </c>
      <c r="B1" s="464"/>
      <c r="C1" s="464"/>
      <c r="D1" s="464"/>
      <c r="E1" s="464"/>
      <c r="F1" s="464"/>
      <c r="G1" s="464"/>
      <c r="H1" s="464"/>
      <c r="I1" s="464"/>
      <c r="J1" s="25"/>
    </row>
    <row r="2" spans="1:10" s="74" customFormat="1" ht="8.25" customHeight="1">
      <c r="A2" s="73"/>
      <c r="B2" s="73"/>
      <c r="C2" s="73"/>
      <c r="D2" s="73"/>
      <c r="E2" s="73"/>
      <c r="F2" s="73"/>
      <c r="G2" s="73"/>
      <c r="H2" s="73"/>
      <c r="I2" s="73"/>
      <c r="J2" s="73"/>
    </row>
    <row r="3" spans="1:10" s="74" customFormat="1" ht="15" customHeight="1">
      <c r="A3" s="74" t="s">
        <v>321</v>
      </c>
    </row>
    <row r="4" spans="1:10" s="74" customFormat="1" ht="24" customHeight="1">
      <c r="A4" s="562" t="s">
        <v>796</v>
      </c>
      <c r="B4" s="573" t="s">
        <v>577</v>
      </c>
      <c r="C4" s="574"/>
      <c r="D4" s="574"/>
      <c r="E4" s="574"/>
      <c r="F4" s="574"/>
      <c r="G4" s="574"/>
      <c r="H4" s="574"/>
    </row>
    <row r="5" spans="1:10" s="74" customFormat="1" ht="18" customHeight="1">
      <c r="A5" s="563"/>
      <c r="B5" s="575" t="s">
        <v>578</v>
      </c>
      <c r="C5" s="577"/>
      <c r="D5" s="577"/>
      <c r="E5" s="577"/>
      <c r="F5" s="577"/>
      <c r="G5" s="152"/>
      <c r="H5" s="152"/>
      <c r="I5" s="153"/>
    </row>
    <row r="6" spans="1:10" s="74" customFormat="1" ht="44.25" customHeight="1">
      <c r="A6" s="564"/>
      <c r="B6" s="576"/>
      <c r="C6" s="124" t="s">
        <v>579</v>
      </c>
      <c r="D6" s="124" t="s">
        <v>580</v>
      </c>
      <c r="E6" s="154" t="s">
        <v>581</v>
      </c>
      <c r="F6" s="96" t="s">
        <v>582</v>
      </c>
      <c r="G6" s="124" t="s">
        <v>626</v>
      </c>
      <c r="H6" s="96" t="s">
        <v>583</v>
      </c>
      <c r="I6" s="155"/>
    </row>
    <row r="7" spans="1:10" s="81" customFormat="1" ht="15" customHeight="1">
      <c r="A7" s="82" t="s">
        <v>840</v>
      </c>
      <c r="B7" s="156">
        <f t="shared" ref="B7:B10" si="0">SUM(C7:H7)</f>
        <v>66035</v>
      </c>
      <c r="C7" s="115">
        <v>9906</v>
      </c>
      <c r="D7" s="115">
        <v>2442</v>
      </c>
      <c r="E7" s="115">
        <v>1395</v>
      </c>
      <c r="F7" s="115">
        <v>2944</v>
      </c>
      <c r="G7" s="115">
        <v>31679</v>
      </c>
      <c r="H7" s="115">
        <v>17669</v>
      </c>
      <c r="I7" s="157"/>
    </row>
    <row r="8" spans="1:10" s="81" customFormat="1" ht="15" customHeight="1">
      <c r="A8" s="82">
        <v>30</v>
      </c>
      <c r="B8" s="156">
        <f t="shared" si="0"/>
        <v>69424</v>
      </c>
      <c r="C8" s="115">
        <v>10102</v>
      </c>
      <c r="D8" s="115">
        <v>1999</v>
      </c>
      <c r="E8" s="115">
        <v>1739</v>
      </c>
      <c r="F8" s="115">
        <v>1931</v>
      </c>
      <c r="G8" s="115">
        <v>34889</v>
      </c>
      <c r="H8" s="115">
        <v>18764</v>
      </c>
      <c r="I8" s="157"/>
    </row>
    <row r="9" spans="1:10" s="81" customFormat="1" ht="15" customHeight="1">
      <c r="A9" s="82" t="s">
        <v>704</v>
      </c>
      <c r="B9" s="156">
        <f t="shared" si="0"/>
        <v>68300</v>
      </c>
      <c r="C9" s="115">
        <v>11052</v>
      </c>
      <c r="D9" s="115">
        <v>2798</v>
      </c>
      <c r="E9" s="115">
        <v>1773</v>
      </c>
      <c r="F9" s="115">
        <v>1623</v>
      </c>
      <c r="G9" s="115">
        <v>35668</v>
      </c>
      <c r="H9" s="115">
        <v>15386</v>
      </c>
      <c r="I9" s="157"/>
    </row>
    <row r="10" spans="1:10" s="81" customFormat="1" ht="15" customHeight="1">
      <c r="A10" s="82">
        <v>2</v>
      </c>
      <c r="B10" s="156">
        <f t="shared" si="0"/>
        <v>28112</v>
      </c>
      <c r="C10" s="115">
        <v>4665</v>
      </c>
      <c r="D10" s="115">
        <v>1372</v>
      </c>
      <c r="E10" s="115">
        <v>1240</v>
      </c>
      <c r="F10" s="115">
        <v>281</v>
      </c>
      <c r="G10" s="115">
        <v>15759</v>
      </c>
      <c r="H10" s="115">
        <v>4795</v>
      </c>
      <c r="I10" s="157"/>
    </row>
    <row r="11" spans="1:10" s="81" customFormat="1" ht="15" customHeight="1">
      <c r="A11" s="82">
        <v>3</v>
      </c>
      <c r="B11" s="156">
        <f>SUM(C11:H11)</f>
        <v>40700</v>
      </c>
      <c r="C11" s="115">
        <v>8266</v>
      </c>
      <c r="D11" s="115">
        <v>1823</v>
      </c>
      <c r="E11" s="115">
        <v>1827</v>
      </c>
      <c r="F11" s="115">
        <v>966</v>
      </c>
      <c r="G11" s="115">
        <v>21248</v>
      </c>
      <c r="H11" s="115">
        <v>6570</v>
      </c>
      <c r="I11" s="157"/>
    </row>
    <row r="12" spans="1:10" s="81" customFormat="1" ht="15" customHeight="1">
      <c r="A12" s="82">
        <v>4</v>
      </c>
      <c r="B12" s="156">
        <f t="shared" ref="B12:B13" si="1">SUM(C12:H12)</f>
        <v>53732</v>
      </c>
      <c r="C12" s="115">
        <v>10867</v>
      </c>
      <c r="D12" s="115">
        <v>2538</v>
      </c>
      <c r="E12" s="115">
        <v>2515</v>
      </c>
      <c r="F12" s="115">
        <v>2700</v>
      </c>
      <c r="G12" s="115">
        <v>27326</v>
      </c>
      <c r="H12" s="115">
        <v>7786</v>
      </c>
      <c r="I12" s="157"/>
    </row>
    <row r="13" spans="1:10" s="81" customFormat="1" ht="15" customHeight="1">
      <c r="A13" s="86">
        <v>5</v>
      </c>
      <c r="B13" s="240">
        <f t="shared" si="1"/>
        <v>66410</v>
      </c>
      <c r="C13" s="241">
        <v>13696</v>
      </c>
      <c r="D13" s="241">
        <v>5377</v>
      </c>
      <c r="E13" s="241">
        <v>2821</v>
      </c>
      <c r="F13" s="241">
        <v>4104</v>
      </c>
      <c r="G13" s="241">
        <v>28699</v>
      </c>
      <c r="H13" s="241">
        <v>11713</v>
      </c>
      <c r="I13" s="157"/>
    </row>
    <row r="14" spans="1:10" s="74" customFormat="1" ht="15.75" customHeight="1">
      <c r="A14" s="47"/>
      <c r="B14" s="83"/>
      <c r="C14" s="83"/>
      <c r="D14" s="105"/>
      <c r="E14" s="114"/>
      <c r="F14" s="83"/>
      <c r="G14" s="83"/>
      <c r="H14" s="105"/>
      <c r="I14" s="83"/>
      <c r="J14" s="105"/>
    </row>
    <row r="15" spans="1:10" s="74" customFormat="1" ht="24" customHeight="1">
      <c r="A15" s="562" t="s">
        <v>796</v>
      </c>
      <c r="B15" s="573" t="s">
        <v>601</v>
      </c>
      <c r="C15" s="574"/>
      <c r="D15" s="574"/>
      <c r="E15" s="574"/>
      <c r="F15" s="574"/>
      <c r="G15" s="574"/>
      <c r="H15" s="574"/>
      <c r="I15" s="574"/>
      <c r="J15" s="105"/>
    </row>
    <row r="16" spans="1:10" s="74" customFormat="1" ht="18" customHeight="1">
      <c r="A16" s="563"/>
      <c r="B16" s="575" t="s">
        <v>578</v>
      </c>
      <c r="C16" s="577"/>
      <c r="D16" s="577"/>
      <c r="E16" s="577"/>
      <c r="F16" s="577"/>
      <c r="G16" s="577"/>
      <c r="H16" s="577"/>
      <c r="I16" s="577"/>
      <c r="J16" s="105"/>
    </row>
    <row r="17" spans="1:12" s="74" customFormat="1" ht="42.75" customHeight="1">
      <c r="A17" s="564"/>
      <c r="B17" s="579"/>
      <c r="C17" s="124" t="s">
        <v>585</v>
      </c>
      <c r="D17" s="124" t="s">
        <v>586</v>
      </c>
      <c r="E17" s="124" t="s">
        <v>587</v>
      </c>
      <c r="F17" s="158" t="s">
        <v>627</v>
      </c>
      <c r="G17" s="124" t="s">
        <v>628</v>
      </c>
      <c r="H17" s="124" t="s">
        <v>588</v>
      </c>
      <c r="I17" s="96" t="s">
        <v>629</v>
      </c>
      <c r="J17" s="83"/>
    </row>
    <row r="18" spans="1:12" s="74" customFormat="1" ht="15" customHeight="1">
      <c r="A18" s="77" t="s">
        <v>840</v>
      </c>
      <c r="B18" s="156">
        <f>SUM(C18:I18)</f>
        <v>224090</v>
      </c>
      <c r="C18" s="115">
        <v>14845</v>
      </c>
      <c r="D18" s="115">
        <v>28051</v>
      </c>
      <c r="E18" s="115">
        <v>18952</v>
      </c>
      <c r="F18" s="115">
        <v>14439</v>
      </c>
      <c r="G18" s="115">
        <v>109766</v>
      </c>
      <c r="H18" s="115">
        <v>16740</v>
      </c>
      <c r="I18" s="115">
        <v>21297</v>
      </c>
      <c r="J18" s="83"/>
    </row>
    <row r="19" spans="1:12" ht="15" customHeight="1">
      <c r="A19" s="82">
        <v>30</v>
      </c>
      <c r="B19" s="156">
        <f t="shared" ref="B19:B22" si="2">SUM(C19:I19)</f>
        <v>222755</v>
      </c>
      <c r="C19" s="115">
        <v>12952</v>
      </c>
      <c r="D19" s="115">
        <v>30071</v>
      </c>
      <c r="E19" s="115">
        <v>19719</v>
      </c>
      <c r="F19" s="115">
        <v>11307</v>
      </c>
      <c r="G19" s="115">
        <v>111944</v>
      </c>
      <c r="H19" s="115">
        <v>16130</v>
      </c>
      <c r="I19" s="115">
        <v>20632</v>
      </c>
    </row>
    <row r="20" spans="1:12" ht="15" customHeight="1">
      <c r="A20" s="82" t="s">
        <v>704</v>
      </c>
      <c r="B20" s="156">
        <f t="shared" si="2"/>
        <v>213301</v>
      </c>
      <c r="C20" s="115">
        <v>11973</v>
      </c>
      <c r="D20" s="115">
        <v>26909</v>
      </c>
      <c r="E20" s="115">
        <v>17604</v>
      </c>
      <c r="F20" s="115">
        <v>10603</v>
      </c>
      <c r="G20" s="115">
        <v>115370</v>
      </c>
      <c r="H20" s="115">
        <v>14242</v>
      </c>
      <c r="I20" s="115">
        <v>16600</v>
      </c>
    </row>
    <row r="21" spans="1:12" ht="15" customHeight="1">
      <c r="A21" s="82">
        <v>2</v>
      </c>
      <c r="B21" s="156">
        <f t="shared" si="2"/>
        <v>115972</v>
      </c>
      <c r="C21" s="115">
        <v>3349</v>
      </c>
      <c r="D21" s="115">
        <v>12215</v>
      </c>
      <c r="E21" s="115">
        <v>6753</v>
      </c>
      <c r="F21" s="115">
        <v>8975</v>
      </c>
      <c r="G21" s="115">
        <v>75418</v>
      </c>
      <c r="H21" s="115">
        <v>7154</v>
      </c>
      <c r="I21" s="115">
        <v>2108</v>
      </c>
    </row>
    <row r="22" spans="1:12" ht="15" customHeight="1">
      <c r="A22" s="82">
        <v>3</v>
      </c>
      <c r="B22" s="156">
        <f t="shared" si="2"/>
        <v>153021</v>
      </c>
      <c r="C22" s="115">
        <v>8576</v>
      </c>
      <c r="D22" s="115">
        <v>15301</v>
      </c>
      <c r="E22" s="115">
        <v>9583</v>
      </c>
      <c r="F22" s="115">
        <v>8225</v>
      </c>
      <c r="G22" s="115">
        <v>97489</v>
      </c>
      <c r="H22" s="115">
        <v>9669</v>
      </c>
      <c r="I22" s="115">
        <v>4178</v>
      </c>
    </row>
    <row r="23" spans="1:12" ht="15" customHeight="1">
      <c r="A23" s="82">
        <v>4</v>
      </c>
      <c r="B23" s="156">
        <f>SUM(C23:I23)</f>
        <v>168027</v>
      </c>
      <c r="C23" s="115">
        <v>10057</v>
      </c>
      <c r="D23" s="115">
        <v>18601</v>
      </c>
      <c r="E23" s="115">
        <v>11438</v>
      </c>
      <c r="F23" s="115">
        <v>10762</v>
      </c>
      <c r="G23" s="115">
        <v>100625</v>
      </c>
      <c r="H23" s="115">
        <v>11219</v>
      </c>
      <c r="I23" s="115">
        <v>5325</v>
      </c>
    </row>
    <row r="24" spans="1:12" ht="15" customHeight="1">
      <c r="A24" s="86">
        <v>5</v>
      </c>
      <c r="B24" s="240">
        <f>SUM(C24:I24)</f>
        <v>194768</v>
      </c>
      <c r="C24" s="241">
        <v>13828</v>
      </c>
      <c r="D24" s="241">
        <v>22805</v>
      </c>
      <c r="E24" s="241">
        <v>13763</v>
      </c>
      <c r="F24" s="241">
        <v>12072</v>
      </c>
      <c r="G24" s="241">
        <v>110085</v>
      </c>
      <c r="H24" s="241">
        <v>14622</v>
      </c>
      <c r="I24" s="241">
        <v>7593</v>
      </c>
    </row>
    <row r="25" spans="1:12">
      <c r="A25" s="46" t="s">
        <v>645</v>
      </c>
      <c r="I25" s="139" t="s">
        <v>589</v>
      </c>
    </row>
    <row r="26" spans="1:12">
      <c r="A26" s="46" t="s">
        <v>660</v>
      </c>
    </row>
    <row r="27" spans="1:12">
      <c r="A27" s="46" t="s">
        <v>661</v>
      </c>
    </row>
    <row r="28" spans="1:12">
      <c r="A28" s="578" t="s">
        <v>788</v>
      </c>
      <c r="B28" s="578"/>
      <c r="C28" s="578"/>
      <c r="D28" s="578"/>
      <c r="E28" s="578"/>
      <c r="F28" s="578"/>
      <c r="G28" s="578"/>
      <c r="H28" s="578"/>
      <c r="I28" s="578"/>
      <c r="J28" s="578"/>
    </row>
    <row r="29" spans="1:12" ht="18" customHeight="1">
      <c r="A29" s="578"/>
      <c r="B29" s="578"/>
      <c r="C29" s="578"/>
      <c r="D29" s="578"/>
      <c r="E29" s="578"/>
      <c r="F29" s="578"/>
      <c r="G29" s="578"/>
      <c r="H29" s="578"/>
      <c r="I29" s="578"/>
      <c r="J29" s="578"/>
      <c r="L29" s="31"/>
    </row>
    <row r="30" spans="1:12" s="12" customFormat="1" ht="23.25">
      <c r="A30" s="464" t="s">
        <v>858</v>
      </c>
      <c r="B30" s="464"/>
      <c r="C30" s="464"/>
      <c r="D30" s="464"/>
      <c r="E30" s="464"/>
      <c r="F30" s="464"/>
      <c r="G30" s="464"/>
      <c r="H30" s="464"/>
      <c r="I30" s="464"/>
      <c r="J30" s="464"/>
    </row>
    <row r="31" spans="1:12" s="159" customFormat="1" ht="12" customHeight="1">
      <c r="A31" s="46"/>
      <c r="B31" s="46"/>
      <c r="C31" s="46"/>
    </row>
    <row r="32" spans="1:12" s="159" customFormat="1" ht="24.75" customHeight="1">
      <c r="A32" s="562" t="s">
        <v>796</v>
      </c>
      <c r="B32" s="551" t="s">
        <v>578</v>
      </c>
      <c r="C32" s="551" t="s">
        <v>590</v>
      </c>
      <c r="D32" s="160"/>
      <c r="E32" s="161"/>
      <c r="F32" s="162"/>
      <c r="G32" s="162"/>
      <c r="H32" s="162"/>
      <c r="I32" s="162"/>
      <c r="J32" s="162"/>
    </row>
    <row r="33" spans="1:10" s="159" customFormat="1" ht="36.75" customHeight="1">
      <c r="A33" s="563"/>
      <c r="B33" s="565"/>
      <c r="C33" s="565"/>
      <c r="D33" s="566" t="s">
        <v>584</v>
      </c>
      <c r="E33" s="568" t="s">
        <v>630</v>
      </c>
      <c r="F33" s="569"/>
      <c r="G33" s="569"/>
      <c r="H33" s="569"/>
      <c r="I33" s="570"/>
      <c r="J33" s="571" t="s">
        <v>591</v>
      </c>
    </row>
    <row r="34" spans="1:10" s="159" customFormat="1" ht="36.75" customHeight="1">
      <c r="A34" s="564"/>
      <c r="B34" s="552"/>
      <c r="C34" s="552"/>
      <c r="D34" s="567"/>
      <c r="E34" s="163" t="s">
        <v>631</v>
      </c>
      <c r="F34" s="163" t="s">
        <v>632</v>
      </c>
      <c r="G34" s="164" t="s">
        <v>633</v>
      </c>
      <c r="H34" s="165" t="s">
        <v>634</v>
      </c>
      <c r="I34" s="163" t="s">
        <v>635</v>
      </c>
      <c r="J34" s="572"/>
    </row>
    <row r="35" spans="1:10" s="159" customFormat="1" ht="24" customHeight="1">
      <c r="A35" s="166" t="s">
        <v>704</v>
      </c>
      <c r="B35" s="13">
        <v>54857</v>
      </c>
      <c r="C35" s="14">
        <f>SUM(D35:J35)</f>
        <v>4183</v>
      </c>
      <c r="D35" s="167">
        <v>372</v>
      </c>
      <c r="E35" s="167">
        <v>728</v>
      </c>
      <c r="F35" s="167">
        <v>743</v>
      </c>
      <c r="G35" s="167">
        <v>746</v>
      </c>
      <c r="H35" s="167">
        <v>746</v>
      </c>
      <c r="I35" s="167">
        <v>662</v>
      </c>
      <c r="J35" s="167">
        <v>186</v>
      </c>
    </row>
    <row r="36" spans="1:10" s="159" customFormat="1" ht="24" customHeight="1">
      <c r="A36" s="166">
        <v>2</v>
      </c>
      <c r="B36" s="13">
        <v>14483</v>
      </c>
      <c r="C36" s="14">
        <f>SUM(D36:J36)</f>
        <v>2197</v>
      </c>
      <c r="D36" s="167">
        <v>125</v>
      </c>
      <c r="E36" s="167">
        <v>349</v>
      </c>
      <c r="F36" s="167">
        <v>359</v>
      </c>
      <c r="G36" s="167">
        <v>453</v>
      </c>
      <c r="H36" s="167">
        <v>453</v>
      </c>
      <c r="I36" s="167">
        <v>411</v>
      </c>
      <c r="J36" s="167">
        <v>47</v>
      </c>
    </row>
    <row r="37" spans="1:10" s="159" customFormat="1" ht="24" customHeight="1">
      <c r="A37" s="168">
        <v>3</v>
      </c>
      <c r="B37" s="13">
        <v>20932</v>
      </c>
      <c r="C37" s="14">
        <f>SUM(D37:J37)</f>
        <v>3215</v>
      </c>
      <c r="D37" s="167">
        <v>261</v>
      </c>
      <c r="E37" s="167">
        <v>749</v>
      </c>
      <c r="F37" s="167">
        <v>749</v>
      </c>
      <c r="G37" s="167">
        <v>439</v>
      </c>
      <c r="H37" s="167">
        <v>450</v>
      </c>
      <c r="I37" s="167">
        <v>425</v>
      </c>
      <c r="J37" s="167">
        <v>142</v>
      </c>
    </row>
    <row r="38" spans="1:10" s="159" customFormat="1" ht="24" customHeight="1">
      <c r="A38" s="168">
        <v>4</v>
      </c>
      <c r="B38" s="13">
        <v>35209</v>
      </c>
      <c r="C38" s="14">
        <f>SUM(D38:J38)</f>
        <v>3709</v>
      </c>
      <c r="D38" s="167">
        <v>394</v>
      </c>
      <c r="E38" s="167">
        <v>720</v>
      </c>
      <c r="F38" s="167">
        <v>720</v>
      </c>
      <c r="G38" s="167">
        <v>573</v>
      </c>
      <c r="H38" s="167">
        <v>573</v>
      </c>
      <c r="I38" s="167">
        <v>536</v>
      </c>
      <c r="J38" s="167">
        <v>193</v>
      </c>
    </row>
    <row r="39" spans="1:10" s="159" customFormat="1" ht="24" customHeight="1">
      <c r="A39" s="242">
        <v>5</v>
      </c>
      <c r="B39" s="243">
        <v>43619</v>
      </c>
      <c r="C39" s="244">
        <v>3523</v>
      </c>
      <c r="D39" s="205">
        <v>459</v>
      </c>
      <c r="E39" s="205">
        <v>667</v>
      </c>
      <c r="F39" s="205">
        <v>733</v>
      </c>
      <c r="G39" s="205">
        <v>487</v>
      </c>
      <c r="H39" s="205">
        <v>477</v>
      </c>
      <c r="I39" s="205">
        <v>538</v>
      </c>
      <c r="J39" s="205">
        <v>162</v>
      </c>
    </row>
    <row r="40" spans="1:10" s="159" customFormat="1">
      <c r="A40" s="46" t="s">
        <v>592</v>
      </c>
      <c r="B40" s="45"/>
      <c r="C40" s="45"/>
      <c r="J40" s="169" t="s">
        <v>593</v>
      </c>
    </row>
    <row r="41" spans="1:10" s="159" customFormat="1">
      <c r="A41" s="1" t="s">
        <v>662</v>
      </c>
      <c r="B41" s="12"/>
      <c r="C41" s="12"/>
      <c r="D41" s="12"/>
      <c r="E41" s="12"/>
      <c r="F41" s="12"/>
      <c r="G41" s="12"/>
      <c r="H41" s="12"/>
      <c r="I41" s="12"/>
      <c r="J41" s="12"/>
    </row>
  </sheetData>
  <mergeCells count="17">
    <mergeCell ref="A28:J29"/>
    <mergeCell ref="A15:A17"/>
    <mergeCell ref="B15:I15"/>
    <mergeCell ref="B16:B17"/>
    <mergeCell ref="C16:I16"/>
    <mergeCell ref="A4:A6"/>
    <mergeCell ref="B4:H4"/>
    <mergeCell ref="B5:B6"/>
    <mergeCell ref="C5:F5"/>
    <mergeCell ref="A1:I1"/>
    <mergeCell ref="A30:J30"/>
    <mergeCell ref="A32:A34"/>
    <mergeCell ref="B32:B34"/>
    <mergeCell ref="C32:C34"/>
    <mergeCell ref="D33:D34"/>
    <mergeCell ref="E33:I33"/>
    <mergeCell ref="J33:J34"/>
  </mergeCells>
  <phoneticPr fontId="3"/>
  <pageMargins left="0.82677165354330717" right="0.62992125984251968" top="0.78740157480314965" bottom="0.78740157480314965" header="0.51181102362204722" footer="0"/>
  <pageSetup paperSize="9" scale="92" orientation="portrait" r:id="rId1"/>
  <headerFooter alignWithMargins="0">
    <oddFooter>&amp;C&amp;12-&amp;A-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3D557-BB09-4F88-8973-512E8F7C071B}">
  <dimension ref="A1:L38"/>
  <sheetViews>
    <sheetView view="pageBreakPreview" zoomScale="70" zoomScaleNormal="100" zoomScaleSheetLayoutView="70" workbookViewId="0">
      <selection activeCell="M21" sqref="M21"/>
    </sheetView>
  </sheetViews>
  <sheetFormatPr defaultColWidth="9" defaultRowHeight="13.5"/>
  <cols>
    <col min="1" max="1" width="6.75" style="5" customWidth="1"/>
    <col min="2" max="2" width="8.5" style="5" bestFit="1" customWidth="1"/>
    <col min="3" max="4" width="10.75" style="5" bestFit="1" customWidth="1"/>
    <col min="5" max="8" width="11.125" style="5" customWidth="1"/>
    <col min="9" max="9" width="13.375" style="5" bestFit="1" customWidth="1"/>
    <col min="10" max="10" width="10.125" style="5" bestFit="1" customWidth="1"/>
    <col min="11" max="11" width="8.125" style="5" bestFit="1" customWidth="1"/>
    <col min="12" max="12" width="7.625" style="5" bestFit="1" customWidth="1"/>
    <col min="13" max="14" width="8.25" style="5" bestFit="1" customWidth="1"/>
    <col min="15" max="15" width="9.375" style="5" bestFit="1" customWidth="1"/>
    <col min="16" max="16384" width="9" style="5"/>
  </cols>
  <sheetData>
    <row r="1" spans="1:9" ht="22.5" customHeight="1">
      <c r="A1" s="586" t="s">
        <v>859</v>
      </c>
      <c r="B1" s="586"/>
      <c r="C1" s="586"/>
      <c r="D1" s="586"/>
      <c r="E1" s="586"/>
      <c r="F1" s="586"/>
      <c r="G1" s="586"/>
      <c r="H1" s="586"/>
      <c r="I1" s="586"/>
    </row>
    <row r="2" spans="1:9">
      <c r="A2" s="5" t="s">
        <v>783</v>
      </c>
      <c r="B2" s="6"/>
      <c r="C2" s="6"/>
      <c r="D2" s="6"/>
      <c r="E2" s="6"/>
      <c r="F2" s="6"/>
      <c r="G2" s="6"/>
      <c r="H2" s="6"/>
      <c r="I2" s="6"/>
    </row>
    <row r="3" spans="1:9" ht="20.100000000000001" customHeight="1">
      <c r="A3" s="587" t="s">
        <v>797</v>
      </c>
      <c r="B3" s="588"/>
      <c r="C3" s="591" t="s">
        <v>768</v>
      </c>
      <c r="D3" s="592"/>
      <c r="E3" s="592"/>
      <c r="F3" s="592"/>
      <c r="G3" s="592"/>
      <c r="H3" s="592"/>
      <c r="I3" s="593"/>
    </row>
    <row r="4" spans="1:9" ht="30" customHeight="1">
      <c r="A4" s="589"/>
      <c r="B4" s="590"/>
      <c r="C4" s="9" t="s">
        <v>744</v>
      </c>
      <c r="D4" s="10" t="s">
        <v>787</v>
      </c>
      <c r="E4" s="7" t="s">
        <v>745</v>
      </c>
      <c r="F4" s="7" t="s">
        <v>769</v>
      </c>
      <c r="G4" s="7" t="s">
        <v>770</v>
      </c>
      <c r="H4" s="7" t="s">
        <v>771</v>
      </c>
      <c r="I4" s="8" t="s">
        <v>772</v>
      </c>
    </row>
    <row r="5" spans="1:9" ht="20.100000000000001" customHeight="1">
      <c r="A5" s="583" t="s">
        <v>837</v>
      </c>
      <c r="B5" s="150" t="s">
        <v>773</v>
      </c>
      <c r="C5" s="146">
        <v>1009962</v>
      </c>
      <c r="D5" s="146" t="s">
        <v>740</v>
      </c>
      <c r="E5" s="146">
        <v>658989</v>
      </c>
      <c r="F5" s="146">
        <v>286173</v>
      </c>
      <c r="G5" s="146">
        <v>50935</v>
      </c>
      <c r="H5" s="146">
        <v>13182</v>
      </c>
      <c r="I5" s="146">
        <v>683</v>
      </c>
    </row>
    <row r="6" spans="1:9" ht="20.100000000000001" customHeight="1">
      <c r="A6" s="584"/>
      <c r="B6" s="149" t="s">
        <v>774</v>
      </c>
      <c r="C6" s="6">
        <v>1330686</v>
      </c>
      <c r="D6" s="6" t="s">
        <v>740</v>
      </c>
      <c r="E6" s="6">
        <v>912378</v>
      </c>
      <c r="F6" s="6">
        <v>309535</v>
      </c>
      <c r="G6" s="6">
        <v>72296</v>
      </c>
      <c r="H6" s="6">
        <v>36158</v>
      </c>
      <c r="I6" s="6">
        <v>319</v>
      </c>
    </row>
    <row r="7" spans="1:9" ht="20.100000000000001" customHeight="1">
      <c r="A7" s="585"/>
      <c r="B7" s="151" t="s">
        <v>775</v>
      </c>
      <c r="C7" s="11">
        <v>355579</v>
      </c>
      <c r="D7" s="11" t="s">
        <v>740</v>
      </c>
      <c r="E7" s="11">
        <v>306564</v>
      </c>
      <c r="F7" s="11">
        <v>49015</v>
      </c>
      <c r="G7" s="148" t="s">
        <v>740</v>
      </c>
      <c r="H7" s="148" t="s">
        <v>740</v>
      </c>
      <c r="I7" s="148" t="s">
        <v>740</v>
      </c>
    </row>
    <row r="8" spans="1:9" ht="20.100000000000001" customHeight="1">
      <c r="A8" s="580" t="s">
        <v>838</v>
      </c>
      <c r="B8" s="150" t="s">
        <v>773</v>
      </c>
      <c r="C8" s="146">
        <v>1011672</v>
      </c>
      <c r="D8" s="146" t="s">
        <v>740</v>
      </c>
      <c r="E8" s="146">
        <v>663848</v>
      </c>
      <c r="F8" s="146">
        <v>285561</v>
      </c>
      <c r="G8" s="146">
        <v>47381</v>
      </c>
      <c r="H8" s="146">
        <v>13974</v>
      </c>
      <c r="I8" s="146">
        <v>908</v>
      </c>
    </row>
    <row r="9" spans="1:9" ht="20.100000000000001" customHeight="1">
      <c r="A9" s="581"/>
      <c r="B9" s="149" t="s">
        <v>774</v>
      </c>
      <c r="C9" s="6">
        <v>972282</v>
      </c>
      <c r="D9" s="6" t="s">
        <v>740</v>
      </c>
      <c r="E9" s="6">
        <v>649212</v>
      </c>
      <c r="F9" s="6">
        <v>250077</v>
      </c>
      <c r="G9" s="6">
        <v>52334</v>
      </c>
      <c r="H9" s="6">
        <v>19745</v>
      </c>
      <c r="I9" s="6">
        <v>914</v>
      </c>
    </row>
    <row r="10" spans="1:9" ht="20.100000000000001" customHeight="1">
      <c r="A10" s="582"/>
      <c r="B10" s="151" t="s">
        <v>775</v>
      </c>
      <c r="C10" s="11">
        <v>254552</v>
      </c>
      <c r="D10" s="11" t="s">
        <v>740</v>
      </c>
      <c r="E10" s="11">
        <v>221774</v>
      </c>
      <c r="F10" s="11">
        <v>32778</v>
      </c>
      <c r="G10" s="148" t="s">
        <v>740</v>
      </c>
      <c r="H10" s="148" t="s">
        <v>740</v>
      </c>
      <c r="I10" s="148" t="s">
        <v>740</v>
      </c>
    </row>
    <row r="11" spans="1:9" ht="20.100000000000001" customHeight="1">
      <c r="A11" s="581">
        <v>3</v>
      </c>
      <c r="B11" s="149" t="s">
        <v>773</v>
      </c>
      <c r="C11" s="6">
        <v>1046096</v>
      </c>
      <c r="D11" s="6">
        <v>1013786</v>
      </c>
      <c r="E11" s="6">
        <v>663289</v>
      </c>
      <c r="F11" s="6">
        <v>288655</v>
      </c>
      <c r="G11" s="6">
        <v>46872</v>
      </c>
      <c r="H11" s="6">
        <v>14013</v>
      </c>
      <c r="I11" s="6">
        <v>957</v>
      </c>
    </row>
    <row r="12" spans="1:9" ht="20.100000000000001" customHeight="1">
      <c r="A12" s="581"/>
      <c r="B12" s="149" t="s">
        <v>774</v>
      </c>
      <c r="C12" s="6">
        <v>1120549</v>
      </c>
      <c r="D12" s="6">
        <v>1117560</v>
      </c>
      <c r="E12" s="6">
        <v>727574</v>
      </c>
      <c r="F12" s="6">
        <v>312694</v>
      </c>
      <c r="G12" s="6">
        <v>56141</v>
      </c>
      <c r="H12" s="6">
        <v>20183</v>
      </c>
      <c r="I12" s="6">
        <v>968</v>
      </c>
    </row>
    <row r="13" spans="1:9" ht="20.100000000000001" customHeight="1">
      <c r="A13" s="581"/>
      <c r="B13" s="149" t="s">
        <v>775</v>
      </c>
      <c r="C13" s="6">
        <v>296104</v>
      </c>
      <c r="D13" s="6">
        <v>294963</v>
      </c>
      <c r="E13" s="6">
        <v>255841</v>
      </c>
      <c r="F13" s="6">
        <v>39122</v>
      </c>
      <c r="G13" s="145" t="s">
        <v>740</v>
      </c>
      <c r="H13" s="145" t="s">
        <v>740</v>
      </c>
      <c r="I13" s="145" t="s">
        <v>740</v>
      </c>
    </row>
    <row r="14" spans="1:9" ht="20.100000000000001" customHeight="1">
      <c r="A14" s="580">
        <v>4</v>
      </c>
      <c r="B14" s="150" t="s">
        <v>773</v>
      </c>
      <c r="C14" s="146">
        <v>1033478</v>
      </c>
      <c r="D14" s="146">
        <v>1000531</v>
      </c>
      <c r="E14" s="146">
        <v>669145</v>
      </c>
      <c r="F14" s="146">
        <v>270385</v>
      </c>
      <c r="G14" s="146">
        <v>46075</v>
      </c>
      <c r="H14" s="146">
        <v>13920</v>
      </c>
      <c r="I14" s="146">
        <v>1006</v>
      </c>
    </row>
    <row r="15" spans="1:9" ht="20.100000000000001" customHeight="1">
      <c r="A15" s="581"/>
      <c r="B15" s="149" t="s">
        <v>774</v>
      </c>
      <c r="C15" s="6">
        <v>1051349</v>
      </c>
      <c r="D15" s="6">
        <v>1039777</v>
      </c>
      <c r="E15" s="6">
        <v>673917</v>
      </c>
      <c r="F15" s="6">
        <v>296157</v>
      </c>
      <c r="G15" s="6">
        <v>51305</v>
      </c>
      <c r="H15" s="6">
        <v>17569</v>
      </c>
      <c r="I15" s="6">
        <v>829</v>
      </c>
    </row>
    <row r="16" spans="1:9" ht="20.100000000000001" customHeight="1">
      <c r="A16" s="582"/>
      <c r="B16" s="151" t="s">
        <v>775</v>
      </c>
      <c r="C16" s="11">
        <v>281786</v>
      </c>
      <c r="D16" s="11">
        <v>277838</v>
      </c>
      <c r="E16" s="11">
        <v>242774</v>
      </c>
      <c r="F16" s="11">
        <v>35064</v>
      </c>
      <c r="G16" s="148" t="s">
        <v>740</v>
      </c>
      <c r="H16" s="148" t="s">
        <v>740</v>
      </c>
      <c r="I16" s="148" t="s">
        <v>740</v>
      </c>
    </row>
    <row r="17" spans="1:12" ht="20.100000000000001" customHeight="1">
      <c r="A17" s="581">
        <v>5</v>
      </c>
      <c r="B17" s="149" t="s">
        <v>746</v>
      </c>
      <c r="C17" s="6">
        <v>1038106</v>
      </c>
      <c r="D17" s="6">
        <v>1004457</v>
      </c>
      <c r="E17" s="6">
        <v>673768</v>
      </c>
      <c r="F17" s="6">
        <v>264722</v>
      </c>
      <c r="G17" s="6">
        <v>51209</v>
      </c>
      <c r="H17" s="6">
        <v>13700</v>
      </c>
      <c r="I17" s="6">
        <v>1058</v>
      </c>
    </row>
    <row r="18" spans="1:12" ht="20.100000000000001" customHeight="1">
      <c r="A18" s="581"/>
      <c r="B18" s="149" t="s">
        <v>747</v>
      </c>
      <c r="C18" s="6">
        <v>1016016</v>
      </c>
      <c r="D18" s="6">
        <v>994902</v>
      </c>
      <c r="E18" s="6">
        <v>647412</v>
      </c>
      <c r="F18" s="6">
        <v>282832</v>
      </c>
      <c r="G18" s="6">
        <v>48172</v>
      </c>
      <c r="H18" s="6">
        <v>15682</v>
      </c>
      <c r="I18" s="6">
        <v>804</v>
      </c>
    </row>
    <row r="19" spans="1:12" ht="20.100000000000001" customHeight="1">
      <c r="A19" s="582"/>
      <c r="B19" s="151" t="s">
        <v>748</v>
      </c>
      <c r="C19" s="11">
        <v>274473</v>
      </c>
      <c r="D19" s="11">
        <v>268061</v>
      </c>
      <c r="E19" s="11">
        <v>235789</v>
      </c>
      <c r="F19" s="11">
        <v>32272</v>
      </c>
      <c r="G19" s="148" t="s">
        <v>740</v>
      </c>
      <c r="H19" s="148" t="s">
        <v>740</v>
      </c>
      <c r="I19" s="148" t="s">
        <v>740</v>
      </c>
    </row>
    <row r="20" spans="1:12">
      <c r="L20" s="6"/>
    </row>
    <row r="21" spans="1:12">
      <c r="C21" s="6"/>
      <c r="D21" s="6"/>
      <c r="E21" s="6"/>
      <c r="F21" s="6"/>
    </row>
    <row r="22" spans="1:12" ht="20.100000000000001" customHeight="1">
      <c r="A22" s="587" t="s">
        <v>797</v>
      </c>
      <c r="B22" s="588"/>
      <c r="C22" s="597" t="s">
        <v>776</v>
      </c>
      <c r="D22" s="597"/>
      <c r="E22" s="597"/>
      <c r="F22" s="597"/>
      <c r="G22" s="597"/>
      <c r="H22" s="597"/>
      <c r="I22" s="598"/>
    </row>
    <row r="23" spans="1:12" ht="30" customHeight="1">
      <c r="A23" s="589"/>
      <c r="B23" s="590"/>
      <c r="C23" s="599" t="s">
        <v>744</v>
      </c>
      <c r="D23" s="599"/>
      <c r="E23" s="7" t="s">
        <v>745</v>
      </c>
      <c r="F23" s="7" t="s">
        <v>769</v>
      </c>
      <c r="G23" s="7" t="s">
        <v>770</v>
      </c>
      <c r="H23" s="7" t="s">
        <v>771</v>
      </c>
      <c r="I23" s="8" t="s">
        <v>772</v>
      </c>
    </row>
    <row r="24" spans="1:12" ht="20.100000000000001" customHeight="1">
      <c r="A24" s="580" t="s">
        <v>837</v>
      </c>
      <c r="B24" s="149" t="s">
        <v>773</v>
      </c>
      <c r="C24" s="595">
        <v>758135</v>
      </c>
      <c r="D24" s="595"/>
      <c r="E24" s="6">
        <v>495886</v>
      </c>
      <c r="F24" s="6">
        <v>201355</v>
      </c>
      <c r="G24" s="6">
        <v>47032</v>
      </c>
      <c r="H24" s="6">
        <v>13182</v>
      </c>
      <c r="I24" s="6">
        <v>680</v>
      </c>
    </row>
    <row r="25" spans="1:12" ht="20.100000000000001" customHeight="1">
      <c r="A25" s="581"/>
      <c r="B25" s="149" t="s">
        <v>774</v>
      </c>
      <c r="C25" s="595">
        <v>920700</v>
      </c>
      <c r="D25" s="595"/>
      <c r="E25" s="6">
        <v>654285</v>
      </c>
      <c r="F25" s="6">
        <v>174062</v>
      </c>
      <c r="G25" s="6">
        <v>56633</v>
      </c>
      <c r="H25" s="6">
        <v>35413</v>
      </c>
      <c r="I25" s="6">
        <v>307</v>
      </c>
    </row>
    <row r="26" spans="1:12" ht="20.100000000000001" customHeight="1">
      <c r="A26" s="581"/>
      <c r="B26" s="149" t="s">
        <v>775</v>
      </c>
      <c r="C26" s="595">
        <v>243387</v>
      </c>
      <c r="D26" s="595"/>
      <c r="E26" s="6">
        <v>216334</v>
      </c>
      <c r="F26" s="6">
        <v>27053</v>
      </c>
      <c r="G26" s="145" t="s">
        <v>740</v>
      </c>
      <c r="H26" s="145" t="s">
        <v>740</v>
      </c>
      <c r="I26" s="145" t="s">
        <v>740</v>
      </c>
    </row>
    <row r="27" spans="1:12" ht="20.100000000000001" customHeight="1">
      <c r="A27" s="580" t="s">
        <v>838</v>
      </c>
      <c r="B27" s="150" t="s">
        <v>773</v>
      </c>
      <c r="C27" s="594">
        <v>765732</v>
      </c>
      <c r="D27" s="594"/>
      <c r="E27" s="146">
        <v>504943</v>
      </c>
      <c r="F27" s="146">
        <v>202202</v>
      </c>
      <c r="G27" s="146">
        <v>43711</v>
      </c>
      <c r="H27" s="146">
        <v>13974</v>
      </c>
      <c r="I27" s="146">
        <v>902</v>
      </c>
    </row>
    <row r="28" spans="1:12" ht="20.100000000000001" customHeight="1">
      <c r="A28" s="581"/>
      <c r="B28" s="149" t="s">
        <v>774</v>
      </c>
      <c r="C28" s="595">
        <v>654191</v>
      </c>
      <c r="D28" s="595"/>
      <c r="E28" s="6">
        <v>451266</v>
      </c>
      <c r="F28" s="6">
        <v>142383</v>
      </c>
      <c r="G28" s="6">
        <v>40668</v>
      </c>
      <c r="H28" s="6">
        <v>18982</v>
      </c>
      <c r="I28" s="6">
        <v>892</v>
      </c>
    </row>
    <row r="29" spans="1:12" ht="19.5" customHeight="1">
      <c r="A29" s="582"/>
      <c r="B29" s="151" t="s">
        <v>775</v>
      </c>
      <c r="C29" s="596">
        <v>170024</v>
      </c>
      <c r="D29" s="596"/>
      <c r="E29" s="11">
        <v>151390</v>
      </c>
      <c r="F29" s="11">
        <v>18634</v>
      </c>
      <c r="G29" s="148" t="s">
        <v>740</v>
      </c>
      <c r="H29" s="148" t="s">
        <v>740</v>
      </c>
      <c r="I29" s="148" t="s">
        <v>740</v>
      </c>
    </row>
    <row r="30" spans="1:12" ht="20.100000000000001" customHeight="1">
      <c r="A30" s="581">
        <v>3</v>
      </c>
      <c r="B30" s="149" t="s">
        <v>773</v>
      </c>
      <c r="C30" s="595">
        <v>766160</v>
      </c>
      <c r="D30" s="595"/>
      <c r="E30" s="6">
        <v>502965</v>
      </c>
      <c r="F30" s="6">
        <v>204983</v>
      </c>
      <c r="G30" s="6">
        <v>43249</v>
      </c>
      <c r="H30" s="6">
        <v>14013</v>
      </c>
      <c r="I30" s="6">
        <v>950</v>
      </c>
    </row>
    <row r="31" spans="1:12" ht="20.100000000000001" customHeight="1">
      <c r="A31" s="581"/>
      <c r="B31" s="149" t="s">
        <v>774</v>
      </c>
      <c r="C31" s="595">
        <v>738039</v>
      </c>
      <c r="D31" s="595"/>
      <c r="E31" s="6">
        <v>504305</v>
      </c>
      <c r="F31" s="6">
        <v>170560</v>
      </c>
      <c r="G31" s="6">
        <v>42951</v>
      </c>
      <c r="H31" s="6">
        <v>19281</v>
      </c>
      <c r="I31" s="6">
        <v>942</v>
      </c>
    </row>
    <row r="32" spans="1:12" ht="20.100000000000001" customHeight="1">
      <c r="A32" s="581"/>
      <c r="B32" s="149" t="s">
        <v>775</v>
      </c>
      <c r="C32" s="595">
        <v>193676</v>
      </c>
      <c r="D32" s="595"/>
      <c r="E32" s="6">
        <v>172791</v>
      </c>
      <c r="F32" s="6">
        <v>20885</v>
      </c>
      <c r="G32" s="145" t="s">
        <v>740</v>
      </c>
      <c r="H32" s="145" t="s">
        <v>740</v>
      </c>
      <c r="I32" s="145" t="s">
        <v>740</v>
      </c>
    </row>
    <row r="33" spans="1:9" ht="20.100000000000001" customHeight="1">
      <c r="A33" s="580">
        <v>4</v>
      </c>
      <c r="B33" s="150" t="s">
        <v>773</v>
      </c>
      <c r="C33" s="594">
        <v>755026</v>
      </c>
      <c r="D33" s="594"/>
      <c r="E33" s="146">
        <v>510122</v>
      </c>
      <c r="F33" s="146">
        <v>187167</v>
      </c>
      <c r="G33" s="146">
        <v>42818</v>
      </c>
      <c r="H33" s="146">
        <v>13920</v>
      </c>
      <c r="I33" s="146">
        <v>999</v>
      </c>
    </row>
    <row r="34" spans="1:9" ht="20.100000000000001" customHeight="1">
      <c r="A34" s="581"/>
      <c r="B34" s="149" t="s">
        <v>774</v>
      </c>
      <c r="C34" s="595">
        <v>686370</v>
      </c>
      <c r="D34" s="595"/>
      <c r="E34" s="6">
        <v>465949</v>
      </c>
      <c r="F34" s="6">
        <v>163974</v>
      </c>
      <c r="G34" s="6">
        <v>39118</v>
      </c>
      <c r="H34" s="6">
        <v>16545</v>
      </c>
      <c r="I34" s="6">
        <v>784</v>
      </c>
    </row>
    <row r="35" spans="1:9" ht="20.100000000000001" customHeight="1">
      <c r="A35" s="582"/>
      <c r="B35" s="151" t="s">
        <v>775</v>
      </c>
      <c r="C35" s="596">
        <v>181830</v>
      </c>
      <c r="D35" s="596"/>
      <c r="E35" s="11">
        <v>163756</v>
      </c>
      <c r="F35" s="11">
        <v>18074</v>
      </c>
      <c r="G35" s="148" t="s">
        <v>740</v>
      </c>
      <c r="H35" s="148" t="s">
        <v>740</v>
      </c>
      <c r="I35" s="148" t="s">
        <v>740</v>
      </c>
    </row>
    <row r="36" spans="1:9" ht="20.100000000000001" customHeight="1">
      <c r="A36" s="581">
        <v>5</v>
      </c>
      <c r="B36" s="149" t="s">
        <v>746</v>
      </c>
      <c r="C36" s="595">
        <v>767478</v>
      </c>
      <c r="D36" s="595"/>
      <c r="E36" s="6">
        <v>519829</v>
      </c>
      <c r="F36" s="6">
        <v>184829</v>
      </c>
      <c r="G36" s="6">
        <v>48069</v>
      </c>
      <c r="H36" s="6">
        <v>13700</v>
      </c>
      <c r="I36" s="6">
        <v>1051</v>
      </c>
    </row>
    <row r="37" spans="1:9" ht="20.100000000000001" customHeight="1">
      <c r="A37" s="581"/>
      <c r="B37" s="149" t="s">
        <v>747</v>
      </c>
      <c r="C37" s="595">
        <v>662234</v>
      </c>
      <c r="D37" s="595"/>
      <c r="E37" s="6">
        <v>450825</v>
      </c>
      <c r="F37" s="6">
        <v>158881</v>
      </c>
      <c r="G37" s="6">
        <v>36979</v>
      </c>
      <c r="H37" s="6">
        <v>14765</v>
      </c>
      <c r="I37" s="6">
        <v>784</v>
      </c>
    </row>
    <row r="38" spans="1:9" ht="20.100000000000001" customHeight="1">
      <c r="A38" s="582"/>
      <c r="B38" s="151" t="s">
        <v>748</v>
      </c>
      <c r="C38" s="596">
        <v>177528</v>
      </c>
      <c r="D38" s="596"/>
      <c r="E38" s="11">
        <v>160221</v>
      </c>
      <c r="F38" s="11">
        <v>17307</v>
      </c>
      <c r="G38" s="148" t="s">
        <v>740</v>
      </c>
      <c r="H38" s="148" t="s">
        <v>740</v>
      </c>
      <c r="I38" s="148" t="s">
        <v>740</v>
      </c>
    </row>
  </sheetData>
  <mergeCells count="31">
    <mergeCell ref="A17:A19"/>
    <mergeCell ref="A22:B23"/>
    <mergeCell ref="C22:I22"/>
    <mergeCell ref="C23:D23"/>
    <mergeCell ref="A24:A26"/>
    <mergeCell ref="C24:D24"/>
    <mergeCell ref="C25:D25"/>
    <mergeCell ref="C26:D26"/>
    <mergeCell ref="A27:A29"/>
    <mergeCell ref="C27:D27"/>
    <mergeCell ref="C28:D28"/>
    <mergeCell ref="C29:D29"/>
    <mergeCell ref="A30:A32"/>
    <mergeCell ref="C30:D30"/>
    <mergeCell ref="C31:D31"/>
    <mergeCell ref="C32:D32"/>
    <mergeCell ref="A33:A35"/>
    <mergeCell ref="C33:D33"/>
    <mergeCell ref="C34:D34"/>
    <mergeCell ref="C35:D35"/>
    <mergeCell ref="A36:A38"/>
    <mergeCell ref="C36:D36"/>
    <mergeCell ref="C37:D37"/>
    <mergeCell ref="C38:D38"/>
    <mergeCell ref="A14:A16"/>
    <mergeCell ref="A11:A13"/>
    <mergeCell ref="A8:A10"/>
    <mergeCell ref="A5:A7"/>
    <mergeCell ref="A1:I1"/>
    <mergeCell ref="A3:B4"/>
    <mergeCell ref="C3:I3"/>
  </mergeCells>
  <phoneticPr fontId="3"/>
  <pageMargins left="0.25" right="0.25" top="0.75" bottom="0.75" header="0.3" footer="0.3"/>
  <pageSetup paperSize="9" fitToWidth="0" fitToHeight="0"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FDDA9-7C00-4408-9404-9A84677F8F75}">
  <dimension ref="A1:L41"/>
  <sheetViews>
    <sheetView view="pageBreakPreview" zoomScale="70" zoomScaleNormal="100" zoomScaleSheetLayoutView="70" workbookViewId="0">
      <selection activeCell="M21" sqref="M21"/>
    </sheetView>
  </sheetViews>
  <sheetFormatPr defaultColWidth="9" defaultRowHeight="13.5"/>
  <cols>
    <col min="1" max="1" width="6.75" style="5" customWidth="1"/>
    <col min="2" max="2" width="8.5" style="5" bestFit="1" customWidth="1"/>
    <col min="3" max="4" width="10.75" style="5" bestFit="1" customWidth="1"/>
    <col min="5" max="8" width="11.125" style="5" customWidth="1"/>
    <col min="9" max="9" width="13.375" style="5" bestFit="1" customWidth="1"/>
    <col min="10" max="10" width="10.125" style="5" bestFit="1" customWidth="1"/>
    <col min="11" max="11" width="8.125" style="5" bestFit="1" customWidth="1"/>
    <col min="12" max="12" width="7.625" style="5" bestFit="1" customWidth="1"/>
    <col min="13" max="14" width="8.25" style="5" bestFit="1" customWidth="1"/>
    <col min="15" max="15" width="9.375" style="5" bestFit="1" customWidth="1"/>
    <col min="16" max="16384" width="9" style="5"/>
  </cols>
  <sheetData>
    <row r="1" spans="1:9" ht="22.5" customHeight="1"/>
    <row r="2" spans="1:9">
      <c r="B2" s="6"/>
      <c r="C2" s="6"/>
      <c r="D2" s="6"/>
      <c r="E2" s="6"/>
      <c r="F2" s="6"/>
      <c r="G2" s="6"/>
      <c r="H2" s="6"/>
      <c r="I2" s="6"/>
    </row>
    <row r="3" spans="1:9" ht="20.100000000000001" customHeight="1">
      <c r="A3" s="587" t="s">
        <v>798</v>
      </c>
      <c r="B3" s="588"/>
      <c r="C3" s="591" t="s">
        <v>777</v>
      </c>
      <c r="D3" s="592"/>
      <c r="E3" s="592"/>
      <c r="F3" s="592"/>
      <c r="G3" s="592"/>
      <c r="H3" s="592"/>
      <c r="I3" s="593"/>
    </row>
    <row r="4" spans="1:9" ht="30" customHeight="1">
      <c r="A4" s="589"/>
      <c r="B4" s="590"/>
      <c r="C4" s="607" t="s">
        <v>778</v>
      </c>
      <c r="D4" s="583"/>
      <c r="E4" s="7" t="s">
        <v>745</v>
      </c>
      <c r="F4" s="7" t="s">
        <v>769</v>
      </c>
      <c r="G4" s="7" t="s">
        <v>770</v>
      </c>
      <c r="H4" s="7" t="s">
        <v>771</v>
      </c>
      <c r="I4" s="8" t="s">
        <v>772</v>
      </c>
    </row>
    <row r="5" spans="1:9" ht="20.100000000000001" customHeight="1">
      <c r="A5" s="583" t="s">
        <v>837</v>
      </c>
      <c r="B5" s="142" t="s">
        <v>773</v>
      </c>
      <c r="C5" s="600">
        <v>251827</v>
      </c>
      <c r="D5" s="594">
        <v>251827</v>
      </c>
      <c r="E5" s="6">
        <v>163103</v>
      </c>
      <c r="F5" s="6">
        <v>84818</v>
      </c>
      <c r="G5" s="6">
        <v>3903</v>
      </c>
      <c r="H5" s="6">
        <v>0</v>
      </c>
      <c r="I5" s="6">
        <v>3</v>
      </c>
    </row>
    <row r="6" spans="1:9" ht="20.100000000000001" customHeight="1">
      <c r="A6" s="584"/>
      <c r="B6" s="144" t="s">
        <v>774</v>
      </c>
      <c r="C6" s="601">
        <v>409986</v>
      </c>
      <c r="D6" s="595">
        <v>409986</v>
      </c>
      <c r="E6" s="6">
        <v>258093</v>
      </c>
      <c r="F6" s="6">
        <v>135473</v>
      </c>
      <c r="G6" s="6">
        <v>15663</v>
      </c>
      <c r="H6" s="6">
        <v>745</v>
      </c>
      <c r="I6" s="6">
        <v>12</v>
      </c>
    </row>
    <row r="7" spans="1:9" ht="20.100000000000001" customHeight="1">
      <c r="A7" s="584"/>
      <c r="B7" s="144" t="s">
        <v>775</v>
      </c>
      <c r="C7" s="601">
        <v>112192</v>
      </c>
      <c r="D7" s="595">
        <v>112192</v>
      </c>
      <c r="E7" s="6">
        <v>90230</v>
      </c>
      <c r="F7" s="6">
        <v>21962</v>
      </c>
      <c r="G7" s="145" t="s">
        <v>740</v>
      </c>
      <c r="H7" s="145" t="s">
        <v>740</v>
      </c>
      <c r="I7" s="145" t="s">
        <v>740</v>
      </c>
    </row>
    <row r="8" spans="1:9" ht="20.100000000000001" customHeight="1">
      <c r="A8" s="580" t="s">
        <v>838</v>
      </c>
      <c r="B8" s="142" t="s">
        <v>773</v>
      </c>
      <c r="C8" s="600">
        <v>245940</v>
      </c>
      <c r="D8" s="594">
        <v>245940</v>
      </c>
      <c r="E8" s="146">
        <v>158905</v>
      </c>
      <c r="F8" s="146">
        <v>83359</v>
      </c>
      <c r="G8" s="143">
        <v>3670</v>
      </c>
      <c r="H8" s="143">
        <v>0</v>
      </c>
      <c r="I8" s="143">
        <v>6</v>
      </c>
    </row>
    <row r="9" spans="1:9" ht="20.100000000000001" customHeight="1">
      <c r="A9" s="581"/>
      <c r="B9" s="144" t="s">
        <v>774</v>
      </c>
      <c r="C9" s="601">
        <v>318091</v>
      </c>
      <c r="D9" s="595">
        <v>318091</v>
      </c>
      <c r="E9" s="6">
        <v>197946</v>
      </c>
      <c r="F9" s="6">
        <v>107694</v>
      </c>
      <c r="G9" s="145">
        <v>11666</v>
      </c>
      <c r="H9" s="145">
        <v>763</v>
      </c>
      <c r="I9" s="145">
        <v>22</v>
      </c>
    </row>
    <row r="10" spans="1:9" ht="20.100000000000001" customHeight="1">
      <c r="A10" s="582"/>
      <c r="B10" s="147" t="s">
        <v>775</v>
      </c>
      <c r="C10" s="602">
        <v>84528</v>
      </c>
      <c r="D10" s="596">
        <v>84528</v>
      </c>
      <c r="E10" s="11">
        <v>70384</v>
      </c>
      <c r="F10" s="11">
        <v>14144</v>
      </c>
      <c r="G10" s="148" t="s">
        <v>740</v>
      </c>
      <c r="H10" s="148" t="s">
        <v>740</v>
      </c>
      <c r="I10" s="148" t="s">
        <v>740</v>
      </c>
    </row>
    <row r="11" spans="1:9" ht="20.100000000000001" customHeight="1">
      <c r="A11" s="581">
        <v>3</v>
      </c>
      <c r="B11" s="144" t="s">
        <v>773</v>
      </c>
      <c r="C11" s="601">
        <v>247626</v>
      </c>
      <c r="D11" s="595">
        <v>247626</v>
      </c>
      <c r="E11" s="6">
        <v>160324</v>
      </c>
      <c r="F11" s="6">
        <v>83672</v>
      </c>
      <c r="G11" s="145">
        <v>3623</v>
      </c>
      <c r="H11" s="145">
        <v>0</v>
      </c>
      <c r="I11" s="145">
        <v>7</v>
      </c>
    </row>
    <row r="12" spans="1:9" ht="20.100000000000001" customHeight="1">
      <c r="A12" s="581"/>
      <c r="B12" s="144" t="s">
        <v>774</v>
      </c>
      <c r="C12" s="601">
        <v>379521</v>
      </c>
      <c r="D12" s="595">
        <v>379521</v>
      </c>
      <c r="E12" s="6">
        <v>223269</v>
      </c>
      <c r="F12" s="6">
        <v>142134</v>
      </c>
      <c r="G12" s="145">
        <v>13190</v>
      </c>
      <c r="H12" s="145">
        <v>902</v>
      </c>
      <c r="I12" s="145">
        <v>26</v>
      </c>
    </row>
    <row r="13" spans="1:9" ht="20.100000000000001" customHeight="1">
      <c r="A13" s="581"/>
      <c r="B13" s="144" t="s">
        <v>775</v>
      </c>
      <c r="C13" s="601">
        <v>101287</v>
      </c>
      <c r="D13" s="595">
        <v>101287</v>
      </c>
      <c r="E13" s="6">
        <v>83050</v>
      </c>
      <c r="F13" s="6">
        <v>18237</v>
      </c>
      <c r="G13" s="145" t="s">
        <v>740</v>
      </c>
      <c r="H13" s="145" t="s">
        <v>740</v>
      </c>
      <c r="I13" s="145" t="s">
        <v>740</v>
      </c>
    </row>
    <row r="14" spans="1:9" ht="20.100000000000001" customHeight="1">
      <c r="A14" s="580">
        <v>4</v>
      </c>
      <c r="B14" s="142" t="s">
        <v>773</v>
      </c>
      <c r="C14" s="600">
        <v>245505</v>
      </c>
      <c r="D14" s="594">
        <v>245505</v>
      </c>
      <c r="E14" s="146">
        <v>159023</v>
      </c>
      <c r="F14" s="146">
        <v>83218</v>
      </c>
      <c r="G14" s="143">
        <v>3257</v>
      </c>
      <c r="H14" s="143">
        <v>0</v>
      </c>
      <c r="I14" s="143">
        <v>7</v>
      </c>
    </row>
    <row r="15" spans="1:9" ht="20.100000000000001" customHeight="1">
      <c r="A15" s="581"/>
      <c r="B15" s="144" t="s">
        <v>774</v>
      </c>
      <c r="C15" s="601">
        <v>353407</v>
      </c>
      <c r="D15" s="595">
        <v>353407</v>
      </c>
      <c r="E15" s="6">
        <v>207968</v>
      </c>
      <c r="F15" s="6">
        <v>132183</v>
      </c>
      <c r="G15" s="145">
        <v>12187</v>
      </c>
      <c r="H15" s="145">
        <v>1024</v>
      </c>
      <c r="I15" s="145">
        <v>45</v>
      </c>
    </row>
    <row r="16" spans="1:9" ht="20.100000000000001" customHeight="1">
      <c r="A16" s="582"/>
      <c r="B16" s="147" t="s">
        <v>775</v>
      </c>
      <c r="C16" s="602">
        <v>96008</v>
      </c>
      <c r="D16" s="596">
        <v>96008</v>
      </c>
      <c r="E16" s="11">
        <v>79018</v>
      </c>
      <c r="F16" s="11">
        <v>16990</v>
      </c>
      <c r="G16" s="148" t="s">
        <v>740</v>
      </c>
      <c r="H16" s="148" t="s">
        <v>740</v>
      </c>
      <c r="I16" s="148" t="s">
        <v>740</v>
      </c>
    </row>
    <row r="17" spans="1:12" ht="20.100000000000001" customHeight="1">
      <c r="A17" s="581">
        <v>5</v>
      </c>
      <c r="B17" s="144" t="s">
        <v>746</v>
      </c>
      <c r="C17" s="601">
        <v>236979</v>
      </c>
      <c r="D17" s="595"/>
      <c r="E17" s="6">
        <v>153939</v>
      </c>
      <c r="F17" s="6">
        <v>79893</v>
      </c>
      <c r="G17" s="145">
        <v>3140</v>
      </c>
      <c r="H17" s="145">
        <v>0</v>
      </c>
      <c r="I17" s="145">
        <v>7</v>
      </c>
    </row>
    <row r="18" spans="1:12" ht="20.100000000000001" customHeight="1">
      <c r="A18" s="581"/>
      <c r="B18" s="144" t="s">
        <v>747</v>
      </c>
      <c r="C18" s="601">
        <v>332668</v>
      </c>
      <c r="D18" s="595"/>
      <c r="E18" s="6">
        <v>196587</v>
      </c>
      <c r="F18" s="6">
        <v>123951</v>
      </c>
      <c r="G18" s="145">
        <v>11193</v>
      </c>
      <c r="H18" s="145">
        <v>917</v>
      </c>
      <c r="I18" s="145">
        <v>20</v>
      </c>
    </row>
    <row r="19" spans="1:12" ht="20.100000000000001" customHeight="1">
      <c r="A19" s="582"/>
      <c r="B19" s="147" t="s">
        <v>748</v>
      </c>
      <c r="C19" s="602">
        <v>90533</v>
      </c>
      <c r="D19" s="596"/>
      <c r="E19" s="11">
        <v>75568</v>
      </c>
      <c r="F19" s="11">
        <v>14965</v>
      </c>
      <c r="G19" s="148" t="s">
        <v>740</v>
      </c>
      <c r="H19" s="148" t="s">
        <v>740</v>
      </c>
      <c r="I19" s="148" t="s">
        <v>740</v>
      </c>
    </row>
    <row r="20" spans="1:12">
      <c r="L20" s="6"/>
    </row>
    <row r="21" spans="1:12">
      <c r="C21" s="6"/>
      <c r="D21" s="6"/>
      <c r="E21" s="6"/>
      <c r="F21" s="6"/>
    </row>
    <row r="22" spans="1:12" ht="20.100000000000001" customHeight="1">
      <c r="A22" s="587" t="s">
        <v>797</v>
      </c>
      <c r="B22" s="588"/>
      <c r="C22" s="603" t="s">
        <v>779</v>
      </c>
      <c r="D22" s="604"/>
      <c r="E22" s="604"/>
      <c r="F22" s="604"/>
      <c r="G22" s="604"/>
      <c r="H22" s="604"/>
      <c r="I22" s="604"/>
    </row>
    <row r="23" spans="1:12" ht="30" customHeight="1">
      <c r="A23" s="589"/>
      <c r="B23" s="590"/>
      <c r="C23" s="599" t="s">
        <v>744</v>
      </c>
      <c r="D23" s="599"/>
      <c r="E23" s="605" t="s">
        <v>745</v>
      </c>
      <c r="F23" s="606"/>
      <c r="G23" s="605" t="s">
        <v>780</v>
      </c>
      <c r="H23" s="606"/>
      <c r="I23" s="8" t="s">
        <v>781</v>
      </c>
    </row>
    <row r="24" spans="1:12" ht="20.100000000000001" customHeight="1">
      <c r="A24" s="583" t="s">
        <v>837</v>
      </c>
      <c r="B24" s="149" t="s">
        <v>773</v>
      </c>
      <c r="C24" s="595" t="s">
        <v>740</v>
      </c>
      <c r="D24" s="595" t="s">
        <v>740</v>
      </c>
      <c r="E24" s="595" t="s">
        <v>740</v>
      </c>
      <c r="F24" s="595" t="s">
        <v>740</v>
      </c>
      <c r="G24" s="595" t="s">
        <v>740</v>
      </c>
      <c r="H24" s="595" t="s">
        <v>740</v>
      </c>
      <c r="I24" s="145" t="s">
        <v>740</v>
      </c>
    </row>
    <row r="25" spans="1:12" ht="20.100000000000001" customHeight="1">
      <c r="A25" s="584"/>
      <c r="B25" s="149" t="s">
        <v>774</v>
      </c>
      <c r="C25" s="595" t="s">
        <v>740</v>
      </c>
      <c r="D25" s="595" t="s">
        <v>740</v>
      </c>
      <c r="E25" s="595" t="s">
        <v>740</v>
      </c>
      <c r="F25" s="595" t="s">
        <v>740</v>
      </c>
      <c r="G25" s="595" t="s">
        <v>740</v>
      </c>
      <c r="H25" s="595" t="s">
        <v>740</v>
      </c>
      <c r="I25" s="145" t="s">
        <v>740</v>
      </c>
    </row>
    <row r="26" spans="1:12" ht="20.100000000000001" customHeight="1">
      <c r="A26" s="584"/>
      <c r="B26" s="149" t="s">
        <v>775</v>
      </c>
      <c r="C26" s="595" t="s">
        <v>740</v>
      </c>
      <c r="D26" s="595" t="s">
        <v>740</v>
      </c>
      <c r="E26" s="595" t="s">
        <v>740</v>
      </c>
      <c r="F26" s="595" t="s">
        <v>740</v>
      </c>
      <c r="G26" s="595" t="s">
        <v>740</v>
      </c>
      <c r="H26" s="595" t="s">
        <v>740</v>
      </c>
      <c r="I26" s="145" t="s">
        <v>740</v>
      </c>
    </row>
    <row r="27" spans="1:12" ht="20.100000000000001" customHeight="1">
      <c r="A27" s="580" t="s">
        <v>838</v>
      </c>
      <c r="B27" s="150" t="s">
        <v>773</v>
      </c>
      <c r="C27" s="594" t="s">
        <v>740</v>
      </c>
      <c r="D27" s="594" t="s">
        <v>740</v>
      </c>
      <c r="E27" s="594" t="s">
        <v>740</v>
      </c>
      <c r="F27" s="594" t="s">
        <v>740</v>
      </c>
      <c r="G27" s="594" t="s">
        <v>740</v>
      </c>
      <c r="H27" s="594" t="s">
        <v>740</v>
      </c>
      <c r="I27" s="143" t="s">
        <v>740</v>
      </c>
    </row>
    <row r="28" spans="1:12" ht="20.100000000000001" customHeight="1">
      <c r="A28" s="581"/>
      <c r="B28" s="149" t="s">
        <v>774</v>
      </c>
      <c r="C28" s="595" t="s">
        <v>740</v>
      </c>
      <c r="D28" s="595" t="s">
        <v>740</v>
      </c>
      <c r="E28" s="595" t="s">
        <v>740</v>
      </c>
      <c r="F28" s="595" t="s">
        <v>740</v>
      </c>
      <c r="G28" s="595" t="s">
        <v>740</v>
      </c>
      <c r="H28" s="595" t="s">
        <v>740</v>
      </c>
      <c r="I28" s="145" t="s">
        <v>740</v>
      </c>
    </row>
    <row r="29" spans="1:12" ht="19.5" customHeight="1">
      <c r="A29" s="582"/>
      <c r="B29" s="151" t="s">
        <v>775</v>
      </c>
      <c r="C29" s="596" t="s">
        <v>740</v>
      </c>
      <c r="D29" s="596" t="s">
        <v>740</v>
      </c>
      <c r="E29" s="596" t="s">
        <v>740</v>
      </c>
      <c r="F29" s="596" t="s">
        <v>740</v>
      </c>
      <c r="G29" s="596" t="s">
        <v>740</v>
      </c>
      <c r="H29" s="596" t="s">
        <v>740</v>
      </c>
      <c r="I29" s="148" t="s">
        <v>740</v>
      </c>
    </row>
    <row r="30" spans="1:12" ht="20.100000000000001" customHeight="1">
      <c r="A30" s="581">
        <v>3</v>
      </c>
      <c r="B30" s="149" t="s">
        <v>773</v>
      </c>
      <c r="C30" s="595">
        <v>32310</v>
      </c>
      <c r="D30" s="595">
        <v>32310</v>
      </c>
      <c r="E30" s="595">
        <v>31844</v>
      </c>
      <c r="F30" s="595">
        <v>31844</v>
      </c>
      <c r="G30" s="595">
        <v>466</v>
      </c>
      <c r="H30" s="595">
        <v>466</v>
      </c>
      <c r="I30" s="145" t="s">
        <v>740</v>
      </c>
    </row>
    <row r="31" spans="1:12" ht="20.100000000000001" customHeight="1">
      <c r="A31" s="581"/>
      <c r="B31" s="149" t="s">
        <v>774</v>
      </c>
      <c r="C31" s="595">
        <v>2989</v>
      </c>
      <c r="D31" s="595">
        <v>2989</v>
      </c>
      <c r="E31" s="595">
        <v>2844</v>
      </c>
      <c r="F31" s="595">
        <v>2844</v>
      </c>
      <c r="G31" s="595">
        <v>145</v>
      </c>
      <c r="H31" s="595">
        <v>145</v>
      </c>
      <c r="I31" s="145" t="s">
        <v>740</v>
      </c>
    </row>
    <row r="32" spans="1:12" ht="20.100000000000001" customHeight="1">
      <c r="A32" s="581"/>
      <c r="B32" s="149" t="s">
        <v>775</v>
      </c>
      <c r="C32" s="595">
        <v>1141</v>
      </c>
      <c r="D32" s="595">
        <v>1141</v>
      </c>
      <c r="E32" s="595" t="s">
        <v>740</v>
      </c>
      <c r="F32" s="595" t="s">
        <v>740</v>
      </c>
      <c r="G32" s="595" t="s">
        <v>740</v>
      </c>
      <c r="H32" s="595" t="s">
        <v>740</v>
      </c>
      <c r="I32" s="145" t="s">
        <v>740</v>
      </c>
    </row>
    <row r="33" spans="1:9" ht="20.100000000000001" customHeight="1">
      <c r="A33" s="580">
        <v>4</v>
      </c>
      <c r="B33" s="150" t="s">
        <v>773</v>
      </c>
      <c r="C33" s="594">
        <v>32947</v>
      </c>
      <c r="D33" s="594">
        <v>32947</v>
      </c>
      <c r="E33" s="594">
        <v>32355</v>
      </c>
      <c r="F33" s="594">
        <v>32355</v>
      </c>
      <c r="G33" s="594">
        <v>592</v>
      </c>
      <c r="H33" s="594">
        <v>592</v>
      </c>
      <c r="I33" s="143">
        <v>4557</v>
      </c>
    </row>
    <row r="34" spans="1:9" ht="20.100000000000001" customHeight="1">
      <c r="A34" s="581"/>
      <c r="B34" s="149" t="s">
        <v>774</v>
      </c>
      <c r="C34" s="595">
        <v>11572</v>
      </c>
      <c r="D34" s="595">
        <v>11572</v>
      </c>
      <c r="E34" s="595">
        <v>6267</v>
      </c>
      <c r="F34" s="595">
        <v>6267</v>
      </c>
      <c r="G34" s="595">
        <v>3246</v>
      </c>
      <c r="H34" s="595">
        <v>3246</v>
      </c>
      <c r="I34" s="145">
        <v>2059</v>
      </c>
    </row>
    <row r="35" spans="1:9" ht="20.100000000000001" customHeight="1">
      <c r="A35" s="582"/>
      <c r="B35" s="151" t="s">
        <v>775</v>
      </c>
      <c r="C35" s="596">
        <v>3948</v>
      </c>
      <c r="D35" s="596">
        <v>3948</v>
      </c>
      <c r="E35" s="596" t="s">
        <v>740</v>
      </c>
      <c r="F35" s="596" t="s">
        <v>740</v>
      </c>
      <c r="G35" s="596" t="s">
        <v>740</v>
      </c>
      <c r="H35" s="596" t="s">
        <v>740</v>
      </c>
      <c r="I35" s="148" t="s">
        <v>740</v>
      </c>
    </row>
    <row r="36" spans="1:9" ht="20.100000000000001" customHeight="1">
      <c r="A36" s="581">
        <v>5</v>
      </c>
      <c r="B36" s="149" t="s">
        <v>746</v>
      </c>
      <c r="C36" s="600">
        <v>33649</v>
      </c>
      <c r="D36" s="594"/>
      <c r="E36" s="595">
        <v>32648</v>
      </c>
      <c r="F36" s="595"/>
      <c r="G36" s="595">
        <v>1001</v>
      </c>
      <c r="H36" s="595"/>
      <c r="I36" s="145">
        <v>5157</v>
      </c>
    </row>
    <row r="37" spans="1:9" ht="20.100000000000001" customHeight="1">
      <c r="A37" s="581"/>
      <c r="B37" s="149" t="s">
        <v>747</v>
      </c>
      <c r="C37" s="601">
        <v>21114</v>
      </c>
      <c r="D37" s="595"/>
      <c r="E37" s="595">
        <v>8486</v>
      </c>
      <c r="F37" s="595"/>
      <c r="G37" s="595">
        <v>6779</v>
      </c>
      <c r="H37" s="595"/>
      <c r="I37" s="145">
        <v>5849</v>
      </c>
    </row>
    <row r="38" spans="1:9" ht="20.100000000000001" customHeight="1">
      <c r="A38" s="582"/>
      <c r="B38" s="151" t="s">
        <v>748</v>
      </c>
      <c r="C38" s="602">
        <v>6412</v>
      </c>
      <c r="D38" s="596"/>
      <c r="E38" s="596" t="s">
        <v>839</v>
      </c>
      <c r="F38" s="596"/>
      <c r="G38" s="596" t="s">
        <v>839</v>
      </c>
      <c r="H38" s="596"/>
      <c r="I38" s="148" t="s">
        <v>839</v>
      </c>
    </row>
    <row r="39" spans="1:9">
      <c r="A39" s="5" t="s">
        <v>782</v>
      </c>
    </row>
    <row r="40" spans="1:9">
      <c r="A40" s="5" t="s">
        <v>887</v>
      </c>
    </row>
    <row r="41" spans="1:9">
      <c r="A41" s="5" t="s">
        <v>888</v>
      </c>
    </row>
  </sheetData>
  <mergeCells count="78">
    <mergeCell ref="C7:D7"/>
    <mergeCell ref="A3:B4"/>
    <mergeCell ref="C3:I3"/>
    <mergeCell ref="C4:D4"/>
    <mergeCell ref="C5:D5"/>
    <mergeCell ref="C6:D6"/>
    <mergeCell ref="A5:A7"/>
    <mergeCell ref="E26:F26"/>
    <mergeCell ref="G26:H26"/>
    <mergeCell ref="C19:D19"/>
    <mergeCell ref="C8:D8"/>
    <mergeCell ref="C9:D9"/>
    <mergeCell ref="C10:D10"/>
    <mergeCell ref="C11:D11"/>
    <mergeCell ref="C12:D12"/>
    <mergeCell ref="C13:D13"/>
    <mergeCell ref="C14:D14"/>
    <mergeCell ref="C15:D15"/>
    <mergeCell ref="C16:D16"/>
    <mergeCell ref="C17:D17"/>
    <mergeCell ref="C18:D18"/>
    <mergeCell ref="C29:D29"/>
    <mergeCell ref="E29:F29"/>
    <mergeCell ref="G29:H29"/>
    <mergeCell ref="A22:B23"/>
    <mergeCell ref="C22:I22"/>
    <mergeCell ref="C23:D23"/>
    <mergeCell ref="E23:F23"/>
    <mergeCell ref="G23:H23"/>
    <mergeCell ref="A24:A26"/>
    <mergeCell ref="C24:D24"/>
    <mergeCell ref="E24:F24"/>
    <mergeCell ref="G24:H24"/>
    <mergeCell ref="C25:D25"/>
    <mergeCell ref="E25:F25"/>
    <mergeCell ref="G25:H25"/>
    <mergeCell ref="C26:D26"/>
    <mergeCell ref="E27:F27"/>
    <mergeCell ref="G27:H27"/>
    <mergeCell ref="C28:D28"/>
    <mergeCell ref="E28:F28"/>
    <mergeCell ref="G28:H28"/>
    <mergeCell ref="G30:H30"/>
    <mergeCell ref="C31:D31"/>
    <mergeCell ref="E31:F31"/>
    <mergeCell ref="G31:H31"/>
    <mergeCell ref="C32:D32"/>
    <mergeCell ref="E32:F32"/>
    <mergeCell ref="G32:H32"/>
    <mergeCell ref="G33:H33"/>
    <mergeCell ref="C34:D34"/>
    <mergeCell ref="E34:F34"/>
    <mergeCell ref="G34:H34"/>
    <mergeCell ref="C35:D35"/>
    <mergeCell ref="E35:F35"/>
    <mergeCell ref="G35:H35"/>
    <mergeCell ref="G36:H36"/>
    <mergeCell ref="C37:D37"/>
    <mergeCell ref="G37:H37"/>
    <mergeCell ref="C38:D38"/>
    <mergeCell ref="E38:F38"/>
    <mergeCell ref="G38:H38"/>
    <mergeCell ref="A8:A10"/>
    <mergeCell ref="A11:A13"/>
    <mergeCell ref="A14:A16"/>
    <mergeCell ref="A17:A19"/>
    <mergeCell ref="E37:F37"/>
    <mergeCell ref="A36:A38"/>
    <mergeCell ref="C36:D36"/>
    <mergeCell ref="E36:F36"/>
    <mergeCell ref="A33:A35"/>
    <mergeCell ref="C33:D33"/>
    <mergeCell ref="E33:F33"/>
    <mergeCell ref="A30:A32"/>
    <mergeCell ref="C30:D30"/>
    <mergeCell ref="E30:F30"/>
    <mergeCell ref="A27:A29"/>
    <mergeCell ref="C27:D27"/>
  </mergeCells>
  <phoneticPr fontId="3"/>
  <pageMargins left="0.25" right="0.25" top="0.75" bottom="0.75" header="0.3" footer="0.3"/>
  <pageSetup paperSize="9" fitToWidth="0" fitToHeight="0" orientation="portrait"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59"/>
  <sheetViews>
    <sheetView view="pageBreakPreview" zoomScale="70" zoomScaleNormal="100" zoomScaleSheetLayoutView="70" workbookViewId="0">
      <selection activeCell="M21" sqref="M21"/>
    </sheetView>
  </sheetViews>
  <sheetFormatPr defaultColWidth="9" defaultRowHeight="13.5"/>
  <cols>
    <col min="1" max="1" width="9.625" style="222" customWidth="1"/>
    <col min="2" max="2" width="1.875" style="222" customWidth="1"/>
    <col min="3" max="3" width="3.125" style="222" customWidth="1"/>
    <col min="4" max="23" width="3.25" style="222" customWidth="1"/>
    <col min="24" max="26" width="2.625" style="222" customWidth="1"/>
    <col min="27" max="27" width="6.625" style="222" customWidth="1"/>
    <col min="28" max="16384" width="9" style="222"/>
  </cols>
  <sheetData>
    <row r="1" spans="1:26">
      <c r="A1" s="222" t="s">
        <v>761</v>
      </c>
    </row>
    <row r="2" spans="1:26" ht="9.75" customHeight="1"/>
    <row r="3" spans="1:26" ht="27" customHeight="1">
      <c r="A3" s="609" t="s">
        <v>799</v>
      </c>
      <c r="B3" s="610"/>
      <c r="C3" s="618" t="s">
        <v>762</v>
      </c>
      <c r="D3" s="608"/>
      <c r="E3" s="608"/>
      <c r="F3" s="608"/>
      <c r="G3" s="608" t="s">
        <v>763</v>
      </c>
      <c r="H3" s="608"/>
      <c r="I3" s="608"/>
      <c r="J3" s="608"/>
      <c r="K3" s="608" t="s">
        <v>764</v>
      </c>
      <c r="L3" s="608"/>
      <c r="M3" s="608"/>
      <c r="N3" s="608"/>
      <c r="O3" s="608" t="s">
        <v>765</v>
      </c>
      <c r="P3" s="608"/>
      <c r="Q3" s="608"/>
      <c r="R3" s="608"/>
      <c r="S3" s="608" t="s">
        <v>766</v>
      </c>
      <c r="T3" s="608"/>
      <c r="U3" s="608"/>
      <c r="V3" s="608"/>
    </row>
    <row r="4" spans="1:26">
      <c r="A4" s="223" t="s">
        <v>767</v>
      </c>
      <c r="C4" s="616">
        <v>12347</v>
      </c>
      <c r="D4" s="617">
        <v>12347</v>
      </c>
      <c r="E4" s="617">
        <v>12347</v>
      </c>
      <c r="F4" s="617">
        <v>12347</v>
      </c>
      <c r="G4" s="613">
        <v>591</v>
      </c>
      <c r="H4" s="613">
        <v>591</v>
      </c>
      <c r="I4" s="613">
        <v>9070</v>
      </c>
      <c r="J4" s="613">
        <v>2095</v>
      </c>
      <c r="K4" s="613">
        <v>591</v>
      </c>
      <c r="L4" s="613">
        <v>591</v>
      </c>
      <c r="M4" s="613">
        <v>591</v>
      </c>
      <c r="N4" s="613">
        <v>591</v>
      </c>
      <c r="O4" s="613">
        <v>9070</v>
      </c>
      <c r="P4" s="613">
        <v>9070</v>
      </c>
      <c r="Q4" s="613">
        <v>9070</v>
      </c>
      <c r="R4" s="613">
        <v>9070</v>
      </c>
      <c r="S4" s="613">
        <v>2095</v>
      </c>
      <c r="T4" s="613">
        <v>2095</v>
      </c>
      <c r="U4" s="613">
        <v>2095</v>
      </c>
      <c r="V4" s="613">
        <v>2095</v>
      </c>
    </row>
    <row r="5" spans="1:26">
      <c r="A5" s="223">
        <v>27</v>
      </c>
      <c r="C5" s="614">
        <v>13182</v>
      </c>
      <c r="D5" s="615">
        <v>13182</v>
      </c>
      <c r="E5" s="615">
        <v>13182</v>
      </c>
      <c r="F5" s="615">
        <v>13182</v>
      </c>
      <c r="G5" s="613">
        <v>578</v>
      </c>
      <c r="H5" s="613">
        <v>1529</v>
      </c>
      <c r="I5" s="613">
        <v>9709</v>
      </c>
      <c r="J5" s="613">
        <v>1366</v>
      </c>
      <c r="K5" s="613">
        <v>1529</v>
      </c>
      <c r="L5" s="613">
        <v>1529</v>
      </c>
      <c r="M5" s="613">
        <v>1529</v>
      </c>
      <c r="N5" s="613">
        <v>1529</v>
      </c>
      <c r="O5" s="613">
        <v>9709</v>
      </c>
      <c r="P5" s="613">
        <v>9709</v>
      </c>
      <c r="Q5" s="613">
        <v>9709</v>
      </c>
      <c r="R5" s="613">
        <v>9709</v>
      </c>
      <c r="S5" s="613">
        <v>1366</v>
      </c>
      <c r="T5" s="613">
        <v>1366</v>
      </c>
      <c r="U5" s="613">
        <v>1366</v>
      </c>
      <c r="V5" s="613">
        <v>1366</v>
      </c>
    </row>
    <row r="6" spans="1:26">
      <c r="A6" s="223" t="s">
        <v>708</v>
      </c>
      <c r="C6" s="614">
        <v>13722</v>
      </c>
      <c r="D6" s="615">
        <v>13722</v>
      </c>
      <c r="E6" s="615">
        <v>13722</v>
      </c>
      <c r="F6" s="615">
        <v>13722</v>
      </c>
      <c r="G6" s="613">
        <v>576</v>
      </c>
      <c r="H6" s="613">
        <v>1150</v>
      </c>
      <c r="I6" s="613">
        <v>10386</v>
      </c>
      <c r="J6" s="613">
        <v>1610</v>
      </c>
      <c r="K6" s="613">
        <v>1150</v>
      </c>
      <c r="L6" s="613">
        <v>1150</v>
      </c>
      <c r="M6" s="613">
        <v>1150</v>
      </c>
      <c r="N6" s="613">
        <v>1150</v>
      </c>
      <c r="O6" s="613">
        <v>10386</v>
      </c>
      <c r="P6" s="613">
        <v>10386</v>
      </c>
      <c r="Q6" s="613">
        <v>10386</v>
      </c>
      <c r="R6" s="613">
        <v>10386</v>
      </c>
      <c r="S6" s="613">
        <v>1610</v>
      </c>
      <c r="T6" s="613">
        <v>1610</v>
      </c>
      <c r="U6" s="613">
        <v>1610</v>
      </c>
      <c r="V6" s="613">
        <v>1610</v>
      </c>
    </row>
    <row r="7" spans="1:26">
      <c r="A7" s="223">
        <v>2</v>
      </c>
      <c r="C7" s="614">
        <v>13974</v>
      </c>
      <c r="D7" s="615">
        <v>13974</v>
      </c>
      <c r="E7" s="615">
        <v>13974</v>
      </c>
      <c r="F7" s="615">
        <v>13974</v>
      </c>
      <c r="G7" s="613">
        <v>576</v>
      </c>
      <c r="H7" s="613">
        <v>1105</v>
      </c>
      <c r="I7" s="613">
        <v>10636</v>
      </c>
      <c r="J7" s="613">
        <v>1657</v>
      </c>
      <c r="K7" s="613">
        <v>1105</v>
      </c>
      <c r="L7" s="613">
        <v>1105</v>
      </c>
      <c r="M7" s="613">
        <v>1105</v>
      </c>
      <c r="N7" s="613">
        <v>1105</v>
      </c>
      <c r="O7" s="613">
        <v>10636</v>
      </c>
      <c r="P7" s="613">
        <v>10636</v>
      </c>
      <c r="Q7" s="613">
        <v>10636</v>
      </c>
      <c r="R7" s="613">
        <v>10636</v>
      </c>
      <c r="S7" s="613">
        <v>1657</v>
      </c>
      <c r="T7" s="613">
        <v>1657</v>
      </c>
      <c r="U7" s="613">
        <v>1657</v>
      </c>
      <c r="V7" s="613">
        <v>1657</v>
      </c>
    </row>
    <row r="8" spans="1:26">
      <c r="A8" s="223">
        <v>3</v>
      </c>
      <c r="C8" s="614">
        <v>14013</v>
      </c>
      <c r="D8" s="615">
        <v>14013</v>
      </c>
      <c r="E8" s="615">
        <v>14013</v>
      </c>
      <c r="F8" s="615">
        <v>14013</v>
      </c>
      <c r="G8" s="613">
        <v>575</v>
      </c>
      <c r="H8" s="613">
        <v>1030</v>
      </c>
      <c r="I8" s="613">
        <v>10710</v>
      </c>
      <c r="J8" s="613">
        <v>1698</v>
      </c>
      <c r="K8" s="613">
        <v>1030</v>
      </c>
      <c r="L8" s="613">
        <v>1030</v>
      </c>
      <c r="M8" s="613">
        <v>1030</v>
      </c>
      <c r="N8" s="613">
        <v>1030</v>
      </c>
      <c r="O8" s="613">
        <v>10710</v>
      </c>
      <c r="P8" s="613">
        <v>10710</v>
      </c>
      <c r="Q8" s="613">
        <v>10710</v>
      </c>
      <c r="R8" s="613">
        <v>10710</v>
      </c>
      <c r="S8" s="613">
        <v>1698</v>
      </c>
      <c r="T8" s="613">
        <v>1698</v>
      </c>
      <c r="U8" s="613">
        <v>1698</v>
      </c>
      <c r="V8" s="613">
        <v>1698</v>
      </c>
    </row>
    <row r="9" spans="1:26">
      <c r="A9" s="223">
        <v>4</v>
      </c>
      <c r="C9" s="614">
        <v>13920</v>
      </c>
      <c r="D9" s="615">
        <v>13920</v>
      </c>
      <c r="E9" s="615">
        <v>13920</v>
      </c>
      <c r="F9" s="615">
        <v>13920</v>
      </c>
      <c r="G9" s="613">
        <v>441</v>
      </c>
      <c r="H9" s="613">
        <v>616</v>
      </c>
      <c r="I9" s="613">
        <v>11083</v>
      </c>
      <c r="J9" s="613">
        <v>1780</v>
      </c>
      <c r="K9" s="613">
        <v>616</v>
      </c>
      <c r="L9" s="613">
        <v>616</v>
      </c>
      <c r="M9" s="613">
        <v>616</v>
      </c>
      <c r="N9" s="613">
        <v>616</v>
      </c>
      <c r="O9" s="613">
        <v>11083</v>
      </c>
      <c r="P9" s="613">
        <v>11083</v>
      </c>
      <c r="Q9" s="613">
        <v>11083</v>
      </c>
      <c r="R9" s="613">
        <v>11083</v>
      </c>
      <c r="S9" s="613">
        <v>1780</v>
      </c>
      <c r="T9" s="613">
        <v>1780</v>
      </c>
      <c r="U9" s="613">
        <v>1780</v>
      </c>
      <c r="V9" s="613">
        <v>1780</v>
      </c>
    </row>
    <row r="10" spans="1:26">
      <c r="A10" s="224">
        <v>5</v>
      </c>
      <c r="B10" s="225"/>
      <c r="C10" s="611">
        <v>13700</v>
      </c>
      <c r="D10" s="612"/>
      <c r="E10" s="612"/>
      <c r="F10" s="612"/>
      <c r="G10" s="612">
        <v>378</v>
      </c>
      <c r="H10" s="612"/>
      <c r="I10" s="612"/>
      <c r="J10" s="612"/>
      <c r="K10" s="612">
        <v>419</v>
      </c>
      <c r="L10" s="612"/>
      <c r="M10" s="612"/>
      <c r="N10" s="612"/>
      <c r="O10" s="612">
        <v>11034</v>
      </c>
      <c r="P10" s="612"/>
      <c r="Q10" s="612"/>
      <c r="R10" s="612"/>
      <c r="S10" s="612">
        <v>1869</v>
      </c>
      <c r="T10" s="612"/>
      <c r="U10" s="612"/>
      <c r="V10" s="612"/>
    </row>
    <row r="12" spans="1:26" s="159" customFormat="1" ht="24" customHeight="1">
      <c r="A12" s="645" t="s">
        <v>860</v>
      </c>
      <c r="B12" s="645"/>
      <c r="C12" s="645"/>
      <c r="D12" s="645"/>
      <c r="E12" s="645"/>
      <c r="F12" s="645"/>
      <c r="G12" s="645"/>
      <c r="H12" s="645"/>
      <c r="I12" s="645"/>
      <c r="J12" s="645"/>
      <c r="K12" s="645"/>
      <c r="L12" s="645"/>
      <c r="M12" s="645"/>
      <c r="N12" s="645"/>
      <c r="O12" s="645"/>
      <c r="P12" s="645"/>
      <c r="Q12" s="645"/>
      <c r="R12" s="645"/>
      <c r="S12" s="645"/>
      <c r="T12" s="645"/>
      <c r="U12" s="645"/>
      <c r="V12" s="645"/>
      <c r="W12" s="645"/>
      <c r="X12" s="645"/>
      <c r="Y12" s="226"/>
      <c r="Z12" s="226"/>
    </row>
    <row r="13" spans="1:26" s="159" customFormat="1" ht="7.5" customHeight="1"/>
    <row r="14" spans="1:26" s="159" customFormat="1">
      <c r="A14" s="646" t="s">
        <v>26</v>
      </c>
      <c r="B14" s="646"/>
      <c r="C14" s="647"/>
      <c r="D14" s="643" t="s">
        <v>704</v>
      </c>
      <c r="E14" s="644"/>
      <c r="F14" s="644"/>
      <c r="G14" s="648"/>
      <c r="H14" s="643">
        <v>2</v>
      </c>
      <c r="I14" s="644"/>
      <c r="J14" s="644"/>
      <c r="K14" s="648"/>
      <c r="L14" s="643">
        <v>3</v>
      </c>
      <c r="M14" s="644"/>
      <c r="N14" s="644"/>
      <c r="O14" s="648"/>
      <c r="P14" s="643">
        <v>4</v>
      </c>
      <c r="Q14" s="644"/>
      <c r="R14" s="644"/>
      <c r="S14" s="648"/>
      <c r="T14" s="643">
        <v>5</v>
      </c>
      <c r="U14" s="644"/>
      <c r="V14" s="644"/>
      <c r="W14" s="644"/>
    </row>
    <row r="15" spans="1:26" s="159" customFormat="1">
      <c r="A15" s="640" t="s">
        <v>636</v>
      </c>
      <c r="B15" s="640"/>
      <c r="C15" s="640"/>
      <c r="D15" s="651">
        <v>18</v>
      </c>
      <c r="E15" s="642"/>
      <c r="F15" s="642"/>
      <c r="G15" s="642"/>
      <c r="H15" s="642">
        <v>7</v>
      </c>
      <c r="I15" s="642"/>
      <c r="J15" s="642"/>
      <c r="K15" s="642"/>
      <c r="L15" s="642">
        <v>20</v>
      </c>
      <c r="M15" s="642"/>
      <c r="N15" s="642"/>
      <c r="O15" s="642"/>
      <c r="P15" s="642">
        <v>14</v>
      </c>
      <c r="Q15" s="642"/>
      <c r="R15" s="642"/>
      <c r="S15" s="642"/>
      <c r="T15" s="650">
        <v>5</v>
      </c>
      <c r="U15" s="650"/>
      <c r="V15" s="650"/>
      <c r="W15" s="650"/>
    </row>
    <row r="16" spans="1:26" s="159" customFormat="1" ht="12.95" customHeight="1">
      <c r="A16" s="640" t="s">
        <v>637</v>
      </c>
      <c r="B16" s="640"/>
      <c r="C16" s="641"/>
      <c r="D16" s="642">
        <v>1174</v>
      </c>
      <c r="E16" s="642"/>
      <c r="F16" s="642"/>
      <c r="G16" s="642"/>
      <c r="H16" s="642">
        <v>100</v>
      </c>
      <c r="I16" s="642"/>
      <c r="J16" s="642"/>
      <c r="K16" s="642"/>
      <c r="L16" s="642">
        <v>683</v>
      </c>
      <c r="M16" s="642"/>
      <c r="N16" s="642"/>
      <c r="O16" s="642"/>
      <c r="P16" s="642">
        <v>553</v>
      </c>
      <c r="Q16" s="642"/>
      <c r="R16" s="642"/>
      <c r="S16" s="642"/>
      <c r="T16" s="649">
        <v>257</v>
      </c>
      <c r="U16" s="649"/>
      <c r="V16" s="649"/>
      <c r="W16" s="649"/>
    </row>
    <row r="17" spans="1:27" s="159" customFormat="1">
      <c r="A17" s="227"/>
      <c r="K17" s="228"/>
      <c r="L17" s="169"/>
      <c r="W17" s="169" t="s">
        <v>712</v>
      </c>
    </row>
    <row r="18" spans="1:27" s="159" customFormat="1">
      <c r="A18" s="227" t="s">
        <v>738</v>
      </c>
      <c r="K18" s="228"/>
      <c r="L18" s="169"/>
      <c r="W18" s="169"/>
    </row>
    <row r="19" spans="1:27" s="159" customFormat="1" ht="9.75" customHeight="1">
      <c r="K19" s="228"/>
      <c r="L19" s="169"/>
      <c r="W19" s="169"/>
    </row>
    <row r="20" spans="1:27" ht="23.25">
      <c r="A20" s="633" t="s">
        <v>861</v>
      </c>
      <c r="B20" s="633"/>
      <c r="C20" s="633"/>
      <c r="D20" s="633"/>
      <c r="E20" s="633"/>
      <c r="F20" s="633"/>
      <c r="G20" s="633"/>
      <c r="H20" s="633"/>
      <c r="I20" s="633"/>
      <c r="J20" s="633"/>
      <c r="K20" s="633"/>
      <c r="L20" s="633"/>
      <c r="M20" s="633"/>
      <c r="N20" s="633"/>
      <c r="O20" s="633"/>
      <c r="P20" s="633"/>
      <c r="Q20" s="633"/>
      <c r="R20" s="633"/>
      <c r="S20" s="633"/>
      <c r="T20" s="633"/>
      <c r="U20" s="633"/>
      <c r="V20" s="633"/>
      <c r="W20" s="229"/>
      <c r="X20" s="229"/>
      <c r="Y20" s="229"/>
      <c r="Z20" s="229"/>
      <c r="AA20" s="230"/>
    </row>
    <row r="21" spans="1:27" ht="9.75" customHeight="1"/>
    <row r="22" spans="1:27" ht="27" customHeight="1">
      <c r="A22" s="626" t="s">
        <v>800</v>
      </c>
      <c r="B22" s="639"/>
      <c r="C22" s="618" t="s">
        <v>202</v>
      </c>
      <c r="D22" s="608"/>
      <c r="E22" s="608"/>
      <c r="F22" s="608"/>
      <c r="G22" s="608"/>
      <c r="H22" s="608"/>
      <c r="I22" s="608"/>
      <c r="J22" s="608"/>
      <c r="K22" s="608"/>
      <c r="L22" s="608"/>
      <c r="M22" s="618" t="s">
        <v>203</v>
      </c>
      <c r="N22" s="608"/>
      <c r="O22" s="608"/>
      <c r="P22" s="608"/>
      <c r="Q22" s="608"/>
      <c r="R22" s="608"/>
      <c r="S22" s="608"/>
      <c r="T22" s="608"/>
      <c r="U22" s="608"/>
      <c r="V22" s="608"/>
      <c r="W22" s="230"/>
      <c r="X22" s="230"/>
      <c r="Y22" s="230"/>
      <c r="Z22" s="230"/>
    </row>
    <row r="23" spans="1:27">
      <c r="A23" s="231" t="s">
        <v>278</v>
      </c>
      <c r="B23" s="232"/>
      <c r="C23" s="637">
        <v>189807</v>
      </c>
      <c r="D23" s="630"/>
      <c r="E23" s="630"/>
      <c r="F23" s="630"/>
      <c r="G23" s="630"/>
      <c r="H23" s="630"/>
      <c r="I23" s="630"/>
      <c r="J23" s="630"/>
      <c r="K23" s="630"/>
      <c r="L23" s="630"/>
      <c r="M23" s="638">
        <v>3958</v>
      </c>
      <c r="N23" s="638"/>
      <c r="O23" s="638"/>
      <c r="P23" s="638"/>
      <c r="Q23" s="638"/>
      <c r="R23" s="638"/>
      <c r="S23" s="638"/>
      <c r="T23" s="638"/>
      <c r="U23" s="638"/>
      <c r="V23" s="638"/>
      <c r="W23" s="233"/>
      <c r="X23" s="233"/>
      <c r="Y23" s="233"/>
      <c r="Z23" s="233"/>
    </row>
    <row r="24" spans="1:27">
      <c r="A24" s="234">
        <v>60</v>
      </c>
      <c r="B24" s="232"/>
      <c r="C24" s="631">
        <v>235725</v>
      </c>
      <c r="D24" s="625"/>
      <c r="E24" s="625"/>
      <c r="F24" s="625"/>
      <c r="G24" s="625"/>
      <c r="H24" s="625"/>
      <c r="I24" s="625"/>
      <c r="J24" s="625"/>
      <c r="K24" s="625"/>
      <c r="L24" s="625"/>
      <c r="M24" s="632">
        <v>3740</v>
      </c>
      <c r="N24" s="632"/>
      <c r="O24" s="632"/>
      <c r="P24" s="632"/>
      <c r="Q24" s="632"/>
      <c r="R24" s="632"/>
      <c r="S24" s="632"/>
      <c r="T24" s="632"/>
      <c r="U24" s="632"/>
      <c r="V24" s="632"/>
      <c r="W24" s="233"/>
      <c r="X24" s="233"/>
      <c r="Y24" s="233"/>
      <c r="Z24" s="233"/>
    </row>
    <row r="25" spans="1:27">
      <c r="A25" s="231" t="s">
        <v>727</v>
      </c>
      <c r="B25" s="232"/>
      <c r="C25" s="631">
        <v>294874</v>
      </c>
      <c r="D25" s="625"/>
      <c r="E25" s="625"/>
      <c r="F25" s="625"/>
      <c r="G25" s="625"/>
      <c r="H25" s="625"/>
      <c r="I25" s="625"/>
      <c r="J25" s="625"/>
      <c r="K25" s="625"/>
      <c r="L25" s="625"/>
      <c r="M25" s="632">
        <v>3743</v>
      </c>
      <c r="N25" s="632"/>
      <c r="O25" s="632"/>
      <c r="P25" s="632"/>
      <c r="Q25" s="632"/>
      <c r="R25" s="632"/>
      <c r="S25" s="632"/>
      <c r="T25" s="632"/>
      <c r="U25" s="632"/>
      <c r="V25" s="632"/>
      <c r="W25" s="233"/>
      <c r="X25" s="233"/>
      <c r="Y25" s="233"/>
      <c r="Z25" s="233"/>
    </row>
    <row r="26" spans="1:27">
      <c r="A26" s="234">
        <v>17</v>
      </c>
      <c r="B26" s="232"/>
      <c r="C26" s="631">
        <v>319314</v>
      </c>
      <c r="D26" s="625"/>
      <c r="E26" s="625"/>
      <c r="F26" s="625"/>
      <c r="G26" s="625"/>
      <c r="H26" s="625"/>
      <c r="I26" s="625"/>
      <c r="J26" s="625"/>
      <c r="K26" s="625"/>
      <c r="L26" s="625"/>
      <c r="M26" s="632">
        <v>4715</v>
      </c>
      <c r="N26" s="632"/>
      <c r="O26" s="632"/>
      <c r="P26" s="632"/>
      <c r="Q26" s="632"/>
      <c r="R26" s="632"/>
      <c r="S26" s="632"/>
      <c r="T26" s="632"/>
      <c r="U26" s="632"/>
      <c r="V26" s="632"/>
      <c r="W26" s="233"/>
      <c r="X26" s="233"/>
      <c r="Y26" s="233"/>
      <c r="Z26" s="233"/>
    </row>
    <row r="27" spans="1:27">
      <c r="A27" s="234">
        <v>22</v>
      </c>
      <c r="B27" s="232"/>
      <c r="C27" s="631">
        <v>326125</v>
      </c>
      <c r="D27" s="625"/>
      <c r="E27" s="625"/>
      <c r="F27" s="625"/>
      <c r="G27" s="625"/>
      <c r="H27" s="625"/>
      <c r="I27" s="625"/>
      <c r="J27" s="625"/>
      <c r="K27" s="625"/>
      <c r="L27" s="625"/>
      <c r="M27" s="632">
        <v>1013</v>
      </c>
      <c r="N27" s="632"/>
      <c r="O27" s="632"/>
      <c r="P27" s="632"/>
      <c r="Q27" s="632"/>
      <c r="R27" s="632"/>
      <c r="S27" s="632"/>
      <c r="T27" s="632"/>
      <c r="U27" s="632"/>
      <c r="V27" s="632"/>
      <c r="W27" s="233"/>
      <c r="X27" s="233"/>
      <c r="Y27" s="233"/>
      <c r="Z27" s="233"/>
    </row>
    <row r="28" spans="1:27">
      <c r="A28" s="234">
        <v>27</v>
      </c>
      <c r="B28" s="232"/>
      <c r="C28" s="631">
        <v>331266</v>
      </c>
      <c r="D28" s="625"/>
      <c r="E28" s="625"/>
      <c r="F28" s="625"/>
      <c r="G28" s="625"/>
      <c r="H28" s="625"/>
      <c r="I28" s="625"/>
      <c r="J28" s="625"/>
      <c r="K28" s="625"/>
      <c r="L28" s="625"/>
      <c r="M28" s="632">
        <v>407</v>
      </c>
      <c r="N28" s="632"/>
      <c r="O28" s="632"/>
      <c r="P28" s="632"/>
      <c r="Q28" s="632"/>
      <c r="R28" s="632"/>
      <c r="S28" s="632"/>
      <c r="T28" s="632"/>
      <c r="U28" s="632"/>
      <c r="V28" s="632"/>
      <c r="W28" s="233"/>
      <c r="X28" s="233"/>
      <c r="Y28" s="233"/>
      <c r="Z28" s="233"/>
    </row>
    <row r="29" spans="1:27">
      <c r="A29" s="234">
        <v>30</v>
      </c>
      <c r="B29" s="231"/>
      <c r="C29" s="631">
        <v>332349</v>
      </c>
      <c r="D29" s="625"/>
      <c r="E29" s="625"/>
      <c r="F29" s="625"/>
      <c r="G29" s="625"/>
      <c r="H29" s="625"/>
      <c r="I29" s="625"/>
      <c r="J29" s="625"/>
      <c r="K29" s="625"/>
      <c r="L29" s="625"/>
      <c r="M29" s="632">
        <v>371</v>
      </c>
      <c r="N29" s="632"/>
      <c r="O29" s="632"/>
      <c r="P29" s="632"/>
      <c r="Q29" s="632"/>
      <c r="R29" s="632"/>
      <c r="S29" s="632"/>
      <c r="T29" s="632"/>
      <c r="U29" s="632"/>
      <c r="V29" s="632"/>
      <c r="W29" s="233"/>
      <c r="X29" s="233"/>
      <c r="Y29" s="233"/>
      <c r="Z29" s="233"/>
    </row>
    <row r="30" spans="1:27">
      <c r="A30" s="234" t="s">
        <v>708</v>
      </c>
      <c r="B30" s="231"/>
      <c r="C30" s="631">
        <v>332689</v>
      </c>
      <c r="D30" s="625"/>
      <c r="E30" s="625"/>
      <c r="F30" s="625"/>
      <c r="G30" s="625"/>
      <c r="H30" s="625"/>
      <c r="I30" s="625"/>
      <c r="J30" s="625"/>
      <c r="K30" s="625"/>
      <c r="L30" s="625"/>
      <c r="M30" s="632">
        <v>340</v>
      </c>
      <c r="N30" s="632"/>
      <c r="O30" s="632"/>
      <c r="P30" s="632"/>
      <c r="Q30" s="632"/>
      <c r="R30" s="632"/>
      <c r="S30" s="632"/>
      <c r="T30" s="632"/>
      <c r="U30" s="632"/>
      <c r="V30" s="632"/>
      <c r="W30" s="233"/>
      <c r="X30" s="233"/>
      <c r="Y30" s="233"/>
      <c r="Z30" s="233"/>
    </row>
    <row r="31" spans="1:27">
      <c r="A31" s="234">
        <v>2</v>
      </c>
      <c r="B31" s="231"/>
      <c r="C31" s="631">
        <v>334693</v>
      </c>
      <c r="D31" s="625"/>
      <c r="E31" s="625"/>
      <c r="F31" s="625"/>
      <c r="G31" s="625"/>
      <c r="H31" s="625"/>
      <c r="I31" s="625"/>
      <c r="J31" s="625"/>
      <c r="K31" s="625"/>
      <c r="L31" s="625"/>
      <c r="M31" s="632">
        <v>2004</v>
      </c>
      <c r="N31" s="632"/>
      <c r="O31" s="632"/>
      <c r="P31" s="632"/>
      <c r="Q31" s="632"/>
      <c r="R31" s="632"/>
      <c r="S31" s="632"/>
      <c r="T31" s="632"/>
      <c r="U31" s="632"/>
      <c r="V31" s="632"/>
      <c r="W31" s="233"/>
      <c r="X31" s="233"/>
      <c r="Y31" s="233"/>
      <c r="Z31" s="233"/>
    </row>
    <row r="32" spans="1:27">
      <c r="A32" s="234">
        <v>3</v>
      </c>
      <c r="B32" s="231"/>
      <c r="C32" s="631">
        <v>335056</v>
      </c>
      <c r="D32" s="625"/>
      <c r="E32" s="625"/>
      <c r="F32" s="625"/>
      <c r="G32" s="625"/>
      <c r="H32" s="625"/>
      <c r="I32" s="625"/>
      <c r="J32" s="625"/>
      <c r="K32" s="625"/>
      <c r="L32" s="625"/>
      <c r="M32" s="632">
        <v>363</v>
      </c>
      <c r="N32" s="632"/>
      <c r="O32" s="632"/>
      <c r="P32" s="632"/>
      <c r="Q32" s="632"/>
      <c r="R32" s="632"/>
      <c r="S32" s="632"/>
      <c r="T32" s="632"/>
      <c r="U32" s="632"/>
      <c r="V32" s="632"/>
      <c r="W32" s="233"/>
      <c r="X32" s="233"/>
      <c r="Y32" s="233"/>
      <c r="Z32" s="233"/>
    </row>
    <row r="33" spans="1:27">
      <c r="A33" s="234">
        <v>4</v>
      </c>
      <c r="B33" s="231"/>
      <c r="C33" s="631">
        <v>337023</v>
      </c>
      <c r="D33" s="625"/>
      <c r="E33" s="625"/>
      <c r="F33" s="625"/>
      <c r="G33" s="625"/>
      <c r="H33" s="625"/>
      <c r="I33" s="625"/>
      <c r="J33" s="625"/>
      <c r="K33" s="625"/>
      <c r="L33" s="625"/>
      <c r="M33" s="632">
        <v>1967</v>
      </c>
      <c r="N33" s="632"/>
      <c r="O33" s="632"/>
      <c r="P33" s="632"/>
      <c r="Q33" s="632"/>
      <c r="R33" s="632"/>
      <c r="S33" s="632"/>
      <c r="T33" s="632"/>
      <c r="U33" s="632"/>
      <c r="V33" s="632"/>
      <c r="W33" s="233"/>
      <c r="X33" s="233"/>
      <c r="Y33" s="233"/>
      <c r="Z33" s="233"/>
    </row>
    <row r="34" spans="1:27">
      <c r="A34" s="236">
        <v>5</v>
      </c>
      <c r="B34" s="237"/>
      <c r="C34" s="634">
        <v>338336</v>
      </c>
      <c r="D34" s="635"/>
      <c r="E34" s="635"/>
      <c r="F34" s="635"/>
      <c r="G34" s="635"/>
      <c r="H34" s="635"/>
      <c r="I34" s="635"/>
      <c r="J34" s="635"/>
      <c r="K34" s="635"/>
      <c r="L34" s="635"/>
      <c r="M34" s="636">
        <v>1313</v>
      </c>
      <c r="N34" s="636"/>
      <c r="O34" s="636"/>
      <c r="P34" s="636"/>
      <c r="Q34" s="636"/>
      <c r="R34" s="636"/>
      <c r="S34" s="636"/>
      <c r="T34" s="636"/>
      <c r="U34" s="636"/>
      <c r="V34" s="636"/>
      <c r="W34" s="233"/>
      <c r="X34" s="233"/>
      <c r="Y34" s="233"/>
      <c r="Z34" s="233"/>
    </row>
    <row r="35" spans="1:27" ht="16.5" customHeight="1">
      <c r="A35" s="231"/>
      <c r="B35" s="231"/>
      <c r="C35" s="625"/>
      <c r="D35" s="625"/>
      <c r="E35" s="625"/>
      <c r="F35" s="625"/>
      <c r="G35" s="625"/>
      <c r="H35" s="625"/>
      <c r="I35" s="625"/>
      <c r="J35" s="625"/>
      <c r="K35" s="625"/>
      <c r="L35" s="235"/>
      <c r="M35" s="235"/>
      <c r="N35" s="235"/>
      <c r="O35" s="235"/>
      <c r="P35" s="235"/>
      <c r="Q35" s="235"/>
      <c r="R35" s="235"/>
      <c r="S35" s="235"/>
      <c r="T35" s="235"/>
      <c r="U35" s="235"/>
      <c r="V35" s="234" t="s">
        <v>295</v>
      </c>
      <c r="W35" s="235"/>
      <c r="X35" s="235"/>
      <c r="Y35" s="235"/>
      <c r="Z35" s="234"/>
    </row>
    <row r="36" spans="1:27" ht="8.25" customHeight="1"/>
    <row r="37" spans="1:27" ht="23.25">
      <c r="A37" s="633" t="s">
        <v>862</v>
      </c>
      <c r="B37" s="633"/>
      <c r="C37" s="633"/>
      <c r="D37" s="633"/>
      <c r="E37" s="633"/>
      <c r="F37" s="633"/>
      <c r="G37" s="633"/>
      <c r="H37" s="633"/>
      <c r="I37" s="633"/>
      <c r="J37" s="633"/>
      <c r="K37" s="633"/>
      <c r="L37" s="633"/>
      <c r="M37" s="633"/>
      <c r="N37" s="633"/>
      <c r="O37" s="633"/>
      <c r="P37" s="633"/>
      <c r="Q37" s="633"/>
      <c r="R37" s="633"/>
      <c r="S37" s="633"/>
      <c r="T37" s="633"/>
      <c r="U37" s="633"/>
      <c r="V37" s="633"/>
      <c r="W37" s="633"/>
      <c r="X37" s="229"/>
      <c r="Y37" s="229"/>
      <c r="Z37" s="229"/>
      <c r="AA37" s="230"/>
    </row>
    <row r="38" spans="1:27" ht="8.25" customHeight="1"/>
    <row r="39" spans="1:27" ht="27" customHeight="1">
      <c r="A39" s="626" t="s">
        <v>800</v>
      </c>
      <c r="B39" s="627"/>
      <c r="C39" s="618" t="s">
        <v>204</v>
      </c>
      <c r="D39" s="608"/>
      <c r="E39" s="608"/>
      <c r="F39" s="608"/>
      <c r="G39" s="608"/>
      <c r="H39" s="608"/>
      <c r="I39" s="608"/>
      <c r="J39" s="618" t="s">
        <v>205</v>
      </c>
      <c r="K39" s="608"/>
      <c r="L39" s="608"/>
      <c r="M39" s="608"/>
      <c r="N39" s="608"/>
      <c r="O39" s="608"/>
      <c r="P39" s="608"/>
      <c r="Q39" s="618" t="s">
        <v>206</v>
      </c>
      <c r="R39" s="608"/>
      <c r="S39" s="608"/>
      <c r="T39" s="608"/>
      <c r="U39" s="608"/>
      <c r="V39" s="608"/>
      <c r="W39" s="608"/>
      <c r="X39" s="230"/>
      <c r="Y39" s="230"/>
      <c r="Z39" s="230"/>
    </row>
    <row r="40" spans="1:27">
      <c r="A40" s="231" t="s">
        <v>277</v>
      </c>
      <c r="B40" s="232"/>
      <c r="C40" s="628">
        <f>SUM(J40:W40)</f>
        <v>13994</v>
      </c>
      <c r="D40" s="629"/>
      <c r="E40" s="629"/>
      <c r="F40" s="629"/>
      <c r="G40" s="629"/>
      <c r="H40" s="629"/>
      <c r="I40" s="629"/>
      <c r="J40" s="630">
        <v>1121</v>
      </c>
      <c r="K40" s="630"/>
      <c r="L40" s="630"/>
      <c r="M40" s="630"/>
      <c r="N40" s="630"/>
      <c r="O40" s="630"/>
      <c r="P40" s="630"/>
      <c r="Q40" s="629">
        <v>12873</v>
      </c>
      <c r="R40" s="629"/>
      <c r="S40" s="629"/>
      <c r="T40" s="629"/>
      <c r="U40" s="629"/>
      <c r="V40" s="629"/>
      <c r="W40" s="629"/>
      <c r="X40" s="233"/>
      <c r="Y40" s="233"/>
      <c r="Z40" s="233"/>
    </row>
    <row r="41" spans="1:27">
      <c r="A41" s="234">
        <v>60</v>
      </c>
      <c r="B41" s="232"/>
      <c r="C41" s="623">
        <f>SUM(J41:W41)</f>
        <v>12058</v>
      </c>
      <c r="D41" s="619"/>
      <c r="E41" s="619"/>
      <c r="F41" s="619"/>
      <c r="G41" s="619"/>
      <c r="H41" s="619"/>
      <c r="I41" s="619"/>
      <c r="J41" s="625">
        <v>1631</v>
      </c>
      <c r="K41" s="625"/>
      <c r="L41" s="625"/>
      <c r="M41" s="625"/>
      <c r="N41" s="625"/>
      <c r="O41" s="625"/>
      <c r="P41" s="625"/>
      <c r="Q41" s="619">
        <v>10427</v>
      </c>
      <c r="R41" s="619"/>
      <c r="S41" s="619"/>
      <c r="T41" s="619"/>
      <c r="U41" s="619"/>
      <c r="V41" s="619"/>
      <c r="W41" s="619"/>
      <c r="X41" s="233"/>
      <c r="Y41" s="233"/>
      <c r="Z41" s="233"/>
    </row>
    <row r="42" spans="1:27">
      <c r="A42" s="231" t="s">
        <v>728</v>
      </c>
      <c r="B42" s="232"/>
      <c r="C42" s="623">
        <f>SUM(J42:W42)</f>
        <v>14644</v>
      </c>
      <c r="D42" s="619"/>
      <c r="E42" s="619"/>
      <c r="F42" s="619"/>
      <c r="G42" s="619"/>
      <c r="H42" s="619"/>
      <c r="I42" s="619"/>
      <c r="J42" s="625">
        <v>7380</v>
      </c>
      <c r="K42" s="625"/>
      <c r="L42" s="625"/>
      <c r="M42" s="625"/>
      <c r="N42" s="625"/>
      <c r="O42" s="625"/>
      <c r="P42" s="625"/>
      <c r="Q42" s="619">
        <v>7264</v>
      </c>
      <c r="R42" s="619"/>
      <c r="S42" s="619"/>
      <c r="T42" s="619"/>
      <c r="U42" s="619"/>
      <c r="V42" s="619"/>
      <c r="W42" s="619"/>
      <c r="X42" s="233"/>
      <c r="Y42" s="233"/>
      <c r="Z42" s="233"/>
    </row>
    <row r="43" spans="1:27">
      <c r="A43" s="234">
        <v>17</v>
      </c>
      <c r="B43" s="232"/>
      <c r="C43" s="623">
        <f>SUM(J43:W43)</f>
        <v>8768</v>
      </c>
      <c r="D43" s="619"/>
      <c r="E43" s="619"/>
      <c r="F43" s="619"/>
      <c r="G43" s="619"/>
      <c r="H43" s="619"/>
      <c r="I43" s="619"/>
      <c r="J43" s="625">
        <v>4315</v>
      </c>
      <c r="K43" s="625"/>
      <c r="L43" s="625"/>
      <c r="M43" s="625"/>
      <c r="N43" s="625"/>
      <c r="O43" s="625"/>
      <c r="P43" s="625"/>
      <c r="Q43" s="619">
        <v>4453</v>
      </c>
      <c r="R43" s="619"/>
      <c r="S43" s="619"/>
      <c r="T43" s="619"/>
      <c r="U43" s="619"/>
      <c r="V43" s="619"/>
      <c r="W43" s="619"/>
      <c r="X43" s="233"/>
      <c r="Y43" s="233"/>
      <c r="Z43" s="233"/>
    </row>
    <row r="44" spans="1:27">
      <c r="A44" s="234">
        <v>22</v>
      </c>
      <c r="B44" s="232"/>
      <c r="C44" s="623">
        <f>SUM(J44:W44)</f>
        <v>3411</v>
      </c>
      <c r="D44" s="619"/>
      <c r="E44" s="619"/>
      <c r="F44" s="619"/>
      <c r="G44" s="619"/>
      <c r="H44" s="619"/>
      <c r="I44" s="619"/>
      <c r="J44" s="625">
        <v>2922</v>
      </c>
      <c r="K44" s="625"/>
      <c r="L44" s="625"/>
      <c r="M44" s="625"/>
      <c r="N44" s="625"/>
      <c r="O44" s="625"/>
      <c r="P44" s="625"/>
      <c r="Q44" s="619">
        <v>489</v>
      </c>
      <c r="R44" s="619"/>
      <c r="S44" s="619"/>
      <c r="T44" s="619"/>
      <c r="U44" s="619"/>
      <c r="V44" s="619"/>
      <c r="W44" s="619"/>
      <c r="X44" s="233"/>
      <c r="Y44" s="233"/>
      <c r="Z44" s="233"/>
    </row>
    <row r="45" spans="1:27">
      <c r="A45" s="234">
        <v>27</v>
      </c>
      <c r="B45" s="232"/>
      <c r="C45" s="623">
        <f t="shared" ref="C45:C48" si="0">SUM(J45:W45)</f>
        <v>3408</v>
      </c>
      <c r="D45" s="619"/>
      <c r="E45" s="619"/>
      <c r="F45" s="619"/>
      <c r="G45" s="619"/>
      <c r="H45" s="619"/>
      <c r="I45" s="619"/>
      <c r="J45" s="625">
        <v>3333</v>
      </c>
      <c r="K45" s="625"/>
      <c r="L45" s="625"/>
      <c r="M45" s="625"/>
      <c r="N45" s="625"/>
      <c r="O45" s="625"/>
      <c r="P45" s="625"/>
      <c r="Q45" s="619">
        <v>75</v>
      </c>
      <c r="R45" s="619"/>
      <c r="S45" s="619"/>
      <c r="T45" s="619"/>
      <c r="U45" s="619"/>
      <c r="V45" s="619"/>
      <c r="W45" s="619"/>
      <c r="X45" s="233"/>
      <c r="Y45" s="233"/>
      <c r="Z45" s="233"/>
    </row>
    <row r="46" spans="1:27">
      <c r="A46" s="234">
        <v>30</v>
      </c>
      <c r="B46" s="232"/>
      <c r="C46" s="623">
        <f t="shared" si="0"/>
        <v>5404</v>
      </c>
      <c r="D46" s="619"/>
      <c r="E46" s="619"/>
      <c r="F46" s="619"/>
      <c r="G46" s="619"/>
      <c r="H46" s="619"/>
      <c r="I46" s="619"/>
      <c r="J46" s="624">
        <v>5253</v>
      </c>
      <c r="K46" s="624"/>
      <c r="L46" s="624"/>
      <c r="M46" s="624"/>
      <c r="N46" s="624"/>
      <c r="O46" s="624"/>
      <c r="P46" s="624"/>
      <c r="Q46" s="619">
        <v>151</v>
      </c>
      <c r="R46" s="619"/>
      <c r="S46" s="619"/>
      <c r="T46" s="619"/>
      <c r="U46" s="619"/>
      <c r="V46" s="619"/>
      <c r="W46" s="619"/>
      <c r="X46" s="233"/>
      <c r="Y46" s="233"/>
      <c r="Z46" s="233"/>
    </row>
    <row r="47" spans="1:27">
      <c r="A47" s="234" t="s">
        <v>708</v>
      </c>
      <c r="B47" s="232"/>
      <c r="C47" s="623">
        <f t="shared" si="0"/>
        <v>4022</v>
      </c>
      <c r="D47" s="619"/>
      <c r="E47" s="619"/>
      <c r="F47" s="619"/>
      <c r="G47" s="619"/>
      <c r="H47" s="619"/>
      <c r="I47" s="619"/>
      <c r="J47" s="624">
        <v>3812</v>
      </c>
      <c r="K47" s="624"/>
      <c r="L47" s="624"/>
      <c r="M47" s="624"/>
      <c r="N47" s="624"/>
      <c r="O47" s="624"/>
      <c r="P47" s="624"/>
      <c r="Q47" s="619">
        <v>210</v>
      </c>
      <c r="R47" s="619"/>
      <c r="S47" s="619"/>
      <c r="T47" s="619"/>
      <c r="U47" s="619"/>
      <c r="V47" s="619"/>
      <c r="W47" s="619"/>
      <c r="X47" s="233"/>
      <c r="Y47" s="233"/>
      <c r="Z47" s="233"/>
    </row>
    <row r="48" spans="1:27">
      <c r="A48" s="234">
        <v>2</v>
      </c>
      <c r="B48" s="231"/>
      <c r="C48" s="623">
        <f t="shared" si="0"/>
        <v>2109</v>
      </c>
      <c r="D48" s="619"/>
      <c r="E48" s="619"/>
      <c r="F48" s="619"/>
      <c r="G48" s="619"/>
      <c r="H48" s="619"/>
      <c r="I48" s="619"/>
      <c r="J48" s="624">
        <v>1723</v>
      </c>
      <c r="K48" s="624"/>
      <c r="L48" s="624"/>
      <c r="M48" s="624"/>
      <c r="N48" s="624"/>
      <c r="O48" s="624"/>
      <c r="P48" s="624"/>
      <c r="Q48" s="619">
        <v>386</v>
      </c>
      <c r="R48" s="619"/>
      <c r="S48" s="619"/>
      <c r="T48" s="619"/>
      <c r="U48" s="619"/>
      <c r="V48" s="619"/>
      <c r="W48" s="619"/>
      <c r="X48" s="233"/>
      <c r="Y48" s="233"/>
      <c r="Z48" s="233"/>
    </row>
    <row r="49" spans="1:26">
      <c r="A49" s="234">
        <v>3</v>
      </c>
      <c r="B49" s="232"/>
      <c r="C49" s="623">
        <f>SUM(J49:W49)</f>
        <v>1876</v>
      </c>
      <c r="D49" s="619"/>
      <c r="E49" s="619"/>
      <c r="F49" s="619"/>
      <c r="G49" s="619"/>
      <c r="H49" s="619"/>
      <c r="I49" s="619"/>
      <c r="J49" s="624">
        <v>1484</v>
      </c>
      <c r="K49" s="624"/>
      <c r="L49" s="624"/>
      <c r="M49" s="624"/>
      <c r="N49" s="624"/>
      <c r="O49" s="624"/>
      <c r="P49" s="624"/>
      <c r="Q49" s="619">
        <v>392</v>
      </c>
      <c r="R49" s="619"/>
      <c r="S49" s="619"/>
      <c r="T49" s="619"/>
      <c r="U49" s="619"/>
      <c r="V49" s="619"/>
      <c r="W49" s="619"/>
      <c r="X49" s="233"/>
      <c r="Y49" s="233"/>
      <c r="Z49" s="233"/>
    </row>
    <row r="50" spans="1:26">
      <c r="A50" s="234">
        <v>4</v>
      </c>
      <c r="B50" s="232"/>
      <c r="C50" s="623">
        <f>SUM(J50:W50)</f>
        <v>1422</v>
      </c>
      <c r="D50" s="619"/>
      <c r="E50" s="619"/>
      <c r="F50" s="619"/>
      <c r="G50" s="619"/>
      <c r="H50" s="619"/>
      <c r="I50" s="619"/>
      <c r="J50" s="624">
        <v>1103</v>
      </c>
      <c r="K50" s="624"/>
      <c r="L50" s="624"/>
      <c r="M50" s="624"/>
      <c r="N50" s="624"/>
      <c r="O50" s="624"/>
      <c r="P50" s="624"/>
      <c r="Q50" s="619">
        <v>319</v>
      </c>
      <c r="R50" s="619"/>
      <c r="S50" s="619"/>
      <c r="T50" s="619"/>
      <c r="U50" s="619"/>
      <c r="V50" s="619"/>
      <c r="W50" s="619"/>
      <c r="X50" s="233"/>
      <c r="Y50" s="233"/>
      <c r="Z50" s="233"/>
    </row>
    <row r="51" spans="1:26">
      <c r="A51" s="236">
        <v>5</v>
      </c>
      <c r="B51" s="238"/>
      <c r="C51" s="620">
        <v>1512</v>
      </c>
      <c r="D51" s="621"/>
      <c r="E51" s="621"/>
      <c r="F51" s="621"/>
      <c r="G51" s="621"/>
      <c r="H51" s="621"/>
      <c r="I51" s="621"/>
      <c r="J51" s="622">
        <v>1154</v>
      </c>
      <c r="K51" s="622"/>
      <c r="L51" s="622"/>
      <c r="M51" s="622"/>
      <c r="N51" s="622"/>
      <c r="O51" s="622"/>
      <c r="P51" s="622"/>
      <c r="Q51" s="621">
        <v>358</v>
      </c>
      <c r="R51" s="621"/>
      <c r="S51" s="621"/>
      <c r="T51" s="621"/>
      <c r="U51" s="621"/>
      <c r="V51" s="621"/>
      <c r="W51" s="621"/>
      <c r="X51" s="233"/>
      <c r="Y51" s="233"/>
      <c r="Z51" s="233"/>
    </row>
    <row r="52" spans="1:26">
      <c r="W52" s="234" t="s">
        <v>295</v>
      </c>
      <c r="X52" s="234"/>
      <c r="Z52" s="234"/>
    </row>
    <row r="59" spans="1:26">
      <c r="C59" s="239"/>
      <c r="D59" s="239"/>
      <c r="E59" s="239"/>
      <c r="F59" s="239"/>
      <c r="G59" s="239"/>
      <c r="H59" s="239"/>
      <c r="I59" s="239"/>
      <c r="J59" s="239"/>
    </row>
  </sheetData>
  <mergeCells count="130">
    <mergeCell ref="T14:W14"/>
    <mergeCell ref="A12:X12"/>
    <mergeCell ref="A14:C14"/>
    <mergeCell ref="D14:G14"/>
    <mergeCell ref="H14:K14"/>
    <mergeCell ref="L14:O14"/>
    <mergeCell ref="P14:S14"/>
    <mergeCell ref="T16:W16"/>
    <mergeCell ref="T15:W15"/>
    <mergeCell ref="A15:C15"/>
    <mergeCell ref="D15:G15"/>
    <mergeCell ref="H15:K15"/>
    <mergeCell ref="L15:O15"/>
    <mergeCell ref="P15:S15"/>
    <mergeCell ref="A20:V20"/>
    <mergeCell ref="A22:B22"/>
    <mergeCell ref="C22:L22"/>
    <mergeCell ref="M22:V22"/>
    <mergeCell ref="A16:C16"/>
    <mergeCell ref="D16:G16"/>
    <mergeCell ref="H16:K16"/>
    <mergeCell ref="L16:O16"/>
    <mergeCell ref="P16:S16"/>
    <mergeCell ref="C26:L26"/>
    <mergeCell ref="M26:V26"/>
    <mergeCell ref="C27:L27"/>
    <mergeCell ref="M27:V27"/>
    <mergeCell ref="C28:L28"/>
    <mergeCell ref="M28:V28"/>
    <mergeCell ref="C23:L23"/>
    <mergeCell ref="M23:V23"/>
    <mergeCell ref="C24:L24"/>
    <mergeCell ref="M24:V24"/>
    <mergeCell ref="C25:L25"/>
    <mergeCell ref="M25:V25"/>
    <mergeCell ref="A39:B39"/>
    <mergeCell ref="C39:I39"/>
    <mergeCell ref="J39:P39"/>
    <mergeCell ref="Q39:W39"/>
    <mergeCell ref="C40:I40"/>
    <mergeCell ref="J40:P40"/>
    <mergeCell ref="Q40:W40"/>
    <mergeCell ref="C29:L29"/>
    <mergeCell ref="M29:V29"/>
    <mergeCell ref="A37:W37"/>
    <mergeCell ref="C30:L30"/>
    <mergeCell ref="M30:V30"/>
    <mergeCell ref="C31:L31"/>
    <mergeCell ref="M31:V31"/>
    <mergeCell ref="C32:L32"/>
    <mergeCell ref="M32:V32"/>
    <mergeCell ref="C33:L33"/>
    <mergeCell ref="M33:V33"/>
    <mergeCell ref="C34:L34"/>
    <mergeCell ref="M34:V34"/>
    <mergeCell ref="C35:K35"/>
    <mergeCell ref="J46:P46"/>
    <mergeCell ref="C43:I43"/>
    <mergeCell ref="J43:P43"/>
    <mergeCell ref="Q43:W43"/>
    <mergeCell ref="C44:I44"/>
    <mergeCell ref="J44:P44"/>
    <mergeCell ref="Q44:W44"/>
    <mergeCell ref="C41:I41"/>
    <mergeCell ref="J41:P41"/>
    <mergeCell ref="Q41:W41"/>
    <mergeCell ref="C42:I42"/>
    <mergeCell ref="J42:P42"/>
    <mergeCell ref="Q42:W42"/>
    <mergeCell ref="C3:F3"/>
    <mergeCell ref="G3:J3"/>
    <mergeCell ref="K3:N3"/>
    <mergeCell ref="O3:R3"/>
    <mergeCell ref="Q48:W48"/>
    <mergeCell ref="Q47:W47"/>
    <mergeCell ref="Q46:W46"/>
    <mergeCell ref="Q45:W45"/>
    <mergeCell ref="C51:I51"/>
    <mergeCell ref="J51:P51"/>
    <mergeCell ref="Q51:W51"/>
    <mergeCell ref="C49:I49"/>
    <mergeCell ref="J49:P49"/>
    <mergeCell ref="Q49:W49"/>
    <mergeCell ref="C50:I50"/>
    <mergeCell ref="J50:P50"/>
    <mergeCell ref="Q50:W50"/>
    <mergeCell ref="C47:I47"/>
    <mergeCell ref="J47:P47"/>
    <mergeCell ref="C48:I48"/>
    <mergeCell ref="J48:P48"/>
    <mergeCell ref="C45:I45"/>
    <mergeCell ref="J45:P45"/>
    <mergeCell ref="C46:I46"/>
    <mergeCell ref="C6:F6"/>
    <mergeCell ref="G6:J6"/>
    <mergeCell ref="K6:N6"/>
    <mergeCell ref="O6:R6"/>
    <mergeCell ref="C9:F9"/>
    <mergeCell ref="G9:J9"/>
    <mergeCell ref="K9:N9"/>
    <mergeCell ref="O9:R9"/>
    <mergeCell ref="S9:V9"/>
    <mergeCell ref="C7:F7"/>
    <mergeCell ref="S6:V6"/>
    <mergeCell ref="G7:J7"/>
    <mergeCell ref="K7:N7"/>
    <mergeCell ref="S3:V3"/>
    <mergeCell ref="A3:B3"/>
    <mergeCell ref="C10:F10"/>
    <mergeCell ref="G10:J10"/>
    <mergeCell ref="K10:N10"/>
    <mergeCell ref="O10:R10"/>
    <mergeCell ref="S10:V10"/>
    <mergeCell ref="O7:R7"/>
    <mergeCell ref="S7:V7"/>
    <mergeCell ref="C8:F8"/>
    <mergeCell ref="G8:J8"/>
    <mergeCell ref="K8:N8"/>
    <mergeCell ref="O8:R8"/>
    <mergeCell ref="S8:V8"/>
    <mergeCell ref="C4:F4"/>
    <mergeCell ref="G4:J4"/>
    <mergeCell ref="K4:N4"/>
    <mergeCell ref="O4:R4"/>
    <mergeCell ref="S4:V4"/>
    <mergeCell ref="C5:F5"/>
    <mergeCell ref="G5:J5"/>
    <mergeCell ref="K5:N5"/>
    <mergeCell ref="O5:R5"/>
    <mergeCell ref="S5:V5"/>
  </mergeCells>
  <phoneticPr fontId="3"/>
  <printOptions horizontalCentered="1"/>
  <pageMargins left="0.78740157480314965" right="0.78740157480314965" top="0.78740157480314965" bottom="0.59055118110236227" header="0.51181102362204722" footer="0"/>
  <pageSetup paperSize="9" orientation="portrait" r:id="rId1"/>
  <headerFooter alignWithMargins="0">
    <oddFooter>&amp;C&amp;12-&amp;A-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40"/>
  <sheetViews>
    <sheetView view="pageBreakPreview" zoomScale="70" zoomScaleNormal="100" zoomScaleSheetLayoutView="70" workbookViewId="0">
      <selection activeCell="M21" sqref="M21"/>
    </sheetView>
  </sheetViews>
  <sheetFormatPr defaultColWidth="9" defaultRowHeight="13.5"/>
  <cols>
    <col min="1" max="1" width="8.625" style="99" customWidth="1"/>
    <col min="2" max="2" width="3.25" style="99" customWidth="1"/>
    <col min="3" max="3" width="5.625" style="99" customWidth="1"/>
    <col min="4" max="4" width="3.25" style="99" customWidth="1"/>
    <col min="5" max="5" width="5.625" style="99" customWidth="1"/>
    <col min="6" max="6" width="3.25" style="99" customWidth="1"/>
    <col min="7" max="7" width="5.625" style="99" customWidth="1"/>
    <col min="8" max="8" width="3.25" style="99" customWidth="1"/>
    <col min="9" max="9" width="5.625" style="99" customWidth="1"/>
    <col min="10" max="10" width="3.25" style="99" customWidth="1"/>
    <col min="11" max="11" width="5.625" style="99" customWidth="1"/>
    <col min="12" max="12" width="3.25" style="99" customWidth="1"/>
    <col min="13" max="13" width="5.625" style="99" customWidth="1"/>
    <col min="14" max="14" width="3.25" style="99" customWidth="1"/>
    <col min="15" max="15" width="5.625" style="99" customWidth="1"/>
    <col min="16" max="16" width="3.25" style="99" customWidth="1"/>
    <col min="17" max="17" width="5.625" style="99" customWidth="1"/>
    <col min="18" max="18" width="3.25" style="99" customWidth="1"/>
    <col min="19" max="19" width="5.625" style="99" customWidth="1"/>
    <col min="20" max="20" width="3.25" style="99" customWidth="1"/>
    <col min="21" max="21" width="5.625" style="99" customWidth="1"/>
    <col min="22" max="22" width="3.25" style="99" customWidth="1"/>
    <col min="23" max="23" width="5.625" style="99" customWidth="1"/>
    <col min="24" max="16384" width="9" style="99"/>
  </cols>
  <sheetData>
    <row r="1" spans="1:23" s="74" customFormat="1" ht="23.25">
      <c r="A1" s="669" t="s">
        <v>863</v>
      </c>
      <c r="B1" s="669"/>
      <c r="C1" s="669"/>
      <c r="D1" s="669"/>
      <c r="E1" s="669"/>
      <c r="F1" s="669"/>
      <c r="G1" s="669"/>
      <c r="H1" s="669"/>
      <c r="I1" s="669"/>
      <c r="J1" s="669"/>
      <c r="K1" s="669"/>
      <c r="L1" s="669"/>
      <c r="M1" s="669"/>
      <c r="N1" s="669"/>
      <c r="O1" s="669"/>
      <c r="P1" s="669"/>
      <c r="Q1" s="669"/>
      <c r="R1" s="669"/>
      <c r="S1" s="669"/>
      <c r="T1" s="669"/>
      <c r="U1" s="669"/>
      <c r="V1" s="669"/>
      <c r="W1" s="669"/>
    </row>
    <row r="2" spans="1:23" s="74" customFormat="1" ht="9" customHeight="1">
      <c r="A2" s="73"/>
      <c r="B2" s="73"/>
      <c r="C2" s="73"/>
      <c r="D2" s="73"/>
      <c r="E2" s="73"/>
      <c r="F2" s="73"/>
      <c r="G2" s="73"/>
      <c r="H2" s="73"/>
      <c r="I2" s="73"/>
      <c r="J2" s="73"/>
      <c r="K2" s="73"/>
      <c r="L2" s="73"/>
      <c r="M2" s="73"/>
      <c r="N2" s="73"/>
      <c r="O2" s="73"/>
      <c r="P2" s="73"/>
      <c r="Q2" s="73"/>
      <c r="R2" s="73"/>
      <c r="S2" s="73"/>
      <c r="T2" s="73"/>
      <c r="U2" s="73"/>
      <c r="V2" s="73"/>
      <c r="W2" s="73"/>
    </row>
    <row r="3" spans="1:23" s="74" customFormat="1" ht="15" customHeight="1">
      <c r="A3" s="74" t="s">
        <v>321</v>
      </c>
      <c r="W3" s="75"/>
    </row>
    <row r="4" spans="1:23" s="74" customFormat="1" ht="29.25" customHeight="1">
      <c r="A4" s="562" t="s">
        <v>801</v>
      </c>
      <c r="B4" s="657" t="s">
        <v>873</v>
      </c>
      <c r="C4" s="676"/>
      <c r="D4" s="676"/>
      <c r="E4" s="676"/>
      <c r="F4" s="676"/>
      <c r="G4" s="676"/>
      <c r="H4" s="677" t="s">
        <v>831</v>
      </c>
      <c r="I4" s="678"/>
      <c r="J4" s="678"/>
      <c r="K4" s="678"/>
      <c r="L4" s="678"/>
      <c r="M4" s="678"/>
      <c r="N4" s="678"/>
      <c r="O4" s="678"/>
      <c r="P4" s="678"/>
      <c r="Q4" s="678"/>
      <c r="R4" s="678"/>
      <c r="S4" s="678"/>
      <c r="T4" s="678"/>
      <c r="U4" s="678"/>
      <c r="V4" s="678"/>
      <c r="W4" s="678"/>
    </row>
    <row r="5" spans="1:23" s="74" customFormat="1" ht="32.1" customHeight="1">
      <c r="A5" s="564"/>
      <c r="B5" s="674" t="s">
        <v>489</v>
      </c>
      <c r="C5" s="675"/>
      <c r="D5" s="670" t="s">
        <v>0</v>
      </c>
      <c r="E5" s="673"/>
      <c r="F5" s="575" t="s">
        <v>490</v>
      </c>
      <c r="G5" s="672"/>
      <c r="H5" s="670" t="s">
        <v>489</v>
      </c>
      <c r="I5" s="673"/>
      <c r="J5" s="670" t="s">
        <v>491</v>
      </c>
      <c r="K5" s="673"/>
      <c r="L5" s="575" t="s">
        <v>492</v>
      </c>
      <c r="M5" s="672"/>
      <c r="N5" s="575" t="s">
        <v>1</v>
      </c>
      <c r="O5" s="672"/>
      <c r="P5" s="670" t="s">
        <v>2</v>
      </c>
      <c r="Q5" s="673"/>
      <c r="R5" s="670" t="s">
        <v>3</v>
      </c>
      <c r="S5" s="671"/>
      <c r="T5" s="670" t="s">
        <v>322</v>
      </c>
      <c r="U5" s="671"/>
      <c r="V5" s="575" t="s">
        <v>832</v>
      </c>
      <c r="W5" s="679"/>
    </row>
    <row r="6" spans="1:23" s="81" customFormat="1" ht="21" customHeight="1">
      <c r="A6" s="77" t="s">
        <v>754</v>
      </c>
      <c r="B6" s="78"/>
      <c r="C6" s="79">
        <v>15113</v>
      </c>
      <c r="D6" s="78" t="s">
        <v>548</v>
      </c>
      <c r="E6" s="79" t="s">
        <v>275</v>
      </c>
      <c r="F6" s="78"/>
      <c r="G6" s="80">
        <v>10997</v>
      </c>
      <c r="H6" s="78"/>
      <c r="I6" s="79">
        <v>28095</v>
      </c>
      <c r="J6" s="78"/>
      <c r="K6" s="79">
        <v>9416</v>
      </c>
      <c r="L6" s="78"/>
      <c r="M6" s="79">
        <v>54315</v>
      </c>
      <c r="N6" s="78"/>
      <c r="O6" s="79">
        <v>73110</v>
      </c>
      <c r="P6" s="78" t="s">
        <v>548</v>
      </c>
      <c r="Q6" s="79">
        <v>165994</v>
      </c>
      <c r="R6" s="78"/>
      <c r="S6" s="79">
        <v>1366</v>
      </c>
      <c r="T6" s="79"/>
      <c r="U6" s="79">
        <v>58468</v>
      </c>
      <c r="V6" s="79"/>
      <c r="W6" s="79" t="s">
        <v>275</v>
      </c>
    </row>
    <row r="7" spans="1:23" s="81" customFormat="1" ht="21" customHeight="1">
      <c r="A7" s="82" t="s">
        <v>704</v>
      </c>
      <c r="B7" s="83"/>
      <c r="C7" s="84">
        <v>18235</v>
      </c>
      <c r="D7" s="83" t="s">
        <v>548</v>
      </c>
      <c r="E7" s="84" t="s">
        <v>275</v>
      </c>
      <c r="F7" s="83"/>
      <c r="G7" s="85">
        <v>10794</v>
      </c>
      <c r="H7" s="83" t="s">
        <v>548</v>
      </c>
      <c r="I7" s="84" t="s">
        <v>275</v>
      </c>
      <c r="J7" s="83"/>
      <c r="K7" s="84">
        <v>9024</v>
      </c>
      <c r="L7" s="83"/>
      <c r="M7" s="84">
        <v>54185</v>
      </c>
      <c r="N7" s="83"/>
      <c r="O7" s="84">
        <v>63263</v>
      </c>
      <c r="P7" s="83"/>
      <c r="Q7" s="84">
        <v>157109</v>
      </c>
      <c r="R7" s="83"/>
      <c r="S7" s="84">
        <v>1288</v>
      </c>
      <c r="T7" s="84"/>
      <c r="U7" s="84">
        <v>50343</v>
      </c>
      <c r="V7" s="84"/>
      <c r="W7" s="84" t="s">
        <v>275</v>
      </c>
    </row>
    <row r="8" spans="1:23" s="81" customFormat="1" ht="21" customHeight="1">
      <c r="A8" s="82">
        <v>2</v>
      </c>
      <c r="B8" s="83" t="s">
        <v>739</v>
      </c>
      <c r="C8" s="84" t="s">
        <v>275</v>
      </c>
      <c r="D8" s="83" t="s">
        <v>739</v>
      </c>
      <c r="E8" s="84">
        <v>4388</v>
      </c>
      <c r="F8" s="83" t="s">
        <v>739</v>
      </c>
      <c r="G8" s="85">
        <v>7747</v>
      </c>
      <c r="H8" s="83" t="s">
        <v>739</v>
      </c>
      <c r="I8" s="84" t="s">
        <v>275</v>
      </c>
      <c r="J8" s="83" t="s">
        <v>739</v>
      </c>
      <c r="K8" s="84">
        <v>2577</v>
      </c>
      <c r="L8" s="83" t="s">
        <v>739</v>
      </c>
      <c r="M8" s="84">
        <v>43208</v>
      </c>
      <c r="N8" s="83" t="s">
        <v>739</v>
      </c>
      <c r="O8" s="84">
        <v>44123</v>
      </c>
      <c r="P8" s="83" t="s">
        <v>739</v>
      </c>
      <c r="Q8" s="84">
        <v>57173</v>
      </c>
      <c r="R8" s="83" t="s">
        <v>739</v>
      </c>
      <c r="S8" s="84">
        <v>230</v>
      </c>
      <c r="T8" s="84" t="s">
        <v>739</v>
      </c>
      <c r="U8" s="84">
        <v>37178</v>
      </c>
      <c r="V8" s="84"/>
      <c r="W8" s="84" t="s">
        <v>275</v>
      </c>
    </row>
    <row r="9" spans="1:23" s="81" customFormat="1" ht="21" customHeight="1">
      <c r="A9" s="82">
        <v>3</v>
      </c>
      <c r="B9" s="83" t="s">
        <v>755</v>
      </c>
      <c r="C9" s="84">
        <v>5766</v>
      </c>
      <c r="D9" s="83" t="s">
        <v>755</v>
      </c>
      <c r="E9" s="84">
        <v>10091</v>
      </c>
      <c r="F9" s="83" t="s">
        <v>755</v>
      </c>
      <c r="G9" s="85">
        <v>7372</v>
      </c>
      <c r="H9" s="83" t="s">
        <v>755</v>
      </c>
      <c r="I9" s="84">
        <v>18936</v>
      </c>
      <c r="J9" s="83" t="s">
        <v>755</v>
      </c>
      <c r="K9" s="84">
        <v>4395</v>
      </c>
      <c r="L9" s="83" t="s">
        <v>755</v>
      </c>
      <c r="M9" s="84">
        <v>50631</v>
      </c>
      <c r="N9" s="83" t="s">
        <v>755</v>
      </c>
      <c r="O9" s="84">
        <v>48203</v>
      </c>
      <c r="P9" s="83" t="s">
        <v>755</v>
      </c>
      <c r="Q9" s="84">
        <v>86080</v>
      </c>
      <c r="R9" s="83" t="s">
        <v>755</v>
      </c>
      <c r="S9" s="84">
        <v>495</v>
      </c>
      <c r="T9" s="84" t="s">
        <v>755</v>
      </c>
      <c r="U9" s="84">
        <v>47344</v>
      </c>
      <c r="V9" s="84"/>
      <c r="W9" s="84" t="s">
        <v>275</v>
      </c>
    </row>
    <row r="10" spans="1:23" s="81" customFormat="1" ht="21" customHeight="1">
      <c r="A10" s="82">
        <v>4</v>
      </c>
      <c r="B10" s="83"/>
      <c r="C10" s="84">
        <v>5329</v>
      </c>
      <c r="D10" s="83"/>
      <c r="E10" s="84">
        <v>16825</v>
      </c>
      <c r="F10" s="83"/>
      <c r="G10" s="85">
        <v>5009</v>
      </c>
      <c r="H10" s="83"/>
      <c r="I10" s="84">
        <v>20614</v>
      </c>
      <c r="J10" s="83"/>
      <c r="K10" s="84">
        <v>6227</v>
      </c>
      <c r="L10" s="83"/>
      <c r="M10" s="84">
        <v>48365</v>
      </c>
      <c r="N10" s="83" t="s">
        <v>548</v>
      </c>
      <c r="O10" s="84">
        <v>45936</v>
      </c>
      <c r="P10" s="83"/>
      <c r="Q10" s="84">
        <v>136826</v>
      </c>
      <c r="R10" s="83"/>
      <c r="S10" s="84">
        <v>998</v>
      </c>
      <c r="T10" s="84"/>
      <c r="U10" s="84">
        <v>52038</v>
      </c>
      <c r="V10" s="84"/>
      <c r="W10" s="84" t="s">
        <v>275</v>
      </c>
    </row>
    <row r="11" spans="1:23" s="74" customFormat="1" ht="21" customHeight="1">
      <c r="A11" s="86">
        <v>5</v>
      </c>
      <c r="B11" s="87"/>
      <c r="C11" s="88">
        <v>6997</v>
      </c>
      <c r="D11" s="87"/>
      <c r="E11" s="88">
        <v>13728</v>
      </c>
      <c r="F11" s="87"/>
      <c r="G11" s="89">
        <v>3953</v>
      </c>
      <c r="H11" s="87"/>
      <c r="I11" s="88">
        <v>31707</v>
      </c>
      <c r="J11" s="87"/>
      <c r="K11" s="88">
        <v>8172</v>
      </c>
      <c r="L11" s="87"/>
      <c r="M11" s="88">
        <v>49071</v>
      </c>
      <c r="N11" s="87"/>
      <c r="O11" s="88">
        <v>65524</v>
      </c>
      <c r="P11" s="87"/>
      <c r="Q11" s="88">
        <v>144885</v>
      </c>
      <c r="R11" s="87"/>
      <c r="S11" s="88">
        <v>1663</v>
      </c>
      <c r="T11" s="87"/>
      <c r="U11" s="88">
        <v>54974</v>
      </c>
      <c r="V11" s="87"/>
      <c r="W11" s="88">
        <v>589</v>
      </c>
    </row>
    <row r="12" spans="1:23" s="74" customFormat="1" ht="15" customHeight="1">
      <c r="A12" s="90"/>
      <c r="B12" s="91"/>
      <c r="C12" s="91"/>
      <c r="D12" s="91"/>
      <c r="E12" s="91"/>
      <c r="F12" s="92"/>
      <c r="G12" s="93"/>
      <c r="H12" s="91"/>
      <c r="I12" s="91"/>
      <c r="J12" s="92"/>
      <c r="K12" s="93"/>
      <c r="L12" s="91"/>
      <c r="M12" s="91"/>
      <c r="N12" s="94"/>
      <c r="O12" s="95"/>
      <c r="P12" s="83"/>
      <c r="Q12" s="84"/>
      <c r="R12" s="83"/>
      <c r="S12" s="84"/>
      <c r="T12" s="83"/>
      <c r="U12" s="84"/>
      <c r="V12" s="83"/>
      <c r="W12" s="84"/>
    </row>
    <row r="13" spans="1:23" s="74" customFormat="1" ht="29.25" customHeight="1">
      <c r="A13" s="562" t="s">
        <v>801</v>
      </c>
      <c r="B13" s="677" t="s">
        <v>549</v>
      </c>
      <c r="C13" s="678"/>
      <c r="D13" s="678"/>
      <c r="E13" s="678"/>
      <c r="F13" s="678"/>
      <c r="G13" s="678"/>
      <c r="H13" s="678"/>
      <c r="I13" s="678"/>
      <c r="J13" s="677" t="s">
        <v>550</v>
      </c>
      <c r="K13" s="678"/>
      <c r="L13" s="678"/>
      <c r="M13" s="678"/>
      <c r="N13" s="678"/>
      <c r="O13" s="678"/>
      <c r="P13" s="678"/>
      <c r="Q13" s="678"/>
      <c r="R13" s="678"/>
      <c r="S13" s="678"/>
    </row>
    <row r="14" spans="1:23" s="81" customFormat="1" ht="32.1" customHeight="1">
      <c r="A14" s="564"/>
      <c r="B14" s="661" t="s">
        <v>551</v>
      </c>
      <c r="C14" s="680"/>
      <c r="D14" s="661" t="s">
        <v>552</v>
      </c>
      <c r="E14" s="680"/>
      <c r="F14" s="661" t="s">
        <v>553</v>
      </c>
      <c r="G14" s="680"/>
      <c r="H14" s="681" t="s">
        <v>554</v>
      </c>
      <c r="I14" s="682"/>
      <c r="J14" s="661" t="s">
        <v>555</v>
      </c>
      <c r="K14" s="680"/>
      <c r="L14" s="681" t="s">
        <v>554</v>
      </c>
      <c r="M14" s="682"/>
      <c r="N14" s="681" t="s">
        <v>556</v>
      </c>
      <c r="O14" s="682"/>
      <c r="P14" s="681" t="s">
        <v>557</v>
      </c>
      <c r="Q14" s="682"/>
      <c r="R14" s="681" t="s">
        <v>558</v>
      </c>
      <c r="S14" s="577"/>
      <c r="T14" s="97"/>
      <c r="U14" s="74"/>
      <c r="V14" s="97"/>
      <c r="W14" s="74"/>
    </row>
    <row r="15" spans="1:23" s="81" customFormat="1" ht="21" customHeight="1">
      <c r="A15" s="82" t="s">
        <v>754</v>
      </c>
      <c r="B15" s="83"/>
      <c r="C15" s="84">
        <v>9843</v>
      </c>
      <c r="D15" s="83"/>
      <c r="E15" s="84">
        <v>6662</v>
      </c>
      <c r="F15" s="83"/>
      <c r="G15" s="84">
        <v>10499</v>
      </c>
      <c r="H15" s="83"/>
      <c r="I15" s="85">
        <v>6049</v>
      </c>
      <c r="J15" s="83"/>
      <c r="K15" s="84">
        <v>5499</v>
      </c>
      <c r="L15" s="83"/>
      <c r="M15" s="84">
        <v>4528</v>
      </c>
      <c r="N15" s="83"/>
      <c r="O15" s="84">
        <v>4323</v>
      </c>
      <c r="P15" s="83"/>
      <c r="Q15" s="84">
        <v>4405</v>
      </c>
      <c r="R15" s="83"/>
      <c r="S15" s="84">
        <v>1128</v>
      </c>
      <c r="T15" s="84"/>
      <c r="V15" s="84"/>
    </row>
    <row r="16" spans="1:23" s="98" customFormat="1" ht="21" customHeight="1">
      <c r="A16" s="82" t="s">
        <v>704</v>
      </c>
      <c r="B16" s="83"/>
      <c r="C16" s="84">
        <v>9439</v>
      </c>
      <c r="D16" s="83"/>
      <c r="E16" s="84">
        <v>6057</v>
      </c>
      <c r="F16" s="83"/>
      <c r="G16" s="84">
        <v>9957</v>
      </c>
      <c r="H16" s="83"/>
      <c r="I16" s="85">
        <v>7175</v>
      </c>
      <c r="J16" s="83"/>
      <c r="K16" s="84">
        <v>5936</v>
      </c>
      <c r="L16" s="83"/>
      <c r="M16" s="84">
        <v>4562</v>
      </c>
      <c r="N16" s="83"/>
      <c r="O16" s="84">
        <v>5461</v>
      </c>
      <c r="P16" s="83"/>
      <c r="Q16" s="84">
        <v>3738</v>
      </c>
      <c r="R16" s="83"/>
      <c r="S16" s="84">
        <v>1189</v>
      </c>
      <c r="T16" s="84"/>
      <c r="U16" s="81"/>
      <c r="V16" s="84"/>
      <c r="W16" s="81"/>
    </row>
    <row r="17" spans="1:23" s="98" customFormat="1" ht="21" customHeight="1">
      <c r="A17" s="82">
        <v>2</v>
      </c>
      <c r="B17" s="83" t="s">
        <v>739</v>
      </c>
      <c r="C17" s="84" t="s">
        <v>275</v>
      </c>
      <c r="D17" s="83" t="s">
        <v>739</v>
      </c>
      <c r="E17" s="84">
        <v>2205</v>
      </c>
      <c r="F17" s="83" t="s">
        <v>739</v>
      </c>
      <c r="G17" s="84">
        <v>6651</v>
      </c>
      <c r="H17" s="83" t="s">
        <v>739</v>
      </c>
      <c r="I17" s="85">
        <v>6134</v>
      </c>
      <c r="J17" s="83" t="s">
        <v>739</v>
      </c>
      <c r="K17" s="84">
        <v>3010</v>
      </c>
      <c r="L17" s="83" t="s">
        <v>739</v>
      </c>
      <c r="M17" s="84">
        <v>4634</v>
      </c>
      <c r="N17" s="83" t="s">
        <v>739</v>
      </c>
      <c r="O17" s="84">
        <v>3395</v>
      </c>
      <c r="P17" s="83" t="s">
        <v>739</v>
      </c>
      <c r="Q17" s="84">
        <v>2207</v>
      </c>
      <c r="R17" s="83" t="s">
        <v>739</v>
      </c>
      <c r="S17" s="84">
        <v>1013</v>
      </c>
      <c r="T17" s="84"/>
      <c r="V17" s="84"/>
    </row>
    <row r="18" spans="1:23" s="98" customFormat="1" ht="21" customHeight="1">
      <c r="A18" s="82">
        <v>3</v>
      </c>
      <c r="B18" s="83" t="s">
        <v>755</v>
      </c>
      <c r="C18" s="84">
        <v>5107</v>
      </c>
      <c r="D18" s="83" t="s">
        <v>755</v>
      </c>
      <c r="E18" s="84">
        <v>1995</v>
      </c>
      <c r="F18" s="83" t="s">
        <v>755</v>
      </c>
      <c r="G18" s="84">
        <v>8606</v>
      </c>
      <c r="H18" s="83" t="s">
        <v>755</v>
      </c>
      <c r="I18" s="85">
        <v>7176</v>
      </c>
      <c r="J18" s="83" t="s">
        <v>755</v>
      </c>
      <c r="K18" s="84">
        <v>4484</v>
      </c>
      <c r="L18" s="83" t="s">
        <v>755</v>
      </c>
      <c r="M18" s="84">
        <v>5073</v>
      </c>
      <c r="N18" s="83" t="s">
        <v>755</v>
      </c>
      <c r="O18" s="84">
        <v>3367</v>
      </c>
      <c r="P18" s="83" t="s">
        <v>755</v>
      </c>
      <c r="Q18" s="84">
        <v>2328</v>
      </c>
      <c r="R18" s="83" t="s">
        <v>755</v>
      </c>
      <c r="S18" s="84">
        <v>825</v>
      </c>
      <c r="T18" s="84"/>
      <c r="V18" s="84"/>
    </row>
    <row r="19" spans="1:23" ht="21" customHeight="1">
      <c r="A19" s="82">
        <v>4</v>
      </c>
      <c r="B19" s="83"/>
      <c r="C19" s="84">
        <v>7440</v>
      </c>
      <c r="D19" s="83"/>
      <c r="E19" s="84">
        <v>3374</v>
      </c>
      <c r="F19" s="83"/>
      <c r="G19" s="84">
        <v>9348</v>
      </c>
      <c r="H19" s="83"/>
      <c r="I19" s="85">
        <v>8265</v>
      </c>
      <c r="J19" s="83"/>
      <c r="K19" s="84">
        <v>5312</v>
      </c>
      <c r="L19" s="83"/>
      <c r="M19" s="84">
        <v>4948</v>
      </c>
      <c r="N19" s="83"/>
      <c r="O19" s="84">
        <v>3690</v>
      </c>
      <c r="P19" s="83"/>
      <c r="Q19" s="84">
        <v>2573</v>
      </c>
      <c r="R19" s="83"/>
      <c r="S19" s="84">
        <v>1908</v>
      </c>
      <c r="T19" s="84"/>
      <c r="U19" s="98"/>
      <c r="V19" s="84"/>
      <c r="W19" s="98"/>
    </row>
    <row r="20" spans="1:23" s="74" customFormat="1" ht="21" customHeight="1">
      <c r="A20" s="86">
        <v>5</v>
      </c>
      <c r="B20" s="87"/>
      <c r="C20" s="88">
        <v>5909</v>
      </c>
      <c r="D20" s="87"/>
      <c r="E20" s="88">
        <v>2861</v>
      </c>
      <c r="F20" s="87"/>
      <c r="G20" s="88">
        <v>11082</v>
      </c>
      <c r="H20" s="87"/>
      <c r="I20" s="89">
        <v>8818</v>
      </c>
      <c r="J20" s="87"/>
      <c r="K20" s="88">
        <v>4741</v>
      </c>
      <c r="L20" s="87"/>
      <c r="M20" s="88">
        <v>5127</v>
      </c>
      <c r="N20" s="87"/>
      <c r="O20" s="88">
        <v>2025</v>
      </c>
      <c r="P20" s="87"/>
      <c r="Q20" s="88">
        <v>2302</v>
      </c>
      <c r="R20" s="87"/>
      <c r="S20" s="88">
        <v>1654</v>
      </c>
      <c r="T20" s="84"/>
      <c r="U20" s="98"/>
      <c r="V20" s="84"/>
      <c r="W20" s="98"/>
    </row>
    <row r="21" spans="1:23" s="74" customFormat="1" ht="15" customHeight="1">
      <c r="A21" s="99"/>
      <c r="B21" s="99"/>
      <c r="C21" s="99"/>
      <c r="D21" s="99"/>
      <c r="E21" s="99"/>
      <c r="F21" s="99"/>
      <c r="G21" s="99"/>
      <c r="H21" s="99"/>
      <c r="I21" s="100" t="s">
        <v>511</v>
      </c>
      <c r="J21" s="100"/>
      <c r="K21" s="99"/>
      <c r="L21" s="99"/>
      <c r="M21" s="99"/>
      <c r="N21" s="99"/>
      <c r="O21" s="99"/>
      <c r="P21" s="99"/>
      <c r="Q21" s="99"/>
      <c r="R21" s="99"/>
      <c r="S21" s="99"/>
      <c r="T21" s="99"/>
      <c r="U21" s="99"/>
      <c r="V21" s="99"/>
      <c r="W21" s="99"/>
    </row>
    <row r="22" spans="1:23" s="74" customFormat="1" ht="29.25" customHeight="1">
      <c r="A22" s="562" t="s">
        <v>801</v>
      </c>
      <c r="B22" s="690" t="s">
        <v>559</v>
      </c>
      <c r="C22" s="691"/>
      <c r="D22" s="691"/>
      <c r="E22" s="692"/>
      <c r="F22" s="678" t="s">
        <v>560</v>
      </c>
      <c r="G22" s="678"/>
      <c r="H22" s="678"/>
      <c r="I22" s="678"/>
      <c r="J22" s="683" t="s">
        <v>561</v>
      </c>
      <c r="K22" s="574"/>
      <c r="L22" s="574"/>
      <c r="M22" s="574"/>
      <c r="N22" s="684" t="s">
        <v>562</v>
      </c>
      <c r="O22" s="685"/>
      <c r="P22" s="685"/>
      <c r="Q22" s="686"/>
      <c r="R22" s="684" t="s">
        <v>563</v>
      </c>
      <c r="S22" s="687"/>
      <c r="T22" s="687"/>
      <c r="U22" s="687"/>
    </row>
    <row r="23" spans="1:23" s="74" customFormat="1" ht="32.1" customHeight="1">
      <c r="A23" s="564"/>
      <c r="B23" s="661" t="s">
        <v>709</v>
      </c>
      <c r="C23" s="680"/>
      <c r="D23" s="681" t="s">
        <v>710</v>
      </c>
      <c r="E23" s="680"/>
      <c r="F23" s="661" t="s">
        <v>553</v>
      </c>
      <c r="G23" s="680"/>
      <c r="H23" s="681" t="s">
        <v>554</v>
      </c>
      <c r="I23" s="680"/>
      <c r="J23" s="688" t="s">
        <v>555</v>
      </c>
      <c r="K23" s="689"/>
      <c r="L23" s="689"/>
      <c r="M23" s="689"/>
      <c r="N23" s="688"/>
      <c r="O23" s="693"/>
      <c r="P23" s="693"/>
      <c r="Q23" s="694"/>
      <c r="R23" s="688"/>
      <c r="S23" s="689"/>
      <c r="T23" s="689"/>
      <c r="U23" s="689"/>
    </row>
    <row r="24" spans="1:23" s="81" customFormat="1" ht="21" customHeight="1">
      <c r="A24" s="101" t="s">
        <v>754</v>
      </c>
      <c r="B24" s="97"/>
      <c r="C24" s="84">
        <v>12240</v>
      </c>
      <c r="D24" s="97"/>
      <c r="E24" s="84">
        <v>4772</v>
      </c>
      <c r="F24" s="102"/>
      <c r="G24" s="84">
        <v>7268</v>
      </c>
      <c r="H24" s="84"/>
      <c r="I24" s="84">
        <v>4544</v>
      </c>
      <c r="J24" s="103"/>
      <c r="K24" s="104"/>
      <c r="L24" s="652">
        <v>28101</v>
      </c>
      <c r="M24" s="668"/>
      <c r="N24" s="106"/>
      <c r="O24" s="104"/>
      <c r="P24" s="652">
        <v>7659</v>
      </c>
      <c r="Q24" s="668"/>
      <c r="R24" s="76"/>
      <c r="S24" s="107"/>
      <c r="T24" s="652">
        <v>15149</v>
      </c>
      <c r="U24" s="652"/>
      <c r="V24" s="652"/>
      <c r="W24" s="652"/>
    </row>
    <row r="25" spans="1:23" s="81" customFormat="1" ht="21" customHeight="1">
      <c r="A25" s="82" t="s">
        <v>704</v>
      </c>
      <c r="B25" s="102"/>
      <c r="C25" s="84">
        <v>10411</v>
      </c>
      <c r="D25" s="102"/>
      <c r="E25" s="84">
        <v>3806</v>
      </c>
      <c r="F25" s="102"/>
      <c r="G25" s="84">
        <v>6440</v>
      </c>
      <c r="H25" s="84"/>
      <c r="I25" s="84">
        <v>3264</v>
      </c>
      <c r="J25" s="108"/>
      <c r="K25" s="109"/>
      <c r="L25" s="652">
        <v>24954</v>
      </c>
      <c r="M25" s="663"/>
      <c r="N25" s="108"/>
      <c r="O25" s="109"/>
      <c r="P25" s="652">
        <v>7918</v>
      </c>
      <c r="Q25" s="663"/>
      <c r="R25" s="103"/>
      <c r="S25" s="110"/>
      <c r="T25" s="652">
        <v>14896</v>
      </c>
      <c r="U25" s="653"/>
      <c r="V25" s="652"/>
      <c r="W25" s="653"/>
    </row>
    <row r="26" spans="1:23" s="81" customFormat="1" ht="21" customHeight="1">
      <c r="A26" s="82">
        <v>2</v>
      </c>
      <c r="B26" s="111" t="s">
        <v>739</v>
      </c>
      <c r="C26" s="84">
        <v>9004</v>
      </c>
      <c r="D26" s="111" t="s">
        <v>739</v>
      </c>
      <c r="E26" s="84">
        <v>1710</v>
      </c>
      <c r="F26" s="111" t="s">
        <v>739</v>
      </c>
      <c r="G26" s="84">
        <v>5689</v>
      </c>
      <c r="H26" s="84" t="s">
        <v>739</v>
      </c>
      <c r="I26" s="84">
        <v>3268</v>
      </c>
      <c r="J26" s="108"/>
      <c r="K26" s="109" t="s">
        <v>739</v>
      </c>
      <c r="L26" s="652">
        <v>6786</v>
      </c>
      <c r="M26" s="663"/>
      <c r="N26" s="108"/>
      <c r="O26" s="109" t="s">
        <v>739</v>
      </c>
      <c r="P26" s="652">
        <v>7063</v>
      </c>
      <c r="Q26" s="663"/>
      <c r="R26" s="108"/>
      <c r="S26" s="83" t="s">
        <v>739</v>
      </c>
      <c r="T26" s="652">
        <v>13399</v>
      </c>
      <c r="U26" s="653"/>
      <c r="V26" s="652"/>
      <c r="W26" s="653"/>
    </row>
    <row r="27" spans="1:23" s="81" customFormat="1" ht="21" customHeight="1">
      <c r="A27" s="82">
        <v>3</v>
      </c>
      <c r="B27" s="111" t="s">
        <v>755</v>
      </c>
      <c r="C27" s="84">
        <v>12835</v>
      </c>
      <c r="D27" s="111" t="s">
        <v>755</v>
      </c>
      <c r="E27" s="84">
        <v>2875</v>
      </c>
      <c r="F27" s="111" t="s">
        <v>755</v>
      </c>
      <c r="G27" s="84">
        <v>6875</v>
      </c>
      <c r="H27" s="84" t="s">
        <v>755</v>
      </c>
      <c r="I27" s="84">
        <v>4021</v>
      </c>
      <c r="J27" s="108"/>
      <c r="K27" s="109" t="s">
        <v>755</v>
      </c>
      <c r="L27" s="652">
        <v>10854</v>
      </c>
      <c r="M27" s="667"/>
      <c r="N27" s="108"/>
      <c r="O27" s="109" t="s">
        <v>755</v>
      </c>
      <c r="P27" s="652">
        <v>7799</v>
      </c>
      <c r="Q27" s="667"/>
      <c r="R27" s="112"/>
      <c r="S27" s="113" t="s">
        <v>755</v>
      </c>
      <c r="T27" s="652">
        <v>18585</v>
      </c>
      <c r="U27" s="654"/>
      <c r="V27" s="652"/>
      <c r="W27" s="654"/>
    </row>
    <row r="28" spans="1:23" ht="21" customHeight="1">
      <c r="A28" s="82">
        <v>4</v>
      </c>
      <c r="B28" s="115"/>
      <c r="C28" s="84">
        <v>11552</v>
      </c>
      <c r="D28" s="115"/>
      <c r="E28" s="84">
        <v>3141</v>
      </c>
      <c r="F28" s="115"/>
      <c r="G28" s="84">
        <v>7498</v>
      </c>
      <c r="H28" s="84"/>
      <c r="I28" s="84">
        <v>3566</v>
      </c>
      <c r="J28" s="108"/>
      <c r="K28" s="109"/>
      <c r="L28" s="652">
        <v>19952</v>
      </c>
      <c r="M28" s="667"/>
      <c r="N28" s="108"/>
      <c r="O28" s="116"/>
      <c r="P28" s="652">
        <v>7055</v>
      </c>
      <c r="Q28" s="667"/>
      <c r="R28" s="108"/>
      <c r="S28" s="109"/>
      <c r="T28" s="652">
        <v>18770</v>
      </c>
      <c r="U28" s="654"/>
      <c r="V28" s="652"/>
      <c r="W28" s="654"/>
    </row>
    <row r="29" spans="1:23" ht="21" customHeight="1">
      <c r="A29" s="86">
        <v>5</v>
      </c>
      <c r="B29" s="87"/>
      <c r="C29" s="88">
        <v>11422</v>
      </c>
      <c r="D29" s="87"/>
      <c r="E29" s="88">
        <v>3690</v>
      </c>
      <c r="F29" s="87"/>
      <c r="G29" s="88">
        <v>7166</v>
      </c>
      <c r="H29" s="87"/>
      <c r="I29" s="88">
        <v>3343</v>
      </c>
      <c r="J29" s="117"/>
      <c r="K29" s="118"/>
      <c r="L29" s="664">
        <v>30181</v>
      </c>
      <c r="M29" s="666"/>
      <c r="N29" s="117"/>
      <c r="O29" s="118"/>
      <c r="P29" s="664">
        <v>6095</v>
      </c>
      <c r="Q29" s="666"/>
      <c r="R29" s="117"/>
      <c r="S29" s="118"/>
      <c r="T29" s="664">
        <v>16036</v>
      </c>
      <c r="U29" s="665"/>
      <c r="V29" s="652"/>
      <c r="W29" s="654"/>
    </row>
    <row r="30" spans="1:23" ht="15" customHeight="1">
      <c r="A30" s="119"/>
      <c r="B30" s="119"/>
      <c r="C30" s="120"/>
      <c r="D30" s="119"/>
      <c r="E30" s="120"/>
      <c r="F30" s="119"/>
      <c r="G30" s="120"/>
      <c r="H30" s="120"/>
      <c r="I30" s="120"/>
      <c r="J30" s="91"/>
      <c r="K30" s="91"/>
      <c r="L30" s="92"/>
      <c r="M30" s="93"/>
      <c r="N30" s="78"/>
      <c r="O30" s="78"/>
      <c r="P30" s="121"/>
      <c r="Q30" s="122"/>
      <c r="R30" s="78"/>
      <c r="S30" s="78"/>
      <c r="T30" s="121"/>
      <c r="U30" s="122"/>
      <c r="V30" s="105"/>
      <c r="W30" s="114"/>
    </row>
    <row r="31" spans="1:23" s="74" customFormat="1" ht="29.25" customHeight="1">
      <c r="A31" s="562" t="s">
        <v>801</v>
      </c>
      <c r="B31" s="657" t="s">
        <v>602</v>
      </c>
      <c r="C31" s="676"/>
      <c r="D31" s="676"/>
      <c r="E31" s="676"/>
      <c r="F31" s="676"/>
      <c r="G31" s="676"/>
      <c r="H31" s="676"/>
      <c r="I31" s="676"/>
      <c r="J31" s="676"/>
      <c r="K31" s="676"/>
      <c r="L31" s="676"/>
      <c r="M31" s="676"/>
      <c r="N31" s="657" t="s">
        <v>757</v>
      </c>
      <c r="O31" s="487"/>
      <c r="P31" s="487"/>
      <c r="Q31" s="494"/>
      <c r="R31" s="658" t="s">
        <v>758</v>
      </c>
      <c r="S31" s="487"/>
      <c r="T31" s="487"/>
      <c r="U31" s="487"/>
      <c r="V31" s="123"/>
      <c r="W31" s="123"/>
    </row>
    <row r="32" spans="1:23" s="74" customFormat="1" ht="32.1" customHeight="1">
      <c r="A32" s="564"/>
      <c r="B32" s="695" t="s">
        <v>603</v>
      </c>
      <c r="C32" s="695"/>
      <c r="D32" s="695" t="s">
        <v>604</v>
      </c>
      <c r="E32" s="697"/>
      <c r="F32" s="695" t="s">
        <v>605</v>
      </c>
      <c r="G32" s="697"/>
      <c r="H32" s="697" t="s">
        <v>2</v>
      </c>
      <c r="I32" s="697"/>
      <c r="J32" s="698" t="s">
        <v>606</v>
      </c>
      <c r="K32" s="698"/>
      <c r="L32" s="696" t="s">
        <v>665</v>
      </c>
      <c r="M32" s="696"/>
      <c r="N32" s="659" t="s">
        <v>2</v>
      </c>
      <c r="O32" s="660"/>
      <c r="P32" s="661" t="s">
        <v>759</v>
      </c>
      <c r="Q32" s="660"/>
      <c r="R32" s="661" t="s">
        <v>2</v>
      </c>
      <c r="S32" s="662"/>
      <c r="T32" s="661" t="s">
        <v>759</v>
      </c>
      <c r="U32" s="662"/>
      <c r="V32" s="655"/>
      <c r="W32" s="656"/>
    </row>
    <row r="33" spans="1:23" ht="21" customHeight="1">
      <c r="A33" s="77" t="s">
        <v>833</v>
      </c>
      <c r="B33" s="126" t="s">
        <v>755</v>
      </c>
      <c r="C33" s="79">
        <v>2396</v>
      </c>
      <c r="D33" s="126" t="s">
        <v>755</v>
      </c>
      <c r="E33" s="79">
        <v>525</v>
      </c>
      <c r="F33" s="79" t="s">
        <v>755</v>
      </c>
      <c r="G33" s="79">
        <v>570</v>
      </c>
      <c r="H33" s="127" t="s">
        <v>755</v>
      </c>
      <c r="I33" s="79">
        <v>10081</v>
      </c>
      <c r="J33" s="128" t="s">
        <v>755</v>
      </c>
      <c r="K33" s="79">
        <v>5182</v>
      </c>
      <c r="L33" s="109" t="s">
        <v>755</v>
      </c>
      <c r="M33" s="84">
        <v>116</v>
      </c>
      <c r="N33" s="129" t="s">
        <v>834</v>
      </c>
      <c r="O33" s="21">
        <v>5587</v>
      </c>
      <c r="P33" s="109" t="s">
        <v>834</v>
      </c>
      <c r="Q33" s="130">
        <v>420</v>
      </c>
      <c r="R33" s="131" t="s">
        <v>834</v>
      </c>
      <c r="S33" s="21">
        <v>4950</v>
      </c>
      <c r="T33" s="132" t="s">
        <v>834</v>
      </c>
      <c r="U33" s="22">
        <v>2230</v>
      </c>
      <c r="V33" s="132"/>
      <c r="W33" s="22"/>
    </row>
    <row r="34" spans="1:23" ht="21" customHeight="1">
      <c r="A34" s="82">
        <v>4</v>
      </c>
      <c r="B34" s="111"/>
      <c r="C34" s="84">
        <v>2987</v>
      </c>
      <c r="D34" s="111"/>
      <c r="E34" s="84">
        <v>589</v>
      </c>
      <c r="F34" s="133"/>
      <c r="G34" s="84">
        <v>550</v>
      </c>
      <c r="H34" s="134"/>
      <c r="I34" s="84">
        <v>11374</v>
      </c>
      <c r="J34" s="131"/>
      <c r="K34" s="84">
        <v>6973</v>
      </c>
      <c r="L34" s="134"/>
      <c r="M34" s="84">
        <v>513</v>
      </c>
      <c r="N34" s="135"/>
      <c r="O34" s="21">
        <v>1363</v>
      </c>
      <c r="P34" s="81" t="s">
        <v>835</v>
      </c>
      <c r="Q34" s="130">
        <v>0</v>
      </c>
      <c r="R34" s="131"/>
      <c r="S34" s="21">
        <v>4887</v>
      </c>
      <c r="T34" s="132"/>
      <c r="U34" s="22">
        <v>2477</v>
      </c>
      <c r="V34" s="132"/>
      <c r="W34" s="22"/>
    </row>
    <row r="35" spans="1:23" ht="21" customHeight="1">
      <c r="A35" s="86">
        <v>5</v>
      </c>
      <c r="B35" s="87"/>
      <c r="C35" s="88">
        <v>4192</v>
      </c>
      <c r="D35" s="87"/>
      <c r="E35" s="88">
        <v>891</v>
      </c>
      <c r="F35" s="87"/>
      <c r="G35" s="88">
        <v>430</v>
      </c>
      <c r="H35" s="87"/>
      <c r="I35" s="88">
        <v>10873</v>
      </c>
      <c r="J35" s="87"/>
      <c r="K35" s="88">
        <v>7491</v>
      </c>
      <c r="L35" s="87"/>
      <c r="M35" s="136">
        <v>583</v>
      </c>
      <c r="N35" s="137"/>
      <c r="O35" s="23">
        <v>1141</v>
      </c>
      <c r="P35" s="81" t="s">
        <v>835</v>
      </c>
      <c r="Q35" s="24">
        <v>0</v>
      </c>
      <c r="R35" s="23"/>
      <c r="S35" s="23">
        <v>4473</v>
      </c>
      <c r="T35" s="23"/>
      <c r="U35" s="23">
        <v>1298</v>
      </c>
      <c r="V35" s="21"/>
      <c r="W35" s="21"/>
    </row>
    <row r="36" spans="1:23" ht="16.5" customHeight="1">
      <c r="A36" s="138" t="s">
        <v>564</v>
      </c>
      <c r="M36" s="139"/>
      <c r="O36" s="139"/>
      <c r="P36" s="140"/>
      <c r="U36" s="139" t="s">
        <v>786</v>
      </c>
      <c r="W36" s="139"/>
    </row>
    <row r="37" spans="1:23" ht="16.5" customHeight="1">
      <c r="A37" s="138" t="s">
        <v>729</v>
      </c>
    </row>
    <row r="38" spans="1:23" ht="16.5" customHeight="1">
      <c r="A38" s="138" t="s">
        <v>749</v>
      </c>
    </row>
    <row r="39" spans="1:23">
      <c r="A39" s="138" t="s">
        <v>760</v>
      </c>
    </row>
    <row r="40" spans="1:23">
      <c r="A40" s="141" t="s">
        <v>836</v>
      </c>
    </row>
  </sheetData>
  <mergeCells count="79">
    <mergeCell ref="L27:M27"/>
    <mergeCell ref="B32:C32"/>
    <mergeCell ref="B31:M31"/>
    <mergeCell ref="L32:M32"/>
    <mergeCell ref="A31:A32"/>
    <mergeCell ref="D32:E32"/>
    <mergeCell ref="F32:G32"/>
    <mergeCell ref="H32:I32"/>
    <mergeCell ref="J32:K32"/>
    <mergeCell ref="A22:A23"/>
    <mergeCell ref="F22:I22"/>
    <mergeCell ref="J22:M22"/>
    <mergeCell ref="N22:Q22"/>
    <mergeCell ref="R22:U22"/>
    <mergeCell ref="F23:G23"/>
    <mergeCell ref="H23:I23"/>
    <mergeCell ref="J23:M23"/>
    <mergeCell ref="R23:U23"/>
    <mergeCell ref="B23:C23"/>
    <mergeCell ref="D23:E23"/>
    <mergeCell ref="B22:E22"/>
    <mergeCell ref="N23:Q23"/>
    <mergeCell ref="H4:W4"/>
    <mergeCell ref="V5:W5"/>
    <mergeCell ref="A13:A14"/>
    <mergeCell ref="D14:E14"/>
    <mergeCell ref="F14:G14"/>
    <mergeCell ref="H14:I14"/>
    <mergeCell ref="J14:K14"/>
    <mergeCell ref="B13:I13"/>
    <mergeCell ref="J13:S13"/>
    <mergeCell ref="L14:M14"/>
    <mergeCell ref="N14:O14"/>
    <mergeCell ref="P14:Q14"/>
    <mergeCell ref="R14:S14"/>
    <mergeCell ref="B14:C14"/>
    <mergeCell ref="V24:W24"/>
    <mergeCell ref="V25:W25"/>
    <mergeCell ref="A1:W1"/>
    <mergeCell ref="A4:A5"/>
    <mergeCell ref="T5:U5"/>
    <mergeCell ref="F5:G5"/>
    <mergeCell ref="J5:K5"/>
    <mergeCell ref="D5:E5"/>
    <mergeCell ref="H5:I5"/>
    <mergeCell ref="L5:M5"/>
    <mergeCell ref="R5:S5"/>
    <mergeCell ref="P5:Q5"/>
    <mergeCell ref="N5:O5"/>
    <mergeCell ref="B5:C5"/>
    <mergeCell ref="P24:Q24"/>
    <mergeCell ref="B4:G4"/>
    <mergeCell ref="T24:U24"/>
    <mergeCell ref="L25:M25"/>
    <mergeCell ref="P25:Q25"/>
    <mergeCell ref="T25:U25"/>
    <mergeCell ref="T29:U29"/>
    <mergeCell ref="T28:U28"/>
    <mergeCell ref="T27:U27"/>
    <mergeCell ref="T26:U26"/>
    <mergeCell ref="P29:Q29"/>
    <mergeCell ref="P28:Q28"/>
    <mergeCell ref="P27:Q27"/>
    <mergeCell ref="P26:Q26"/>
    <mergeCell ref="L24:M24"/>
    <mergeCell ref="L29:M29"/>
    <mergeCell ref="L26:M26"/>
    <mergeCell ref="L28:M28"/>
    <mergeCell ref="N31:Q31"/>
    <mergeCell ref="R31:U31"/>
    <mergeCell ref="N32:O32"/>
    <mergeCell ref="P32:Q32"/>
    <mergeCell ref="R32:S32"/>
    <mergeCell ref="T32:U32"/>
    <mergeCell ref="V26:W26"/>
    <mergeCell ref="V27:W27"/>
    <mergeCell ref="V28:W28"/>
    <mergeCell ref="V29:W29"/>
    <mergeCell ref="V32:W32"/>
  </mergeCells>
  <phoneticPr fontId="3"/>
  <printOptions horizontalCentered="1"/>
  <pageMargins left="0.19685039370078741" right="0.19685039370078741" top="0.59055118110236227" bottom="0.39370078740157483" header="0.51181102362204722" footer="0"/>
  <pageSetup paperSize="9" scale="95" orientation="portrait" r:id="rId1"/>
  <headerFooter alignWithMargins="0">
    <oddFooter>&amp;C&amp;12-&amp;A-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4C5C1-E5A8-47F1-B876-017A598F566B}">
  <dimension ref="A1:M60"/>
  <sheetViews>
    <sheetView view="pageBreakPreview" zoomScale="70" zoomScaleNormal="100" zoomScaleSheetLayoutView="70" workbookViewId="0">
      <selection activeCell="M21" sqref="M21"/>
    </sheetView>
  </sheetViews>
  <sheetFormatPr defaultColWidth="9" defaultRowHeight="13.5"/>
  <cols>
    <col min="1" max="1" width="3.125" style="352" customWidth="1"/>
    <col min="2" max="2" width="5.625" style="49" customWidth="1"/>
    <col min="3" max="3" width="11.375" style="49" customWidth="1"/>
    <col min="4" max="4" width="12.5" style="49" customWidth="1"/>
    <col min="5" max="5" width="7.375" style="49" customWidth="1"/>
    <col min="6" max="6" width="12.75" style="49" customWidth="1"/>
    <col min="7" max="7" width="1" style="49" customWidth="1"/>
    <col min="8" max="8" width="5.5" style="49" customWidth="1"/>
    <col min="9" max="9" width="3.125" style="49" customWidth="1"/>
    <col min="10" max="10" width="4.625" style="49" customWidth="1"/>
    <col min="11" max="11" width="11.125" style="49" customWidth="1"/>
    <col min="12" max="12" width="19.125" style="49" customWidth="1"/>
    <col min="13" max="16384" width="9" style="49"/>
  </cols>
  <sheetData>
    <row r="1" spans="1:13">
      <c r="A1" s="770" t="s">
        <v>864</v>
      </c>
      <c r="B1" s="770"/>
      <c r="C1" s="770"/>
      <c r="D1" s="770"/>
      <c r="E1" s="770"/>
      <c r="F1" s="770"/>
      <c r="G1" s="770"/>
      <c r="H1" s="770"/>
      <c r="I1" s="770"/>
      <c r="J1" s="770"/>
      <c r="K1" s="770"/>
    </row>
    <row r="2" spans="1:13" s="1" customFormat="1" ht="16.5" customHeight="1">
      <c r="A2" s="771"/>
      <c r="B2" s="771"/>
      <c r="C2" s="771"/>
      <c r="D2" s="771"/>
      <c r="E2" s="771"/>
      <c r="F2" s="771"/>
      <c r="G2" s="771"/>
      <c r="H2" s="771"/>
      <c r="I2" s="771"/>
      <c r="J2" s="771"/>
      <c r="K2" s="771"/>
      <c r="L2" s="64" t="s">
        <v>807</v>
      </c>
    </row>
    <row r="3" spans="1:13" ht="18" customHeight="1">
      <c r="A3" s="772" t="s">
        <v>284</v>
      </c>
      <c r="B3" s="772"/>
      <c r="C3" s="772"/>
      <c r="D3" s="773" t="s">
        <v>285</v>
      </c>
      <c r="E3" s="774"/>
      <c r="F3" s="722" t="s">
        <v>27</v>
      </c>
      <c r="G3" s="720"/>
      <c r="H3" s="721"/>
      <c r="I3" s="718" t="s">
        <v>28</v>
      </c>
      <c r="J3" s="718"/>
      <c r="K3" s="718"/>
      <c r="L3" s="335" t="s">
        <v>29</v>
      </c>
    </row>
    <row r="4" spans="1:13" ht="13.5" customHeight="1">
      <c r="A4" s="747" t="s">
        <v>30</v>
      </c>
      <c r="B4" s="747"/>
      <c r="C4" s="747"/>
      <c r="D4" s="747"/>
      <c r="E4" s="748"/>
      <c r="F4" s="775">
        <f>SUM(F5:H19)</f>
        <v>16</v>
      </c>
      <c r="G4" s="775"/>
      <c r="H4" s="775"/>
      <c r="I4" s="775">
        <f>SUM(I5:K19)</f>
        <v>30</v>
      </c>
      <c r="J4" s="775"/>
      <c r="K4" s="775"/>
      <c r="L4" s="353">
        <f>SUM(L5:L19)</f>
        <v>59</v>
      </c>
    </row>
    <row r="5" spans="1:13" ht="13.5" customHeight="1">
      <c r="A5" s="762" t="s">
        <v>31</v>
      </c>
      <c r="B5" s="762"/>
      <c r="C5" s="763"/>
      <c r="D5" s="768" t="s">
        <v>32</v>
      </c>
      <c r="E5" s="769"/>
      <c r="F5" s="751">
        <v>4</v>
      </c>
      <c r="G5" s="752"/>
      <c r="H5" s="752"/>
      <c r="I5" s="752">
        <v>3</v>
      </c>
      <c r="J5" s="752"/>
      <c r="K5" s="752"/>
      <c r="L5" s="353">
        <v>9</v>
      </c>
    </row>
    <row r="6" spans="1:13" ht="13.5" customHeight="1">
      <c r="A6" s="764"/>
      <c r="B6" s="764"/>
      <c r="C6" s="765"/>
      <c r="D6" s="760" t="s">
        <v>33</v>
      </c>
      <c r="E6" s="761"/>
      <c r="F6" s="751" t="s">
        <v>275</v>
      </c>
      <c r="G6" s="752"/>
      <c r="H6" s="752"/>
      <c r="I6" s="752" t="s">
        <v>275</v>
      </c>
      <c r="J6" s="752"/>
      <c r="K6" s="752"/>
      <c r="L6" s="353">
        <v>1</v>
      </c>
    </row>
    <row r="7" spans="1:13" ht="13.5" customHeight="1">
      <c r="A7" s="764"/>
      <c r="B7" s="764"/>
      <c r="C7" s="765"/>
      <c r="D7" s="760" t="s">
        <v>34</v>
      </c>
      <c r="E7" s="761"/>
      <c r="F7" s="751">
        <v>1</v>
      </c>
      <c r="G7" s="752"/>
      <c r="H7" s="752"/>
      <c r="I7" s="752">
        <v>4</v>
      </c>
      <c r="J7" s="752"/>
      <c r="K7" s="752"/>
      <c r="L7" s="353">
        <v>10</v>
      </c>
    </row>
    <row r="8" spans="1:13" ht="13.5" customHeight="1">
      <c r="A8" s="764"/>
      <c r="B8" s="764"/>
      <c r="C8" s="765"/>
      <c r="D8" s="760" t="s">
        <v>35</v>
      </c>
      <c r="E8" s="761"/>
      <c r="F8" s="751" t="s">
        <v>275</v>
      </c>
      <c r="G8" s="752"/>
      <c r="H8" s="752"/>
      <c r="I8" s="752">
        <v>6</v>
      </c>
      <c r="J8" s="752"/>
      <c r="K8" s="752"/>
      <c r="L8" s="353">
        <v>2</v>
      </c>
    </row>
    <row r="9" spans="1:13" ht="13.5" customHeight="1">
      <c r="A9" s="764"/>
      <c r="B9" s="764"/>
      <c r="C9" s="765"/>
      <c r="D9" s="760" t="s">
        <v>36</v>
      </c>
      <c r="E9" s="761"/>
      <c r="F9" s="751">
        <v>1</v>
      </c>
      <c r="G9" s="752"/>
      <c r="H9" s="752"/>
      <c r="I9" s="752" t="s">
        <v>275</v>
      </c>
      <c r="J9" s="752"/>
      <c r="K9" s="752"/>
      <c r="L9" s="353">
        <v>4</v>
      </c>
    </row>
    <row r="10" spans="1:13" ht="13.5" customHeight="1">
      <c r="A10" s="764"/>
      <c r="B10" s="764"/>
      <c r="C10" s="765"/>
      <c r="D10" s="760" t="s">
        <v>37</v>
      </c>
      <c r="E10" s="761"/>
      <c r="F10" s="751">
        <v>1</v>
      </c>
      <c r="G10" s="752"/>
      <c r="H10" s="752"/>
      <c r="I10" s="752">
        <v>2</v>
      </c>
      <c r="J10" s="752"/>
      <c r="K10" s="752"/>
      <c r="L10" s="353">
        <v>9</v>
      </c>
    </row>
    <row r="11" spans="1:13" ht="13.5" customHeight="1">
      <c r="A11" s="764"/>
      <c r="B11" s="764"/>
      <c r="C11" s="765"/>
      <c r="D11" s="760" t="s">
        <v>38</v>
      </c>
      <c r="E11" s="761"/>
      <c r="F11" s="751" t="s">
        <v>275</v>
      </c>
      <c r="G11" s="752"/>
      <c r="H11" s="752"/>
      <c r="I11" s="752">
        <v>1</v>
      </c>
      <c r="J11" s="752"/>
      <c r="K11" s="752"/>
      <c r="L11" s="353" t="s">
        <v>275</v>
      </c>
      <c r="M11" s="54"/>
    </row>
    <row r="12" spans="1:13" ht="13.5" customHeight="1">
      <c r="A12" s="766"/>
      <c r="B12" s="766"/>
      <c r="C12" s="767"/>
      <c r="D12" s="756" t="s">
        <v>39</v>
      </c>
      <c r="E12" s="757"/>
      <c r="F12" s="751" t="s">
        <v>275</v>
      </c>
      <c r="G12" s="752"/>
      <c r="H12" s="752"/>
      <c r="I12" s="752">
        <v>1</v>
      </c>
      <c r="J12" s="752"/>
      <c r="K12" s="752"/>
      <c r="L12" s="353">
        <v>2</v>
      </c>
    </row>
    <row r="13" spans="1:13" ht="13.5" customHeight="1">
      <c r="A13" s="747" t="s">
        <v>40</v>
      </c>
      <c r="B13" s="747"/>
      <c r="C13" s="748"/>
      <c r="D13" s="758" t="s">
        <v>41</v>
      </c>
      <c r="E13" s="759"/>
      <c r="F13" s="751" t="s">
        <v>275</v>
      </c>
      <c r="G13" s="752"/>
      <c r="H13" s="752"/>
      <c r="I13" s="752">
        <v>4</v>
      </c>
      <c r="J13" s="752"/>
      <c r="K13" s="752"/>
      <c r="L13" s="353">
        <v>2</v>
      </c>
    </row>
    <row r="14" spans="1:13" ht="13.5" customHeight="1">
      <c r="A14" s="747" t="s">
        <v>42</v>
      </c>
      <c r="B14" s="747"/>
      <c r="C14" s="748"/>
      <c r="D14" s="749"/>
      <c r="E14" s="750"/>
      <c r="F14" s="751" t="s">
        <v>275</v>
      </c>
      <c r="G14" s="752"/>
      <c r="H14" s="752"/>
      <c r="I14" s="752">
        <v>1</v>
      </c>
      <c r="J14" s="752"/>
      <c r="K14" s="752"/>
      <c r="L14" s="353" t="s">
        <v>275</v>
      </c>
    </row>
    <row r="15" spans="1:13" ht="13.5" customHeight="1">
      <c r="A15" s="747" t="s">
        <v>43</v>
      </c>
      <c r="B15" s="747"/>
      <c r="C15" s="748"/>
      <c r="D15" s="749" t="s">
        <v>44</v>
      </c>
      <c r="E15" s="750"/>
      <c r="F15" s="751" t="s">
        <v>275</v>
      </c>
      <c r="G15" s="752"/>
      <c r="H15" s="752"/>
      <c r="I15" s="752">
        <v>2</v>
      </c>
      <c r="J15" s="752"/>
      <c r="K15" s="752"/>
      <c r="L15" s="353">
        <v>4</v>
      </c>
    </row>
    <row r="16" spans="1:13" ht="13.5" customHeight="1">
      <c r="A16" s="747" t="s">
        <v>45</v>
      </c>
      <c r="B16" s="747"/>
      <c r="C16" s="748"/>
      <c r="D16" s="749" t="s">
        <v>46</v>
      </c>
      <c r="E16" s="750"/>
      <c r="F16" s="751">
        <v>1</v>
      </c>
      <c r="G16" s="752"/>
      <c r="H16" s="752"/>
      <c r="I16" s="752">
        <v>3</v>
      </c>
      <c r="J16" s="752"/>
      <c r="K16" s="752"/>
      <c r="L16" s="353">
        <v>8</v>
      </c>
    </row>
    <row r="17" spans="1:13" ht="13.5" customHeight="1">
      <c r="A17" s="747" t="s">
        <v>47</v>
      </c>
      <c r="B17" s="747"/>
      <c r="C17" s="748"/>
      <c r="D17" s="749" t="s">
        <v>48</v>
      </c>
      <c r="E17" s="750"/>
      <c r="F17" s="751" t="s">
        <v>275</v>
      </c>
      <c r="G17" s="752"/>
      <c r="H17" s="752"/>
      <c r="I17" s="752">
        <v>2</v>
      </c>
      <c r="J17" s="752"/>
      <c r="K17" s="752"/>
      <c r="L17" s="353">
        <v>7</v>
      </c>
    </row>
    <row r="18" spans="1:13" ht="13.5" customHeight="1">
      <c r="A18" s="747" t="s">
        <v>228</v>
      </c>
      <c r="B18" s="747"/>
      <c r="C18" s="748"/>
      <c r="D18" s="749" t="s">
        <v>226</v>
      </c>
      <c r="E18" s="750"/>
      <c r="F18" s="751">
        <v>8</v>
      </c>
      <c r="G18" s="752"/>
      <c r="H18" s="752"/>
      <c r="I18" s="752">
        <v>1</v>
      </c>
      <c r="J18" s="752"/>
      <c r="K18" s="752"/>
      <c r="L18" s="353" t="s">
        <v>275</v>
      </c>
    </row>
    <row r="19" spans="1:13" ht="13.5" customHeight="1">
      <c r="A19" s="747" t="s">
        <v>303</v>
      </c>
      <c r="B19" s="747"/>
      <c r="C19" s="748"/>
      <c r="D19" s="753"/>
      <c r="E19" s="748"/>
      <c r="F19" s="754" t="s">
        <v>275</v>
      </c>
      <c r="G19" s="755"/>
      <c r="H19" s="755"/>
      <c r="I19" s="755" t="s">
        <v>275</v>
      </c>
      <c r="J19" s="755"/>
      <c r="K19" s="755"/>
      <c r="L19" s="354">
        <v>1</v>
      </c>
    </row>
    <row r="20" spans="1:13">
      <c r="L20" s="48" t="s">
        <v>313</v>
      </c>
    </row>
    <row r="21" spans="1:13" ht="13.5" customHeight="1">
      <c r="A21" s="744" t="s">
        <v>865</v>
      </c>
      <c r="B21" s="744"/>
      <c r="C21" s="744"/>
      <c r="D21" s="744"/>
      <c r="E21" s="744"/>
      <c r="F21" s="744"/>
      <c r="G21" s="744"/>
      <c r="H21" s="744"/>
      <c r="I21" s="744"/>
      <c r="J21" s="744"/>
      <c r="K21" s="744"/>
    </row>
    <row r="22" spans="1:13" s="1" customFormat="1" ht="16.5" customHeight="1">
      <c r="A22" s="745"/>
      <c r="B22" s="745"/>
      <c r="C22" s="745"/>
      <c r="D22" s="745"/>
      <c r="E22" s="745"/>
      <c r="F22" s="745"/>
      <c r="G22" s="745"/>
      <c r="H22" s="745"/>
      <c r="I22" s="745"/>
      <c r="J22" s="745"/>
      <c r="K22" s="745"/>
      <c r="L22" s="64" t="s">
        <v>807</v>
      </c>
    </row>
    <row r="23" spans="1:13" s="54" customFormat="1" ht="21" customHeight="1">
      <c r="A23" s="331" t="s">
        <v>314</v>
      </c>
      <c r="B23" s="332" t="s">
        <v>49</v>
      </c>
      <c r="C23" s="718" t="s">
        <v>315</v>
      </c>
      <c r="D23" s="718"/>
      <c r="E23" s="332" t="s">
        <v>51</v>
      </c>
      <c r="F23" s="333" t="s">
        <v>312</v>
      </c>
      <c r="G23" s="719" t="s">
        <v>316</v>
      </c>
      <c r="H23" s="720"/>
      <c r="I23" s="721"/>
      <c r="J23" s="334" t="s">
        <v>52</v>
      </c>
      <c r="K23" s="718" t="s">
        <v>317</v>
      </c>
      <c r="L23" s="722"/>
    </row>
    <row r="24" spans="1:13" ht="13.5" customHeight="1">
      <c r="A24" s="355">
        <v>1</v>
      </c>
      <c r="B24" s="356" t="s">
        <v>229</v>
      </c>
      <c r="C24" s="746" t="s">
        <v>884</v>
      </c>
      <c r="D24" s="746"/>
      <c r="E24" s="357" t="s">
        <v>889</v>
      </c>
      <c r="F24" s="358" t="s">
        <v>328</v>
      </c>
      <c r="G24" s="738" t="s">
        <v>371</v>
      </c>
      <c r="H24" s="738"/>
      <c r="I24" s="738"/>
      <c r="J24" s="356" t="s">
        <v>57</v>
      </c>
      <c r="K24" s="728" t="s">
        <v>372</v>
      </c>
      <c r="L24" s="729"/>
    </row>
    <row r="25" spans="1:13" ht="13.5" customHeight="1">
      <c r="A25" s="326">
        <v>2</v>
      </c>
      <c r="B25" s="343"/>
      <c r="C25" s="712" t="s">
        <v>54</v>
      </c>
      <c r="D25" s="712"/>
      <c r="E25" s="349" t="s">
        <v>55</v>
      </c>
      <c r="F25" s="359" t="s">
        <v>56</v>
      </c>
      <c r="G25" s="732" t="s">
        <v>493</v>
      </c>
      <c r="H25" s="732"/>
      <c r="I25" s="732"/>
      <c r="J25" s="343" t="s">
        <v>57</v>
      </c>
      <c r="K25" s="710" t="s">
        <v>373</v>
      </c>
      <c r="L25" s="710"/>
    </row>
    <row r="26" spans="1:13" ht="13.5" customHeight="1">
      <c r="A26" s="326"/>
      <c r="B26" s="343"/>
      <c r="C26" s="712"/>
      <c r="D26" s="712"/>
      <c r="E26" s="349"/>
      <c r="F26" s="359"/>
      <c r="G26" s="732"/>
      <c r="H26" s="732"/>
      <c r="I26" s="732"/>
      <c r="J26" s="343"/>
      <c r="K26" s="709" t="s">
        <v>374</v>
      </c>
      <c r="L26" s="710"/>
    </row>
    <row r="27" spans="1:13" ht="13.5" customHeight="1">
      <c r="A27" s="326">
        <v>3</v>
      </c>
      <c r="B27" s="343"/>
      <c r="C27" s="712" t="s">
        <v>58</v>
      </c>
      <c r="D27" s="712"/>
      <c r="E27" s="349" t="s">
        <v>55</v>
      </c>
      <c r="F27" s="359" t="s">
        <v>56</v>
      </c>
      <c r="G27" s="732" t="s">
        <v>607</v>
      </c>
      <c r="H27" s="732"/>
      <c r="I27" s="732"/>
      <c r="J27" s="343" t="s">
        <v>57</v>
      </c>
      <c r="K27" s="710" t="s">
        <v>375</v>
      </c>
      <c r="L27" s="710"/>
    </row>
    <row r="28" spans="1:13" ht="13.5" customHeight="1">
      <c r="A28" s="326"/>
      <c r="B28" s="343"/>
      <c r="C28" s="742"/>
      <c r="D28" s="742"/>
      <c r="E28" s="349"/>
      <c r="F28" s="359"/>
      <c r="G28" s="732"/>
      <c r="H28" s="732"/>
      <c r="I28" s="732"/>
      <c r="J28" s="343"/>
      <c r="K28" s="710" t="s">
        <v>376</v>
      </c>
      <c r="L28" s="710"/>
    </row>
    <row r="29" spans="1:13" ht="13.5" customHeight="1">
      <c r="A29" s="326"/>
      <c r="B29" s="343"/>
      <c r="C29" s="742"/>
      <c r="D29" s="742"/>
      <c r="E29" s="349"/>
      <c r="F29" s="359"/>
      <c r="G29" s="732"/>
      <c r="H29" s="732"/>
      <c r="I29" s="732"/>
      <c r="J29" s="343"/>
      <c r="K29" s="709" t="s">
        <v>374</v>
      </c>
      <c r="L29" s="710"/>
    </row>
    <row r="30" spans="1:13" ht="13.5" customHeight="1">
      <c r="A30" s="326">
        <v>4</v>
      </c>
      <c r="B30" s="343"/>
      <c r="C30" s="743" t="s">
        <v>59</v>
      </c>
      <c r="D30" s="743"/>
      <c r="E30" s="349" t="s">
        <v>60</v>
      </c>
      <c r="F30" s="359" t="s">
        <v>59</v>
      </c>
      <c r="G30" s="732" t="s">
        <v>608</v>
      </c>
      <c r="H30" s="732"/>
      <c r="I30" s="732"/>
      <c r="J30" s="343" t="s">
        <v>61</v>
      </c>
      <c r="K30" s="710"/>
      <c r="L30" s="710"/>
    </row>
    <row r="31" spans="1:13" ht="13.5" customHeight="1">
      <c r="A31" s="326"/>
      <c r="B31" s="343"/>
      <c r="C31" s="740" t="s">
        <v>62</v>
      </c>
      <c r="D31" s="740"/>
      <c r="E31" s="349"/>
      <c r="F31" s="359"/>
      <c r="G31" s="732"/>
      <c r="H31" s="732"/>
      <c r="I31" s="732"/>
      <c r="J31" s="343"/>
      <c r="K31" s="710" t="s">
        <v>63</v>
      </c>
      <c r="L31" s="710"/>
      <c r="M31" s="48"/>
    </row>
    <row r="32" spans="1:13" ht="13.5" customHeight="1">
      <c r="A32" s="326"/>
      <c r="B32" s="343"/>
      <c r="C32" s="740"/>
      <c r="D32" s="740"/>
      <c r="E32" s="349"/>
      <c r="F32" s="359"/>
      <c r="G32" s="732"/>
      <c r="H32" s="732"/>
      <c r="I32" s="732"/>
      <c r="J32" s="343"/>
      <c r="K32" s="710" t="s">
        <v>64</v>
      </c>
      <c r="L32" s="710"/>
    </row>
    <row r="33" spans="1:12" ht="13.5" customHeight="1">
      <c r="A33" s="326"/>
      <c r="B33" s="343"/>
      <c r="C33" s="740" t="s">
        <v>65</v>
      </c>
      <c r="D33" s="740"/>
      <c r="E33" s="349"/>
      <c r="F33" s="359"/>
      <c r="G33" s="732"/>
      <c r="H33" s="732"/>
      <c r="I33" s="732"/>
      <c r="J33" s="343"/>
      <c r="K33" s="710" t="s">
        <v>286</v>
      </c>
      <c r="L33" s="710"/>
    </row>
    <row r="34" spans="1:12" ht="13.5" customHeight="1">
      <c r="A34" s="326"/>
      <c r="B34" s="343"/>
      <c r="C34" s="740"/>
      <c r="D34" s="740"/>
      <c r="E34" s="349"/>
      <c r="F34" s="359"/>
      <c r="G34" s="732"/>
      <c r="H34" s="732"/>
      <c r="I34" s="732"/>
      <c r="J34" s="343"/>
      <c r="K34" s="710" t="s">
        <v>64</v>
      </c>
      <c r="L34" s="710"/>
    </row>
    <row r="35" spans="1:12" ht="13.5" customHeight="1">
      <c r="A35" s="326"/>
      <c r="B35" s="343"/>
      <c r="C35" s="740" t="s">
        <v>66</v>
      </c>
      <c r="D35" s="740"/>
      <c r="E35" s="349"/>
      <c r="F35" s="359"/>
      <c r="G35" s="732"/>
      <c r="H35" s="732"/>
      <c r="I35" s="732"/>
      <c r="J35" s="343"/>
      <c r="K35" s="710" t="s">
        <v>287</v>
      </c>
      <c r="L35" s="710"/>
    </row>
    <row r="36" spans="1:12" ht="13.5" customHeight="1">
      <c r="A36" s="326"/>
      <c r="B36" s="343"/>
      <c r="C36" s="740" t="s">
        <v>67</v>
      </c>
      <c r="D36" s="740"/>
      <c r="E36" s="349"/>
      <c r="F36" s="359"/>
      <c r="G36" s="732"/>
      <c r="H36" s="732"/>
      <c r="I36" s="732"/>
      <c r="J36" s="343"/>
      <c r="K36" s="710" t="s">
        <v>68</v>
      </c>
      <c r="L36" s="710"/>
    </row>
    <row r="37" spans="1:12" ht="13.5" customHeight="1">
      <c r="A37" s="326"/>
      <c r="B37" s="343"/>
      <c r="C37" s="740" t="s">
        <v>288</v>
      </c>
      <c r="D37" s="740"/>
      <c r="E37" s="349"/>
      <c r="F37" s="359"/>
      <c r="G37" s="732"/>
      <c r="H37" s="732"/>
      <c r="I37" s="732"/>
      <c r="J37" s="343"/>
      <c r="K37" s="710" t="s">
        <v>69</v>
      </c>
      <c r="L37" s="710"/>
    </row>
    <row r="38" spans="1:12" ht="13.5" customHeight="1">
      <c r="A38" s="319">
        <v>5</v>
      </c>
      <c r="B38" s="56" t="s">
        <v>34</v>
      </c>
      <c r="C38" s="741" t="s">
        <v>70</v>
      </c>
      <c r="D38" s="741"/>
      <c r="E38" s="321" t="s">
        <v>60</v>
      </c>
      <c r="F38" s="361" t="s">
        <v>59</v>
      </c>
      <c r="G38" s="738" t="s">
        <v>885</v>
      </c>
      <c r="H38" s="738"/>
      <c r="I38" s="738"/>
      <c r="J38" s="56" t="s">
        <v>71</v>
      </c>
      <c r="K38" s="729" t="s">
        <v>72</v>
      </c>
      <c r="L38" s="729"/>
    </row>
    <row r="39" spans="1:12" ht="13.5" customHeight="1">
      <c r="A39" s="362"/>
      <c r="B39" s="58"/>
      <c r="C39" s="739" t="s">
        <v>73</v>
      </c>
      <c r="D39" s="739"/>
      <c r="E39" s="317"/>
      <c r="F39" s="363"/>
      <c r="G39" s="733"/>
      <c r="H39" s="733"/>
      <c r="I39" s="733"/>
      <c r="J39" s="58"/>
      <c r="K39" s="704"/>
      <c r="L39" s="704"/>
    </row>
    <row r="40" spans="1:12" ht="13.5" customHeight="1">
      <c r="A40" s="326">
        <v>6</v>
      </c>
      <c r="B40" s="343" t="s">
        <v>36</v>
      </c>
      <c r="C40" s="712" t="s">
        <v>74</v>
      </c>
      <c r="D40" s="712"/>
      <c r="E40" s="349" t="s">
        <v>75</v>
      </c>
      <c r="F40" s="359" t="s">
        <v>76</v>
      </c>
      <c r="G40" s="732" t="s">
        <v>377</v>
      </c>
      <c r="H40" s="732"/>
      <c r="I40" s="732"/>
      <c r="J40" s="343" t="s">
        <v>77</v>
      </c>
      <c r="K40" s="710" t="s">
        <v>78</v>
      </c>
      <c r="L40" s="710"/>
    </row>
    <row r="41" spans="1:12" ht="13.5" customHeight="1">
      <c r="A41" s="362"/>
      <c r="B41" s="58"/>
      <c r="C41" s="736"/>
      <c r="D41" s="736"/>
      <c r="E41" s="317"/>
      <c r="F41" s="359" t="s">
        <v>79</v>
      </c>
      <c r="G41" s="732"/>
      <c r="H41" s="732"/>
      <c r="I41" s="732"/>
      <c r="J41" s="58"/>
      <c r="K41" s="704" t="s">
        <v>80</v>
      </c>
      <c r="L41" s="704"/>
    </row>
    <row r="42" spans="1:12" ht="13.5" customHeight="1">
      <c r="A42" s="364">
        <v>7</v>
      </c>
      <c r="B42" s="56" t="s">
        <v>808</v>
      </c>
      <c r="C42" s="737" t="s">
        <v>378</v>
      </c>
      <c r="D42" s="731"/>
      <c r="E42" s="321" t="s">
        <v>379</v>
      </c>
      <c r="F42" s="361" t="s">
        <v>121</v>
      </c>
      <c r="G42" s="738" t="s">
        <v>380</v>
      </c>
      <c r="H42" s="738"/>
      <c r="I42" s="738"/>
      <c r="J42" s="56" t="s">
        <v>163</v>
      </c>
      <c r="K42" s="729" t="s">
        <v>381</v>
      </c>
      <c r="L42" s="729"/>
    </row>
    <row r="43" spans="1:12" ht="13.5" customHeight="1">
      <c r="A43" s="365"/>
      <c r="B43" s="343" t="s">
        <v>809</v>
      </c>
      <c r="C43" s="366" t="s">
        <v>382</v>
      </c>
      <c r="D43" s="367"/>
      <c r="E43" s="349"/>
      <c r="F43" s="343"/>
      <c r="G43" s="732"/>
      <c r="H43" s="732"/>
      <c r="I43" s="732"/>
      <c r="J43" s="343"/>
      <c r="K43" s="710" t="s">
        <v>383</v>
      </c>
      <c r="L43" s="710"/>
    </row>
    <row r="44" spans="1:12" ht="13.5" customHeight="1">
      <c r="A44" s="365"/>
      <c r="B44" s="343"/>
      <c r="C44" s="346"/>
      <c r="D44" s="368"/>
      <c r="E44" s="349"/>
      <c r="F44" s="343"/>
      <c r="G44" s="732"/>
      <c r="H44" s="732"/>
      <c r="I44" s="732"/>
      <c r="J44" s="343"/>
      <c r="K44" s="710" t="s">
        <v>642</v>
      </c>
      <c r="L44" s="710"/>
    </row>
    <row r="45" spans="1:12" ht="13.5" customHeight="1">
      <c r="A45" s="57"/>
      <c r="B45" s="315"/>
      <c r="C45" s="60"/>
      <c r="D45" s="316"/>
      <c r="E45" s="317"/>
      <c r="F45" s="58"/>
      <c r="G45" s="733"/>
      <c r="H45" s="733"/>
      <c r="I45" s="733"/>
      <c r="J45" s="58"/>
      <c r="K45" s="704"/>
      <c r="L45" s="704"/>
    </row>
    <row r="46" spans="1:12" ht="13.5" customHeight="1">
      <c r="A46" s="319">
        <v>8</v>
      </c>
      <c r="B46" s="56" t="s">
        <v>276</v>
      </c>
      <c r="C46" s="730" t="s">
        <v>384</v>
      </c>
      <c r="D46" s="731"/>
      <c r="E46" s="321" t="s">
        <v>379</v>
      </c>
      <c r="F46" s="322" t="s">
        <v>385</v>
      </c>
      <c r="G46" s="732" t="s">
        <v>386</v>
      </c>
      <c r="H46" s="732"/>
      <c r="I46" s="732"/>
      <c r="J46" s="323"/>
      <c r="K46" s="728" t="s">
        <v>387</v>
      </c>
      <c r="L46" s="729"/>
    </row>
    <row r="47" spans="1:12" ht="13.5" customHeight="1">
      <c r="A47" s="326"/>
      <c r="B47" s="58"/>
      <c r="C47" s="323"/>
      <c r="D47" s="323"/>
      <c r="E47" s="317" t="s">
        <v>55</v>
      </c>
      <c r="F47" s="458" t="s">
        <v>388</v>
      </c>
      <c r="G47" s="733"/>
      <c r="H47" s="733"/>
      <c r="I47" s="733"/>
      <c r="J47" s="58"/>
      <c r="K47" s="703" t="s">
        <v>389</v>
      </c>
      <c r="L47" s="704"/>
    </row>
    <row r="48" spans="1:12">
      <c r="A48" s="328"/>
      <c r="B48" s="329"/>
      <c r="C48" s="329"/>
      <c r="D48" s="329"/>
      <c r="E48" s="329"/>
      <c r="F48" s="329"/>
      <c r="J48" s="329"/>
      <c r="K48" s="329"/>
      <c r="L48" s="330" t="s">
        <v>313</v>
      </c>
    </row>
    <row r="49" spans="1:12" ht="13.5" customHeight="1">
      <c r="A49" s="734" t="s">
        <v>886</v>
      </c>
      <c r="B49" s="734"/>
      <c r="C49" s="734"/>
      <c r="D49" s="734"/>
      <c r="E49" s="734"/>
      <c r="F49" s="734"/>
      <c r="G49" s="734"/>
      <c r="H49" s="734"/>
      <c r="I49" s="734"/>
      <c r="J49" s="734"/>
      <c r="K49" s="734"/>
    </row>
    <row r="50" spans="1:12" s="1" customFormat="1" ht="16.5" customHeight="1">
      <c r="A50" s="735"/>
      <c r="B50" s="735"/>
      <c r="C50" s="735"/>
      <c r="D50" s="735"/>
      <c r="E50" s="735"/>
      <c r="F50" s="735"/>
      <c r="G50" s="735"/>
      <c r="H50" s="735"/>
      <c r="I50" s="735"/>
      <c r="J50" s="735"/>
      <c r="K50" s="735"/>
      <c r="L50" s="64" t="s">
        <v>810</v>
      </c>
    </row>
    <row r="51" spans="1:12" s="54" customFormat="1" ht="24">
      <c r="A51" s="331" t="s">
        <v>314</v>
      </c>
      <c r="B51" s="332" t="s">
        <v>49</v>
      </c>
      <c r="C51" s="718" t="s">
        <v>315</v>
      </c>
      <c r="D51" s="718"/>
      <c r="E51" s="332" t="s">
        <v>51</v>
      </c>
      <c r="F51" s="333" t="s">
        <v>312</v>
      </c>
      <c r="G51" s="719" t="s">
        <v>316</v>
      </c>
      <c r="H51" s="720"/>
      <c r="I51" s="721"/>
      <c r="J51" s="334" t="s">
        <v>52</v>
      </c>
      <c r="K51" s="718" t="s">
        <v>317</v>
      </c>
      <c r="L51" s="722"/>
    </row>
    <row r="52" spans="1:12" ht="13.5" customHeight="1">
      <c r="A52" s="336">
        <v>1</v>
      </c>
      <c r="B52" s="337" t="s">
        <v>226</v>
      </c>
      <c r="C52" s="723" t="s">
        <v>390</v>
      </c>
      <c r="D52" s="724"/>
      <c r="E52" s="338" t="s">
        <v>391</v>
      </c>
      <c r="F52" s="424" t="s">
        <v>392</v>
      </c>
      <c r="G52" s="725" t="s">
        <v>393</v>
      </c>
      <c r="H52" s="726"/>
      <c r="I52" s="727"/>
      <c r="J52" s="56" t="s">
        <v>394</v>
      </c>
      <c r="K52" s="728" t="s">
        <v>570</v>
      </c>
      <c r="L52" s="729"/>
    </row>
    <row r="53" spans="1:12" ht="13.5" customHeight="1">
      <c r="A53" s="339">
        <v>2</v>
      </c>
      <c r="B53" s="323"/>
      <c r="C53" s="715" t="s">
        <v>395</v>
      </c>
      <c r="D53" s="716"/>
      <c r="E53" s="341" t="s">
        <v>396</v>
      </c>
      <c r="F53" s="342" t="s">
        <v>348</v>
      </c>
      <c r="G53" s="713" t="s">
        <v>91</v>
      </c>
      <c r="H53" s="714"/>
      <c r="I53" s="717"/>
      <c r="J53" s="343" t="s">
        <v>394</v>
      </c>
      <c r="K53" s="709" t="s">
        <v>571</v>
      </c>
      <c r="L53" s="710"/>
    </row>
    <row r="54" spans="1:12" ht="13.5" customHeight="1">
      <c r="A54" s="339">
        <v>3</v>
      </c>
      <c r="B54" s="346"/>
      <c r="C54" s="715" t="s">
        <v>397</v>
      </c>
      <c r="D54" s="716"/>
      <c r="E54" s="341" t="s">
        <v>396</v>
      </c>
      <c r="F54" s="342" t="s">
        <v>348</v>
      </c>
      <c r="G54" s="713" t="s">
        <v>91</v>
      </c>
      <c r="H54" s="714"/>
      <c r="I54" s="717"/>
      <c r="J54" s="343" t="s">
        <v>394</v>
      </c>
      <c r="K54" s="709" t="s">
        <v>572</v>
      </c>
      <c r="L54" s="710"/>
    </row>
    <row r="55" spans="1:12" ht="13.5" customHeight="1">
      <c r="A55" s="339">
        <v>4</v>
      </c>
      <c r="B55" s="323"/>
      <c r="C55" s="715" t="s">
        <v>398</v>
      </c>
      <c r="D55" s="716"/>
      <c r="E55" s="341" t="s">
        <v>396</v>
      </c>
      <c r="F55" s="342" t="s">
        <v>348</v>
      </c>
      <c r="G55" s="713" t="s">
        <v>91</v>
      </c>
      <c r="H55" s="714"/>
      <c r="I55" s="717"/>
      <c r="J55" s="343" t="s">
        <v>394</v>
      </c>
      <c r="K55" s="709" t="s">
        <v>573</v>
      </c>
      <c r="L55" s="710"/>
    </row>
    <row r="56" spans="1:12" ht="13.5" customHeight="1">
      <c r="A56" s="339">
        <v>5</v>
      </c>
      <c r="B56" s="323"/>
      <c r="C56" s="715" t="s">
        <v>399</v>
      </c>
      <c r="D56" s="716"/>
      <c r="E56" s="341" t="s">
        <v>396</v>
      </c>
      <c r="F56" s="342" t="s">
        <v>348</v>
      </c>
      <c r="G56" s="713" t="s">
        <v>91</v>
      </c>
      <c r="H56" s="714"/>
      <c r="I56" s="717"/>
      <c r="J56" s="343" t="s">
        <v>394</v>
      </c>
      <c r="K56" s="709" t="s">
        <v>574</v>
      </c>
      <c r="L56" s="710"/>
    </row>
    <row r="57" spans="1:12" ht="13.5" customHeight="1">
      <c r="A57" s="339">
        <v>6</v>
      </c>
      <c r="B57" s="346"/>
      <c r="C57" s="705" t="s">
        <v>401</v>
      </c>
      <c r="D57" s="705"/>
      <c r="E57" s="347" t="s">
        <v>400</v>
      </c>
      <c r="F57" s="342" t="s">
        <v>348</v>
      </c>
      <c r="G57" s="706" t="s">
        <v>609</v>
      </c>
      <c r="H57" s="707"/>
      <c r="I57" s="708"/>
      <c r="J57" s="343" t="s">
        <v>394</v>
      </c>
      <c r="K57" s="709" t="s">
        <v>575</v>
      </c>
      <c r="L57" s="710"/>
    </row>
    <row r="58" spans="1:12" ht="13.5" customHeight="1">
      <c r="A58" s="339">
        <v>7</v>
      </c>
      <c r="B58" s="346"/>
      <c r="C58" s="711" t="s">
        <v>402</v>
      </c>
      <c r="D58" s="712"/>
      <c r="E58" s="349" t="s">
        <v>400</v>
      </c>
      <c r="F58" s="348" t="s">
        <v>348</v>
      </c>
      <c r="G58" s="713" t="s">
        <v>91</v>
      </c>
      <c r="H58" s="714"/>
      <c r="I58" s="714"/>
      <c r="J58" s="346" t="s">
        <v>394</v>
      </c>
      <c r="K58" s="709" t="s">
        <v>576</v>
      </c>
      <c r="L58" s="710"/>
    </row>
    <row r="59" spans="1:12" ht="13.5" customHeight="1">
      <c r="A59" s="339">
        <v>8</v>
      </c>
      <c r="B59" s="60"/>
      <c r="C59" s="699" t="s">
        <v>730</v>
      </c>
      <c r="D59" s="699"/>
      <c r="E59" s="351" t="s">
        <v>400</v>
      </c>
      <c r="F59" s="350" t="s">
        <v>731</v>
      </c>
      <c r="G59" s="700" t="s">
        <v>732</v>
      </c>
      <c r="H59" s="701"/>
      <c r="I59" s="702"/>
      <c r="J59" s="58" t="s">
        <v>394</v>
      </c>
      <c r="K59" s="703" t="s">
        <v>733</v>
      </c>
      <c r="L59" s="704"/>
    </row>
    <row r="60" spans="1:12" ht="16.5" customHeight="1">
      <c r="A60" s="329"/>
      <c r="B60" s="329"/>
      <c r="C60" s="329"/>
      <c r="D60" s="329"/>
      <c r="E60" s="329"/>
      <c r="I60" s="54"/>
      <c r="J60" s="54"/>
      <c r="K60" s="54"/>
      <c r="L60" s="48" t="s">
        <v>313</v>
      </c>
    </row>
  </sheetData>
  <mergeCells count="161">
    <mergeCell ref="A1:K2"/>
    <mergeCell ref="A3:C3"/>
    <mergeCell ref="D3:E3"/>
    <mergeCell ref="F3:H3"/>
    <mergeCell ref="I3:K3"/>
    <mergeCell ref="A4:E4"/>
    <mergeCell ref="F4:H4"/>
    <mergeCell ref="I4:K4"/>
    <mergeCell ref="D8:E8"/>
    <mergeCell ref="F8:H8"/>
    <mergeCell ref="I8:K8"/>
    <mergeCell ref="D9:E9"/>
    <mergeCell ref="F9:H9"/>
    <mergeCell ref="I9:K9"/>
    <mergeCell ref="A5:C12"/>
    <mergeCell ref="D5:E5"/>
    <mergeCell ref="F5:H5"/>
    <mergeCell ref="I5:K5"/>
    <mergeCell ref="D6:E6"/>
    <mergeCell ref="F6:H6"/>
    <mergeCell ref="I6:K6"/>
    <mergeCell ref="D7:E7"/>
    <mergeCell ref="F7:H7"/>
    <mergeCell ref="I7:K7"/>
    <mergeCell ref="D12:E12"/>
    <mergeCell ref="F12:H12"/>
    <mergeCell ref="I12:K12"/>
    <mergeCell ref="A13:C13"/>
    <mergeCell ref="D13:E13"/>
    <mergeCell ref="F13:H13"/>
    <mergeCell ref="I13:K13"/>
    <mergeCell ref="D10:E10"/>
    <mergeCell ref="F10:H10"/>
    <mergeCell ref="I10:K10"/>
    <mergeCell ref="D11:E11"/>
    <mergeCell ref="F11:H11"/>
    <mergeCell ref="I11:K11"/>
    <mergeCell ref="A16:C16"/>
    <mergeCell ref="D16:E16"/>
    <mergeCell ref="F16:H16"/>
    <mergeCell ref="I16:K16"/>
    <mergeCell ref="A17:C17"/>
    <mergeCell ref="D17:E17"/>
    <mergeCell ref="F17:H17"/>
    <mergeCell ref="I17:K17"/>
    <mergeCell ref="A14:C14"/>
    <mergeCell ref="D14:E14"/>
    <mergeCell ref="F14:H14"/>
    <mergeCell ref="I14:K14"/>
    <mergeCell ref="A15:C15"/>
    <mergeCell ref="D15:E15"/>
    <mergeCell ref="F15:H15"/>
    <mergeCell ref="I15:K15"/>
    <mergeCell ref="A21:K22"/>
    <mergeCell ref="C23:D23"/>
    <mergeCell ref="G23:I23"/>
    <mergeCell ref="K23:L23"/>
    <mergeCell ref="C24:D24"/>
    <mergeCell ref="G24:I24"/>
    <mergeCell ref="K24:L24"/>
    <mergeCell ref="A18:C18"/>
    <mergeCell ref="D18:E18"/>
    <mergeCell ref="F18:H18"/>
    <mergeCell ref="I18:K18"/>
    <mergeCell ref="A19:C19"/>
    <mergeCell ref="D19:E19"/>
    <mergeCell ref="F19:H19"/>
    <mergeCell ref="I19:K19"/>
    <mergeCell ref="C27:D27"/>
    <mergeCell ref="G27:I27"/>
    <mergeCell ref="K27:L27"/>
    <mergeCell ref="C28:D28"/>
    <mergeCell ref="G28:I28"/>
    <mergeCell ref="K28:L28"/>
    <mergeCell ref="C25:D25"/>
    <mergeCell ref="G25:I25"/>
    <mergeCell ref="K25:L25"/>
    <mergeCell ref="C26:D26"/>
    <mergeCell ref="G26:I26"/>
    <mergeCell ref="K26:L26"/>
    <mergeCell ref="C31:D31"/>
    <mergeCell ref="G31:I31"/>
    <mergeCell ref="K31:L31"/>
    <mergeCell ref="C32:D32"/>
    <mergeCell ref="G32:I32"/>
    <mergeCell ref="K32:L32"/>
    <mergeCell ref="C29:D29"/>
    <mergeCell ref="G29:I29"/>
    <mergeCell ref="K29:L29"/>
    <mergeCell ref="C30:D30"/>
    <mergeCell ref="G30:I30"/>
    <mergeCell ref="K30:L30"/>
    <mergeCell ref="C35:D35"/>
    <mergeCell ref="G35:I35"/>
    <mergeCell ref="K35:L35"/>
    <mergeCell ref="C36:D36"/>
    <mergeCell ref="G36:I36"/>
    <mergeCell ref="K36:L36"/>
    <mergeCell ref="C33:D33"/>
    <mergeCell ref="G33:I33"/>
    <mergeCell ref="K33:L33"/>
    <mergeCell ref="C34:D34"/>
    <mergeCell ref="G34:I34"/>
    <mergeCell ref="K34:L34"/>
    <mergeCell ref="C39:D39"/>
    <mergeCell ref="G39:I39"/>
    <mergeCell ref="K39:L39"/>
    <mergeCell ref="C40:D40"/>
    <mergeCell ref="G40:I40"/>
    <mergeCell ref="K40:L40"/>
    <mergeCell ref="C37:D37"/>
    <mergeCell ref="G37:I37"/>
    <mergeCell ref="K37:L37"/>
    <mergeCell ref="C38:D38"/>
    <mergeCell ref="G38:I38"/>
    <mergeCell ref="K38:L38"/>
    <mergeCell ref="G43:I43"/>
    <mergeCell ref="K43:L43"/>
    <mergeCell ref="G44:I44"/>
    <mergeCell ref="K44:L44"/>
    <mergeCell ref="G45:I45"/>
    <mergeCell ref="K45:L45"/>
    <mergeCell ref="C41:D41"/>
    <mergeCell ref="G41:I41"/>
    <mergeCell ref="K41:L41"/>
    <mergeCell ref="C42:D42"/>
    <mergeCell ref="G42:I42"/>
    <mergeCell ref="K42:L42"/>
    <mergeCell ref="C51:D51"/>
    <mergeCell ref="G51:I51"/>
    <mergeCell ref="K51:L51"/>
    <mergeCell ref="C52:D52"/>
    <mergeCell ref="G52:I52"/>
    <mergeCell ref="K52:L52"/>
    <mergeCell ref="C46:D46"/>
    <mergeCell ref="G46:I46"/>
    <mergeCell ref="K46:L46"/>
    <mergeCell ref="G47:I47"/>
    <mergeCell ref="K47:L47"/>
    <mergeCell ref="A49:K50"/>
    <mergeCell ref="C55:D55"/>
    <mergeCell ref="G55:I55"/>
    <mergeCell ref="K55:L55"/>
    <mergeCell ref="C56:D56"/>
    <mergeCell ref="G56:I56"/>
    <mergeCell ref="K56:L56"/>
    <mergeCell ref="C53:D53"/>
    <mergeCell ref="G53:I53"/>
    <mergeCell ref="K53:L53"/>
    <mergeCell ref="C54:D54"/>
    <mergeCell ref="G54:I54"/>
    <mergeCell ref="K54:L54"/>
    <mergeCell ref="C59:D59"/>
    <mergeCell ref="G59:I59"/>
    <mergeCell ref="K59:L59"/>
    <mergeCell ref="C57:D57"/>
    <mergeCell ref="G57:I57"/>
    <mergeCell ref="K57:L57"/>
    <mergeCell ref="C58:D58"/>
    <mergeCell ref="G58:I58"/>
    <mergeCell ref="K58:L58"/>
  </mergeCells>
  <phoneticPr fontId="3"/>
  <pageMargins left="0.39370078740157483" right="0.39370078740157483" top="0.59055118110236227" bottom="0.39370078740157483" header="0.47244094488188981" footer="0"/>
  <pageSetup paperSize="9" scale="99" orientation="portrait" r:id="rId1"/>
  <headerFooter alignWithMargins="0">
    <oddFooter>&amp;C&amp;12-&amp;A-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2111B-9491-434A-93E7-48761A083596}">
  <dimension ref="A1:I52"/>
  <sheetViews>
    <sheetView view="pageBreakPreview" zoomScale="70" zoomScaleNormal="100" zoomScaleSheetLayoutView="70" workbookViewId="0">
      <selection activeCell="M21" sqref="M21"/>
    </sheetView>
  </sheetViews>
  <sheetFormatPr defaultColWidth="9" defaultRowHeight="12" customHeight="1"/>
  <cols>
    <col min="1" max="1" width="2.875" style="49" customWidth="1"/>
    <col min="2" max="2" width="6.5" style="49" customWidth="1"/>
    <col min="3" max="3" width="25" style="49" customWidth="1"/>
    <col min="4" max="4" width="7.375" style="49" customWidth="1"/>
    <col min="5" max="5" width="11.75" style="62" customWidth="1"/>
    <col min="6" max="6" width="3.375" style="62" customWidth="1"/>
    <col min="7" max="7" width="6.375" style="72" customWidth="1"/>
    <col min="8" max="8" width="4.25" style="49" customWidth="1"/>
    <col min="9" max="9" width="29.625" style="49" customWidth="1"/>
    <col min="10" max="16384" width="9" style="49"/>
  </cols>
  <sheetData>
    <row r="1" spans="1:9" ht="13.5" customHeight="1">
      <c r="A1" s="776" t="s">
        <v>866</v>
      </c>
      <c r="B1" s="776"/>
      <c r="C1" s="776"/>
      <c r="D1" s="776"/>
      <c r="E1" s="776"/>
      <c r="F1" s="776"/>
      <c r="G1" s="776"/>
      <c r="H1" s="776"/>
    </row>
    <row r="2" spans="1:9" s="1" customFormat="1" ht="16.5" customHeight="1">
      <c r="A2" s="777"/>
      <c r="B2" s="777"/>
      <c r="C2" s="777"/>
      <c r="D2" s="777"/>
      <c r="E2" s="777"/>
      <c r="F2" s="777"/>
      <c r="G2" s="777"/>
      <c r="H2" s="777"/>
      <c r="I2" s="64" t="s">
        <v>810</v>
      </c>
    </row>
    <row r="3" spans="1:9" s="54" customFormat="1" ht="24" customHeight="1">
      <c r="A3" s="50" t="s">
        <v>323</v>
      </c>
      <c r="B3" s="51" t="s">
        <v>49</v>
      </c>
      <c r="C3" s="52" t="s">
        <v>50</v>
      </c>
      <c r="D3" s="51" t="s">
        <v>51</v>
      </c>
      <c r="E3" s="51" t="s">
        <v>324</v>
      </c>
      <c r="F3" s="778" t="s">
        <v>325</v>
      </c>
      <c r="G3" s="779"/>
      <c r="H3" s="51" t="s">
        <v>52</v>
      </c>
      <c r="I3" s="53" t="s">
        <v>53</v>
      </c>
    </row>
    <row r="4" spans="1:9" ht="12" customHeight="1">
      <c r="A4" s="65">
        <v>1</v>
      </c>
      <c r="B4" s="371" t="s">
        <v>32</v>
      </c>
      <c r="C4" s="372" t="s">
        <v>326</v>
      </c>
      <c r="D4" s="341" t="s">
        <v>327</v>
      </c>
      <c r="E4" s="369" t="s">
        <v>328</v>
      </c>
      <c r="F4" s="67" t="s">
        <v>541</v>
      </c>
      <c r="G4" s="373" t="s">
        <v>521</v>
      </c>
      <c r="H4" s="55" t="s">
        <v>394</v>
      </c>
      <c r="I4" s="61" t="s">
        <v>500</v>
      </c>
    </row>
    <row r="5" spans="1:9" ht="12" customHeight="1">
      <c r="A5" s="374">
        <v>2</v>
      </c>
      <c r="B5" s="375"/>
      <c r="C5" s="376" t="s">
        <v>84</v>
      </c>
      <c r="D5" s="347" t="s">
        <v>55</v>
      </c>
      <c r="E5" s="376" t="s">
        <v>56</v>
      </c>
      <c r="F5" s="377" t="s">
        <v>541</v>
      </c>
      <c r="G5" s="68" t="s">
        <v>329</v>
      </c>
      <c r="H5" s="343" t="s">
        <v>394</v>
      </c>
      <c r="I5" s="345" t="s">
        <v>501</v>
      </c>
    </row>
    <row r="6" spans="1:9" ht="12" customHeight="1">
      <c r="A6" s="374"/>
      <c r="B6" s="378"/>
      <c r="C6" s="359"/>
      <c r="D6" s="360"/>
      <c r="E6" s="366"/>
      <c r="F6" s="377"/>
      <c r="G6" s="379"/>
      <c r="H6" s="343" t="s">
        <v>494</v>
      </c>
      <c r="I6" s="345" t="s">
        <v>330</v>
      </c>
    </row>
    <row r="7" spans="1:9" ht="12" customHeight="1">
      <c r="A7" s="374">
        <v>3</v>
      </c>
      <c r="B7" s="378"/>
      <c r="C7" s="372" t="s">
        <v>890</v>
      </c>
      <c r="D7" s="341" t="s">
        <v>327</v>
      </c>
      <c r="E7" s="369" t="s">
        <v>328</v>
      </c>
      <c r="F7" s="380" t="s">
        <v>541</v>
      </c>
      <c r="G7" s="381" t="s">
        <v>331</v>
      </c>
      <c r="H7" s="55" t="s">
        <v>472</v>
      </c>
      <c r="I7" s="61" t="s">
        <v>502</v>
      </c>
    </row>
    <row r="8" spans="1:9" ht="12" customHeight="1">
      <c r="A8" s="382"/>
      <c r="B8" s="383"/>
      <c r="C8" s="384" t="s">
        <v>230</v>
      </c>
      <c r="D8" s="385"/>
      <c r="E8" s="386"/>
      <c r="F8" s="387"/>
      <c r="G8" s="388"/>
      <c r="H8" s="389" t="s">
        <v>494</v>
      </c>
      <c r="I8" s="390" t="s">
        <v>494</v>
      </c>
    </row>
    <row r="9" spans="1:9" ht="12" customHeight="1">
      <c r="A9" s="374">
        <v>4</v>
      </c>
      <c r="B9" s="378" t="s">
        <v>34</v>
      </c>
      <c r="C9" s="343" t="s">
        <v>332</v>
      </c>
      <c r="D9" s="360" t="s">
        <v>55</v>
      </c>
      <c r="E9" s="366" t="s">
        <v>85</v>
      </c>
      <c r="F9" s="377" t="s">
        <v>541</v>
      </c>
      <c r="G9" s="379" t="s">
        <v>346</v>
      </c>
      <c r="H9" s="343" t="s">
        <v>403</v>
      </c>
      <c r="I9" s="345" t="s">
        <v>610</v>
      </c>
    </row>
    <row r="10" spans="1:9" ht="12" customHeight="1">
      <c r="A10" s="374">
        <v>5</v>
      </c>
      <c r="B10" s="378"/>
      <c r="C10" s="359" t="s">
        <v>86</v>
      </c>
      <c r="D10" s="360" t="s">
        <v>87</v>
      </c>
      <c r="E10" s="366" t="s">
        <v>88</v>
      </c>
      <c r="F10" s="377" t="s">
        <v>542</v>
      </c>
      <c r="G10" s="391" t="s">
        <v>685</v>
      </c>
      <c r="H10" s="343" t="s">
        <v>877</v>
      </c>
      <c r="I10" s="345" t="s">
        <v>89</v>
      </c>
    </row>
    <row r="11" spans="1:9" ht="12" customHeight="1">
      <c r="A11" s="374">
        <v>6</v>
      </c>
      <c r="B11" s="378"/>
      <c r="C11" s="55" t="s">
        <v>333</v>
      </c>
      <c r="D11" s="341" t="s">
        <v>334</v>
      </c>
      <c r="E11" s="369" t="s">
        <v>335</v>
      </c>
      <c r="F11" s="380" t="s">
        <v>542</v>
      </c>
      <c r="G11" s="391" t="s">
        <v>336</v>
      </c>
      <c r="H11" s="58" t="s">
        <v>811</v>
      </c>
      <c r="I11" s="61" t="s">
        <v>337</v>
      </c>
    </row>
    <row r="12" spans="1:9" ht="12" customHeight="1">
      <c r="A12" s="392">
        <v>7</v>
      </c>
      <c r="B12" s="378"/>
      <c r="C12" s="363" t="s">
        <v>90</v>
      </c>
      <c r="D12" s="360" t="s">
        <v>87</v>
      </c>
      <c r="E12" s="366" t="s">
        <v>88</v>
      </c>
      <c r="F12" s="377" t="s">
        <v>542</v>
      </c>
      <c r="G12" s="379" t="s">
        <v>338</v>
      </c>
      <c r="H12" s="58" t="s">
        <v>495</v>
      </c>
      <c r="I12" s="345" t="s">
        <v>89</v>
      </c>
    </row>
    <row r="13" spans="1:9" ht="12" customHeight="1">
      <c r="A13" s="374">
        <v>8</v>
      </c>
      <c r="B13" s="393" t="s">
        <v>35</v>
      </c>
      <c r="C13" s="394" t="s">
        <v>92</v>
      </c>
      <c r="D13" s="395" t="s">
        <v>105</v>
      </c>
      <c r="E13" s="396" t="s">
        <v>339</v>
      </c>
      <c r="F13" s="397" t="s">
        <v>541</v>
      </c>
      <c r="G13" s="373" t="s">
        <v>878</v>
      </c>
      <c r="H13" s="56" t="s">
        <v>496</v>
      </c>
      <c r="I13" s="325" t="s">
        <v>503</v>
      </c>
    </row>
    <row r="14" spans="1:9" ht="12" customHeight="1">
      <c r="A14" s="374">
        <v>9</v>
      </c>
      <c r="B14" s="378"/>
      <c r="C14" s="347" t="s">
        <v>891</v>
      </c>
      <c r="D14" s="360"/>
      <c r="E14" s="366" t="s">
        <v>94</v>
      </c>
      <c r="F14" s="377" t="s">
        <v>541</v>
      </c>
      <c r="G14" s="379" t="s">
        <v>340</v>
      </c>
      <c r="H14" s="343" t="s">
        <v>497</v>
      </c>
      <c r="I14" s="345" t="s">
        <v>666</v>
      </c>
    </row>
    <row r="15" spans="1:9" ht="12" customHeight="1">
      <c r="A15" s="374">
        <v>10</v>
      </c>
      <c r="B15" s="378"/>
      <c r="C15" s="347" t="s">
        <v>892</v>
      </c>
      <c r="D15" s="360" t="s">
        <v>95</v>
      </c>
      <c r="E15" s="366" t="s">
        <v>88</v>
      </c>
      <c r="F15" s="377" t="s">
        <v>541</v>
      </c>
      <c r="G15" s="379" t="s">
        <v>341</v>
      </c>
      <c r="H15" s="343" t="s">
        <v>497</v>
      </c>
      <c r="I15" s="345" t="s">
        <v>667</v>
      </c>
    </row>
    <row r="16" spans="1:9" ht="12" customHeight="1">
      <c r="A16" s="374">
        <v>11</v>
      </c>
      <c r="B16" s="378"/>
      <c r="C16" s="347" t="s">
        <v>893</v>
      </c>
      <c r="D16" s="341" t="s">
        <v>342</v>
      </c>
      <c r="E16" s="369" t="s">
        <v>343</v>
      </c>
      <c r="F16" s="380" t="s">
        <v>541</v>
      </c>
      <c r="G16" s="381" t="s">
        <v>344</v>
      </c>
      <c r="H16" s="55" t="s">
        <v>497</v>
      </c>
      <c r="I16" s="345" t="s">
        <v>668</v>
      </c>
    </row>
    <row r="17" spans="1:9" ht="12" customHeight="1">
      <c r="A17" s="374">
        <v>12</v>
      </c>
      <c r="B17" s="375"/>
      <c r="C17" s="375" t="s">
        <v>670</v>
      </c>
      <c r="D17" s="360" t="s">
        <v>96</v>
      </c>
      <c r="E17" s="366" t="s">
        <v>97</v>
      </c>
      <c r="F17" s="377" t="s">
        <v>541</v>
      </c>
      <c r="G17" s="379" t="s">
        <v>345</v>
      </c>
      <c r="H17" s="343" t="s">
        <v>496</v>
      </c>
      <c r="I17" s="345" t="s">
        <v>669</v>
      </c>
    </row>
    <row r="18" spans="1:9" ht="12" customHeight="1">
      <c r="A18" s="374">
        <v>13</v>
      </c>
      <c r="B18" s="378"/>
      <c r="C18" s="398" t="s">
        <v>671</v>
      </c>
      <c r="D18" s="341" t="s">
        <v>812</v>
      </c>
      <c r="E18" s="369" t="s">
        <v>328</v>
      </c>
      <c r="F18" s="380" t="s">
        <v>541</v>
      </c>
      <c r="G18" s="381" t="s">
        <v>346</v>
      </c>
      <c r="H18" s="55" t="s">
        <v>497</v>
      </c>
      <c r="I18" s="345" t="s">
        <v>879</v>
      </c>
    </row>
    <row r="19" spans="1:9" ht="12" customHeight="1">
      <c r="A19" s="399">
        <v>14</v>
      </c>
      <c r="B19" s="371" t="s">
        <v>38</v>
      </c>
      <c r="C19" s="400" t="s">
        <v>98</v>
      </c>
      <c r="D19" s="371"/>
      <c r="E19" s="320"/>
      <c r="F19" s="397" t="s">
        <v>541</v>
      </c>
      <c r="G19" s="401" t="s">
        <v>346</v>
      </c>
      <c r="H19" s="56" t="s">
        <v>498</v>
      </c>
      <c r="I19" s="325" t="s">
        <v>99</v>
      </c>
    </row>
    <row r="20" spans="1:9" ht="12" customHeight="1">
      <c r="A20" s="374"/>
      <c r="B20" s="375"/>
      <c r="C20" s="360" t="s">
        <v>347</v>
      </c>
      <c r="D20" s="347" t="s">
        <v>619</v>
      </c>
      <c r="E20" s="376" t="s">
        <v>348</v>
      </c>
      <c r="F20" s="377"/>
      <c r="G20" s="68"/>
      <c r="H20" s="343" t="s">
        <v>494</v>
      </c>
      <c r="I20" s="345" t="s">
        <v>750</v>
      </c>
    </row>
    <row r="21" spans="1:9" ht="12" customHeight="1">
      <c r="A21" s="382"/>
      <c r="B21" s="402"/>
      <c r="C21" s="403" t="s">
        <v>349</v>
      </c>
      <c r="D21" s="351" t="s">
        <v>619</v>
      </c>
      <c r="E21" s="404" t="s">
        <v>751</v>
      </c>
      <c r="F21" s="59"/>
      <c r="G21" s="69"/>
      <c r="H21" s="58" t="s">
        <v>494</v>
      </c>
      <c r="I21" s="318" t="s">
        <v>494</v>
      </c>
    </row>
    <row r="22" spans="1:9" ht="12" customHeight="1">
      <c r="A22" s="374">
        <v>15</v>
      </c>
      <c r="B22" s="375" t="s">
        <v>81</v>
      </c>
      <c r="C22" s="376" t="s">
        <v>82</v>
      </c>
      <c r="D22" s="347" t="s">
        <v>60</v>
      </c>
      <c r="E22" s="376" t="s">
        <v>59</v>
      </c>
      <c r="F22" s="377" t="s">
        <v>541</v>
      </c>
      <c r="G22" s="68" t="s">
        <v>522</v>
      </c>
      <c r="H22" s="343" t="s">
        <v>499</v>
      </c>
      <c r="I22" s="345" t="s">
        <v>672</v>
      </c>
    </row>
    <row r="23" spans="1:9" ht="12" customHeight="1">
      <c r="A23" s="374">
        <v>16</v>
      </c>
      <c r="B23" s="378" t="s">
        <v>83</v>
      </c>
      <c r="C23" s="405" t="s">
        <v>350</v>
      </c>
      <c r="D23" s="341" t="s">
        <v>351</v>
      </c>
      <c r="E23" s="369" t="s">
        <v>121</v>
      </c>
      <c r="F23" s="380" t="s">
        <v>542</v>
      </c>
      <c r="G23" s="391" t="s">
        <v>524</v>
      </c>
      <c r="H23" s="55" t="s">
        <v>163</v>
      </c>
      <c r="I23" s="406" t="s">
        <v>504</v>
      </c>
    </row>
    <row r="24" spans="1:9" ht="12" customHeight="1">
      <c r="A24" s="407">
        <v>17</v>
      </c>
      <c r="B24" s="408" t="s">
        <v>39</v>
      </c>
      <c r="C24" s="409" t="s">
        <v>352</v>
      </c>
      <c r="D24" s="410" t="s">
        <v>813</v>
      </c>
      <c r="E24" s="411" t="s">
        <v>343</v>
      </c>
      <c r="F24" s="412" t="s">
        <v>542</v>
      </c>
      <c r="G24" s="413" t="s">
        <v>353</v>
      </c>
      <c r="H24" s="414" t="s">
        <v>354</v>
      </c>
      <c r="I24" s="415" t="s">
        <v>723</v>
      </c>
    </row>
    <row r="25" spans="1:9" ht="12" customHeight="1">
      <c r="A25" s="365">
        <v>18</v>
      </c>
      <c r="B25" s="375" t="s">
        <v>683</v>
      </c>
      <c r="C25" s="359" t="s">
        <v>355</v>
      </c>
      <c r="D25" s="351" t="s">
        <v>116</v>
      </c>
      <c r="E25" s="416" t="s">
        <v>356</v>
      </c>
      <c r="F25" s="59" t="s">
        <v>542</v>
      </c>
      <c r="G25" s="69" t="s">
        <v>525</v>
      </c>
      <c r="H25" s="417" t="s">
        <v>673</v>
      </c>
      <c r="I25" s="418" t="s">
        <v>674</v>
      </c>
    </row>
    <row r="26" spans="1:9" ht="12" customHeight="1">
      <c r="A26" s="57"/>
      <c r="B26" s="351" t="s">
        <v>684</v>
      </c>
      <c r="C26" s="363"/>
      <c r="D26" s="351"/>
      <c r="E26" s="416"/>
      <c r="F26" s="59"/>
      <c r="G26" s="69"/>
      <c r="H26" s="417"/>
      <c r="I26" s="418"/>
    </row>
    <row r="27" spans="1:9" ht="12" customHeight="1">
      <c r="A27" s="374">
        <v>19</v>
      </c>
      <c r="B27" s="375" t="s">
        <v>100</v>
      </c>
      <c r="C27" s="419" t="s">
        <v>713</v>
      </c>
      <c r="D27" s="341" t="s">
        <v>334</v>
      </c>
      <c r="E27" s="369" t="s">
        <v>335</v>
      </c>
      <c r="F27" s="380" t="s">
        <v>541</v>
      </c>
      <c r="G27" s="391" t="s">
        <v>880</v>
      </c>
      <c r="H27" s="55" t="s">
        <v>714</v>
      </c>
      <c r="I27" s="345" t="s">
        <v>784</v>
      </c>
    </row>
    <row r="28" spans="1:9" ht="12" customHeight="1">
      <c r="A28" s="420"/>
      <c r="B28" s="375" t="s">
        <v>102</v>
      </c>
      <c r="C28" s="419"/>
      <c r="D28" s="341"/>
      <c r="E28" s="369"/>
      <c r="F28" s="380"/>
      <c r="G28" s="391"/>
      <c r="H28" s="55" t="s">
        <v>494</v>
      </c>
      <c r="I28" s="345" t="s">
        <v>494</v>
      </c>
    </row>
    <row r="29" spans="1:9" ht="12" customHeight="1">
      <c r="A29" s="374">
        <v>20</v>
      </c>
      <c r="B29" s="347" t="s">
        <v>103</v>
      </c>
      <c r="C29" s="376" t="s">
        <v>357</v>
      </c>
      <c r="D29" s="347" t="s">
        <v>105</v>
      </c>
      <c r="E29" s="323" t="s">
        <v>339</v>
      </c>
      <c r="F29" s="377" t="s">
        <v>541</v>
      </c>
      <c r="G29" s="68" t="s">
        <v>358</v>
      </c>
      <c r="H29" s="343" t="s">
        <v>101</v>
      </c>
      <c r="I29" s="345" t="s">
        <v>675</v>
      </c>
    </row>
    <row r="30" spans="1:9" ht="12" customHeight="1">
      <c r="A30" s="374">
        <v>21</v>
      </c>
      <c r="B30" s="375"/>
      <c r="C30" s="376" t="s">
        <v>104</v>
      </c>
      <c r="D30" s="347" t="s">
        <v>105</v>
      </c>
      <c r="E30" s="323" t="s">
        <v>339</v>
      </c>
      <c r="F30" s="377" t="s">
        <v>541</v>
      </c>
      <c r="G30" s="68" t="s">
        <v>359</v>
      </c>
      <c r="H30" s="322" t="s">
        <v>106</v>
      </c>
      <c r="I30" s="345" t="s">
        <v>360</v>
      </c>
    </row>
    <row r="31" spans="1:9" ht="12" customHeight="1">
      <c r="A31" s="382">
        <v>22</v>
      </c>
      <c r="B31" s="402"/>
      <c r="C31" s="403" t="s">
        <v>676</v>
      </c>
      <c r="D31" s="351" t="s">
        <v>677</v>
      </c>
      <c r="E31" s="404" t="s">
        <v>678</v>
      </c>
      <c r="F31" s="59" t="s">
        <v>542</v>
      </c>
      <c r="G31" s="69" t="s">
        <v>679</v>
      </c>
      <c r="H31" s="322" t="s">
        <v>595</v>
      </c>
      <c r="I31" s="318" t="s">
        <v>680</v>
      </c>
    </row>
    <row r="32" spans="1:9" ht="12" customHeight="1">
      <c r="A32" s="374">
        <v>23</v>
      </c>
      <c r="B32" s="375" t="s">
        <v>107</v>
      </c>
      <c r="C32" s="376" t="s">
        <v>108</v>
      </c>
      <c r="D32" s="347" t="s">
        <v>361</v>
      </c>
      <c r="E32" s="323" t="s">
        <v>752</v>
      </c>
      <c r="F32" s="377" t="s">
        <v>541</v>
      </c>
      <c r="G32" s="68" t="s">
        <v>681</v>
      </c>
      <c r="H32" s="56" t="s">
        <v>494</v>
      </c>
      <c r="I32" s="345" t="s">
        <v>505</v>
      </c>
    </row>
    <row r="33" spans="1:9" ht="12" customHeight="1">
      <c r="A33" s="374"/>
      <c r="B33" s="375" t="s">
        <v>102</v>
      </c>
      <c r="C33" s="376"/>
      <c r="D33" s="347"/>
      <c r="E33" s="323" t="s">
        <v>753</v>
      </c>
      <c r="F33" s="377"/>
      <c r="G33" s="68"/>
      <c r="H33" s="343" t="s">
        <v>494</v>
      </c>
      <c r="I33" s="345" t="s">
        <v>362</v>
      </c>
    </row>
    <row r="34" spans="1:9" ht="12" customHeight="1">
      <c r="A34" s="374"/>
      <c r="B34" s="347" t="s">
        <v>684</v>
      </c>
      <c r="C34" s="376"/>
      <c r="D34" s="347"/>
      <c r="E34" s="376"/>
      <c r="F34" s="377"/>
      <c r="G34" s="68"/>
      <c r="H34" s="343" t="s">
        <v>494</v>
      </c>
      <c r="I34" s="345" t="s">
        <v>404</v>
      </c>
    </row>
    <row r="35" spans="1:9" ht="12" customHeight="1">
      <c r="A35" s="374"/>
      <c r="B35" s="375"/>
      <c r="C35" s="376"/>
      <c r="D35" s="347"/>
      <c r="E35" s="376"/>
      <c r="F35" s="377"/>
      <c r="G35" s="68"/>
      <c r="H35" s="343" t="s">
        <v>494</v>
      </c>
      <c r="I35" s="345" t="s">
        <v>494</v>
      </c>
    </row>
    <row r="36" spans="1:9" ht="12" customHeight="1">
      <c r="A36" s="374">
        <v>24</v>
      </c>
      <c r="B36" s="375"/>
      <c r="C36" s="376" t="s">
        <v>111</v>
      </c>
      <c r="D36" s="347" t="s">
        <v>112</v>
      </c>
      <c r="E36" s="323" t="s">
        <v>113</v>
      </c>
      <c r="F36" s="377" t="s">
        <v>541</v>
      </c>
      <c r="G36" s="68" t="s">
        <v>114</v>
      </c>
      <c r="H36" s="421" t="s">
        <v>494</v>
      </c>
      <c r="I36" s="422" t="s">
        <v>715</v>
      </c>
    </row>
    <row r="37" spans="1:9" ht="12" customHeight="1">
      <c r="A37" s="423"/>
      <c r="B37" s="402"/>
      <c r="C37" s="404"/>
      <c r="D37" s="351"/>
      <c r="E37" s="404" t="s">
        <v>115</v>
      </c>
      <c r="F37" s="59"/>
      <c r="G37" s="69"/>
      <c r="H37" s="417" t="s">
        <v>494</v>
      </c>
      <c r="I37" s="423" t="s">
        <v>494</v>
      </c>
    </row>
    <row r="38" spans="1:9" ht="12" customHeight="1">
      <c r="A38" s="374">
        <v>25</v>
      </c>
      <c r="B38" s="375" t="s">
        <v>45</v>
      </c>
      <c r="C38" s="323" t="s">
        <v>716</v>
      </c>
      <c r="D38" s="424" t="s">
        <v>117</v>
      </c>
      <c r="E38" s="361" t="s">
        <v>118</v>
      </c>
      <c r="F38" s="377" t="s">
        <v>541</v>
      </c>
      <c r="G38" s="68" t="s">
        <v>523</v>
      </c>
      <c r="H38" s="421" t="s">
        <v>494</v>
      </c>
      <c r="I38" s="345" t="s">
        <v>785</v>
      </c>
    </row>
    <row r="39" spans="1:9" ht="12" customHeight="1">
      <c r="A39" s="422"/>
      <c r="B39" s="375"/>
      <c r="C39" s="323" t="s">
        <v>717</v>
      </c>
      <c r="D39" s="347"/>
      <c r="E39" s="376"/>
      <c r="F39" s="377"/>
      <c r="G39" s="68"/>
      <c r="H39" s="421" t="s">
        <v>494</v>
      </c>
      <c r="I39" s="345" t="s">
        <v>494</v>
      </c>
    </row>
    <row r="40" spans="1:9" ht="12" customHeight="1">
      <c r="A40" s="422"/>
      <c r="B40" s="375"/>
      <c r="C40" s="376" t="s">
        <v>718</v>
      </c>
      <c r="D40" s="347"/>
      <c r="E40" s="376"/>
      <c r="F40" s="377"/>
      <c r="G40" s="68"/>
      <c r="H40" s="421" t="s">
        <v>494</v>
      </c>
      <c r="I40" s="422" t="s">
        <v>494</v>
      </c>
    </row>
    <row r="41" spans="1:9" ht="12" customHeight="1">
      <c r="A41" s="365">
        <v>26</v>
      </c>
      <c r="B41" s="375"/>
      <c r="C41" s="359" t="s">
        <v>119</v>
      </c>
      <c r="D41" s="347" t="s">
        <v>120</v>
      </c>
      <c r="E41" s="366" t="s">
        <v>121</v>
      </c>
      <c r="F41" s="377" t="s">
        <v>541</v>
      </c>
      <c r="G41" s="68" t="s">
        <v>122</v>
      </c>
      <c r="H41" s="343" t="s">
        <v>494</v>
      </c>
      <c r="I41" s="425" t="s">
        <v>363</v>
      </c>
    </row>
    <row r="42" spans="1:9" ht="12" customHeight="1">
      <c r="A42" s="57">
        <v>27</v>
      </c>
      <c r="B42" s="402"/>
      <c r="C42" s="363" t="s">
        <v>123</v>
      </c>
      <c r="D42" s="317" t="s">
        <v>814</v>
      </c>
      <c r="E42" s="416" t="s">
        <v>124</v>
      </c>
      <c r="F42" s="59" t="s">
        <v>542</v>
      </c>
      <c r="G42" s="69" t="s">
        <v>526</v>
      </c>
      <c r="H42" s="58" t="s">
        <v>125</v>
      </c>
      <c r="I42" s="70" t="s">
        <v>494</v>
      </c>
    </row>
    <row r="43" spans="1:9" ht="12" customHeight="1">
      <c r="A43" s="365">
        <v>28</v>
      </c>
      <c r="B43" s="375" t="s">
        <v>126</v>
      </c>
      <c r="C43" s="359" t="s">
        <v>364</v>
      </c>
      <c r="D43" s="347" t="s">
        <v>365</v>
      </c>
      <c r="E43" s="346" t="s">
        <v>366</v>
      </c>
      <c r="F43" s="377" t="s">
        <v>541</v>
      </c>
      <c r="G43" s="68" t="s">
        <v>344</v>
      </c>
      <c r="H43" s="343" t="s">
        <v>494</v>
      </c>
      <c r="I43" s="425" t="s">
        <v>506</v>
      </c>
    </row>
    <row r="44" spans="1:9" ht="12" customHeight="1">
      <c r="A44" s="57">
        <v>29</v>
      </c>
      <c r="B44" s="351" t="s">
        <v>367</v>
      </c>
      <c r="C44" s="363" t="s">
        <v>127</v>
      </c>
      <c r="D44" s="351" t="s">
        <v>96</v>
      </c>
      <c r="E44" s="60" t="s">
        <v>128</v>
      </c>
      <c r="F44" s="59" t="s">
        <v>541</v>
      </c>
      <c r="G44" s="69" t="s">
        <v>345</v>
      </c>
      <c r="H44" s="58" t="s">
        <v>494</v>
      </c>
      <c r="I44" s="70" t="s">
        <v>682</v>
      </c>
    </row>
    <row r="45" spans="1:9" ht="12" customHeight="1">
      <c r="A45" s="329"/>
      <c r="B45" s="329"/>
      <c r="C45" s="329"/>
      <c r="D45" s="329"/>
      <c r="E45" s="426"/>
      <c r="F45" s="426"/>
      <c r="G45" s="427"/>
      <c r="H45" s="329" t="s">
        <v>494</v>
      </c>
      <c r="I45" s="48" t="s">
        <v>294</v>
      </c>
    </row>
    <row r="46" spans="1:9" ht="12" customHeight="1">
      <c r="G46" s="71"/>
      <c r="I46" s="48"/>
    </row>
    <row r="47" spans="1:9" ht="12" customHeight="1">
      <c r="A47" s="776" t="s">
        <v>867</v>
      </c>
      <c r="B47" s="776"/>
      <c r="C47" s="776"/>
      <c r="D47" s="776"/>
      <c r="E47" s="776"/>
      <c r="F47" s="776"/>
      <c r="G47" s="776"/>
      <c r="H47" s="776"/>
    </row>
    <row r="48" spans="1:9" ht="12" customHeight="1">
      <c r="A48" s="777"/>
      <c r="B48" s="777"/>
      <c r="C48" s="777"/>
      <c r="D48" s="777"/>
      <c r="E48" s="777"/>
      <c r="F48" s="777"/>
      <c r="G48" s="777"/>
      <c r="H48" s="777"/>
      <c r="I48" s="64" t="s">
        <v>810</v>
      </c>
    </row>
    <row r="49" spans="1:9" ht="24.75" customHeight="1">
      <c r="A49" s="50" t="s">
        <v>323</v>
      </c>
      <c r="B49" s="51" t="s">
        <v>49</v>
      </c>
      <c r="C49" s="52" t="s">
        <v>50</v>
      </c>
      <c r="D49" s="51" t="s">
        <v>51</v>
      </c>
      <c r="E49" s="51" t="s">
        <v>324</v>
      </c>
      <c r="F49" s="778" t="s">
        <v>325</v>
      </c>
      <c r="G49" s="779"/>
      <c r="H49" s="51" t="s">
        <v>52</v>
      </c>
      <c r="I49" s="53" t="s">
        <v>53</v>
      </c>
    </row>
    <row r="50" spans="1:9" ht="12" customHeight="1">
      <c r="A50" s="65">
        <v>1</v>
      </c>
      <c r="B50" s="56" t="s">
        <v>32</v>
      </c>
      <c r="C50" s="55" t="s">
        <v>815</v>
      </c>
      <c r="D50" s="66" t="s">
        <v>816</v>
      </c>
      <c r="E50" s="369" t="s">
        <v>751</v>
      </c>
      <c r="F50" s="67" t="s">
        <v>817</v>
      </c>
      <c r="G50" s="68" t="s">
        <v>818</v>
      </c>
      <c r="H50" s="55" t="s">
        <v>819</v>
      </c>
      <c r="I50" s="61" t="s">
        <v>820</v>
      </c>
    </row>
    <row r="51" spans="1:9" ht="12" customHeight="1">
      <c r="A51" s="57"/>
      <c r="B51" s="58"/>
      <c r="C51" s="58" t="s">
        <v>821</v>
      </c>
      <c r="D51" s="58"/>
      <c r="E51" s="60"/>
      <c r="F51" s="59"/>
      <c r="G51" s="69"/>
      <c r="H51" s="58"/>
      <c r="I51" s="70" t="s">
        <v>822</v>
      </c>
    </row>
    <row r="52" spans="1:9" ht="12" customHeight="1">
      <c r="I52" s="48" t="s">
        <v>294</v>
      </c>
    </row>
  </sheetData>
  <mergeCells count="4">
    <mergeCell ref="A1:H2"/>
    <mergeCell ref="F3:G3"/>
    <mergeCell ref="A47:H48"/>
    <mergeCell ref="F49:G49"/>
  </mergeCells>
  <phoneticPr fontId="3"/>
  <pageMargins left="0.39370078740157483" right="0.39370078740157483" top="0.59055118110236227" bottom="0.59055118110236227" header="0.51181102362204722" footer="0"/>
  <pageSetup paperSize="9" orientation="portrait" r:id="rId1"/>
  <headerFooter alignWithMargins="0">
    <oddFooter>&amp;C&amp;12-&amp;A-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view="pageBreakPreview" zoomScale="70" zoomScaleNormal="90" zoomScaleSheetLayoutView="70" workbookViewId="0">
      <selection sqref="A1:J1"/>
    </sheetView>
  </sheetViews>
  <sheetFormatPr defaultColWidth="9" defaultRowHeight="13.5"/>
  <cols>
    <col min="1" max="4" width="9" style="12"/>
    <col min="5" max="6" width="10.125" style="12" customWidth="1"/>
    <col min="7" max="16384" width="9" style="12"/>
  </cols>
  <sheetData>
    <row r="1" spans="1:10" ht="23.25">
      <c r="A1" s="462" t="s">
        <v>802</v>
      </c>
      <c r="B1" s="462"/>
      <c r="C1" s="462"/>
      <c r="D1" s="462"/>
      <c r="E1" s="462"/>
      <c r="F1" s="462"/>
      <c r="G1" s="462"/>
      <c r="H1" s="462"/>
      <c r="I1" s="462"/>
      <c r="J1" s="462"/>
    </row>
    <row r="2" spans="1:10" ht="16.5" customHeight="1"/>
    <row r="9" spans="1:10" ht="13.5" customHeight="1"/>
    <row r="10" spans="1:10" ht="13.5" customHeight="1"/>
    <row r="27" spans="1:10" ht="16.5" customHeight="1"/>
    <row r="28" spans="1:10" ht="39" customHeight="1"/>
    <row r="29" spans="1:10" ht="23.25">
      <c r="A29" s="463" t="s">
        <v>803</v>
      </c>
      <c r="B29" s="463"/>
      <c r="C29" s="463"/>
      <c r="D29" s="463"/>
      <c r="E29" s="463"/>
      <c r="F29" s="463"/>
      <c r="G29" s="463"/>
      <c r="H29" s="463"/>
      <c r="I29" s="463"/>
      <c r="J29" s="463"/>
    </row>
    <row r="30" spans="1:10" ht="16.5" customHeight="1"/>
    <row r="40" ht="13.5" customHeight="1"/>
    <row r="49" ht="13.5" customHeight="1"/>
    <row r="50" ht="13.5" customHeight="1"/>
  </sheetData>
  <mergeCells count="2">
    <mergeCell ref="A1:J1"/>
    <mergeCell ref="A29:J29"/>
  </mergeCells>
  <phoneticPr fontId="3"/>
  <printOptions horizontalCentered="1"/>
  <pageMargins left="0.39370078740157483" right="0.39370078740157483" top="0.78740157480314965" bottom="0.59055118110236227" header="0.51181102362204722" footer="0"/>
  <pageSetup paperSize="9" orientation="portrait" r:id="rId1"/>
  <headerFooter alignWithMargins="0">
    <oddFooter>&amp;C&amp;12-&amp;A-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5958-B4D2-4C3F-A18F-EC6D5226E99B}">
  <dimension ref="A1:K71"/>
  <sheetViews>
    <sheetView view="pageBreakPreview" zoomScale="70" zoomScaleNormal="100" zoomScaleSheetLayoutView="70" workbookViewId="0">
      <selection activeCell="M21" sqref="M21"/>
    </sheetView>
  </sheetViews>
  <sheetFormatPr defaultColWidth="9" defaultRowHeight="12" customHeight="1"/>
  <cols>
    <col min="1" max="1" width="3.125" style="49" customWidth="1"/>
    <col min="2" max="2" width="5.625" style="49" customWidth="1"/>
    <col min="3" max="3" width="23.875" style="49" customWidth="1"/>
    <col min="4" max="4" width="7" style="49" customWidth="1"/>
    <col min="5" max="5" width="12.75" style="62" customWidth="1"/>
    <col min="6" max="6" width="3.375" style="62" customWidth="1"/>
    <col min="7" max="7" width="6.375" style="63" customWidth="1"/>
    <col min="8" max="8" width="5" style="49" customWidth="1"/>
    <col min="9" max="9" width="30.25" style="49" customWidth="1"/>
    <col min="10" max="16384" width="9" style="49"/>
  </cols>
  <sheetData>
    <row r="1" spans="1:9" ht="13.5" customHeight="1">
      <c r="A1" s="776" t="s">
        <v>868</v>
      </c>
      <c r="B1" s="776"/>
      <c r="C1" s="776"/>
      <c r="D1" s="776"/>
      <c r="E1" s="776"/>
      <c r="F1" s="776"/>
      <c r="G1" s="776"/>
      <c r="H1" s="776"/>
      <c r="I1" s="48"/>
    </row>
    <row r="2" spans="1:9" s="1" customFormat="1" ht="16.5" customHeight="1">
      <c r="A2" s="777"/>
      <c r="B2" s="777"/>
      <c r="C2" s="777"/>
      <c r="D2" s="777"/>
      <c r="E2" s="777"/>
      <c r="F2" s="777"/>
      <c r="G2" s="777"/>
      <c r="H2" s="777"/>
      <c r="I2" s="64" t="s">
        <v>810</v>
      </c>
    </row>
    <row r="3" spans="1:9" s="54" customFormat="1" ht="24" customHeight="1">
      <c r="A3" s="50" t="s">
        <v>314</v>
      </c>
      <c r="B3" s="51" t="s">
        <v>49</v>
      </c>
      <c r="C3" s="52" t="s">
        <v>50</v>
      </c>
      <c r="D3" s="51" t="s">
        <v>51</v>
      </c>
      <c r="E3" s="51" t="s">
        <v>312</v>
      </c>
      <c r="F3" s="778" t="s">
        <v>369</v>
      </c>
      <c r="G3" s="779"/>
      <c r="H3" s="51" t="s">
        <v>52</v>
      </c>
      <c r="I3" s="53" t="s">
        <v>53</v>
      </c>
    </row>
    <row r="4" spans="1:9" ht="12" customHeight="1">
      <c r="A4" s="365">
        <v>1</v>
      </c>
      <c r="B4" s="347" t="s">
        <v>32</v>
      </c>
      <c r="C4" s="342" t="s">
        <v>129</v>
      </c>
      <c r="D4" s="347" t="s">
        <v>109</v>
      </c>
      <c r="E4" s="428" t="s">
        <v>59</v>
      </c>
      <c r="F4" s="397" t="s">
        <v>543</v>
      </c>
      <c r="G4" s="429" t="s">
        <v>438</v>
      </c>
      <c r="H4" s="343" t="s">
        <v>544</v>
      </c>
      <c r="I4" s="344" t="s">
        <v>405</v>
      </c>
    </row>
    <row r="5" spans="1:9" ht="12" customHeight="1">
      <c r="A5" s="365">
        <v>2</v>
      </c>
      <c r="B5" s="347"/>
      <c r="C5" s="342" t="s">
        <v>702</v>
      </c>
      <c r="D5" s="347" t="s">
        <v>60</v>
      </c>
      <c r="E5" s="428" t="s">
        <v>91</v>
      </c>
      <c r="F5" s="780" t="s">
        <v>91</v>
      </c>
      <c r="G5" s="781"/>
      <c r="H5" s="343" t="s">
        <v>91</v>
      </c>
      <c r="I5" s="344" t="s">
        <v>63</v>
      </c>
    </row>
    <row r="6" spans="1:9" ht="12" customHeight="1">
      <c r="A6" s="365">
        <v>3</v>
      </c>
      <c r="B6" s="347"/>
      <c r="C6" s="342" t="s">
        <v>686</v>
      </c>
      <c r="D6" s="347" t="s">
        <v>91</v>
      </c>
      <c r="E6" s="428" t="s">
        <v>91</v>
      </c>
      <c r="F6" s="780" t="s">
        <v>91</v>
      </c>
      <c r="G6" s="781"/>
      <c r="H6" s="343" t="s">
        <v>91</v>
      </c>
      <c r="I6" s="344" t="s">
        <v>130</v>
      </c>
    </row>
    <row r="7" spans="1:9" ht="12" customHeight="1">
      <c r="A7" s="365">
        <v>4</v>
      </c>
      <c r="B7" s="347"/>
      <c r="C7" s="342" t="s">
        <v>881</v>
      </c>
      <c r="D7" s="347" t="s">
        <v>91</v>
      </c>
      <c r="E7" s="428" t="s">
        <v>91</v>
      </c>
      <c r="F7" s="780" t="s">
        <v>91</v>
      </c>
      <c r="G7" s="781"/>
      <c r="H7" s="343" t="s">
        <v>91</v>
      </c>
      <c r="I7" s="344" t="s">
        <v>133</v>
      </c>
    </row>
    <row r="8" spans="1:9" ht="12" customHeight="1">
      <c r="A8" s="365">
        <v>5</v>
      </c>
      <c r="B8" s="347"/>
      <c r="C8" s="342" t="s">
        <v>823</v>
      </c>
      <c r="D8" s="347" t="s">
        <v>55</v>
      </c>
      <c r="E8" s="428" t="s">
        <v>85</v>
      </c>
      <c r="F8" s="780" t="s">
        <v>91</v>
      </c>
      <c r="G8" s="781"/>
      <c r="H8" s="343" t="s">
        <v>472</v>
      </c>
      <c r="I8" s="344" t="s">
        <v>611</v>
      </c>
    </row>
    <row r="9" spans="1:9" ht="12" customHeight="1">
      <c r="A9" s="365">
        <v>6</v>
      </c>
      <c r="B9" s="347"/>
      <c r="C9" s="342" t="s">
        <v>134</v>
      </c>
      <c r="D9" s="347" t="s">
        <v>96</v>
      </c>
      <c r="E9" s="428" t="s">
        <v>128</v>
      </c>
      <c r="F9" s="377" t="s">
        <v>541</v>
      </c>
      <c r="G9" s="429" t="s">
        <v>406</v>
      </c>
      <c r="H9" s="343" t="s">
        <v>394</v>
      </c>
      <c r="I9" s="344" t="s">
        <v>135</v>
      </c>
    </row>
    <row r="10" spans="1:9" ht="12" customHeight="1">
      <c r="A10" s="365">
        <v>7</v>
      </c>
      <c r="B10" s="347"/>
      <c r="C10" s="342" t="s">
        <v>131</v>
      </c>
      <c r="D10" s="347" t="s">
        <v>60</v>
      </c>
      <c r="E10" s="428" t="s">
        <v>59</v>
      </c>
      <c r="F10" s="377" t="s">
        <v>541</v>
      </c>
      <c r="G10" s="429" t="s">
        <v>132</v>
      </c>
      <c r="H10" s="343" t="s">
        <v>91</v>
      </c>
      <c r="I10" s="344" t="s">
        <v>874</v>
      </c>
    </row>
    <row r="11" spans="1:9" ht="12" customHeight="1">
      <c r="A11" s="365">
        <v>8</v>
      </c>
      <c r="B11" s="347"/>
      <c r="C11" s="342" t="s">
        <v>407</v>
      </c>
      <c r="D11" s="347" t="s">
        <v>327</v>
      </c>
      <c r="E11" s="428" t="s">
        <v>328</v>
      </c>
      <c r="F11" s="377" t="s">
        <v>541</v>
      </c>
      <c r="G11" s="429" t="s">
        <v>408</v>
      </c>
      <c r="H11" s="343" t="s">
        <v>409</v>
      </c>
      <c r="I11" s="344" t="s">
        <v>410</v>
      </c>
    </row>
    <row r="12" spans="1:9" ht="12" customHeight="1">
      <c r="A12" s="365">
        <v>9</v>
      </c>
      <c r="B12" s="349"/>
      <c r="C12" s="430" t="s">
        <v>411</v>
      </c>
      <c r="D12" s="431" t="s">
        <v>412</v>
      </c>
      <c r="E12" s="432" t="s">
        <v>413</v>
      </c>
      <c r="F12" s="380" t="s">
        <v>541</v>
      </c>
      <c r="G12" s="433" t="s">
        <v>414</v>
      </c>
      <c r="H12" s="343" t="s">
        <v>544</v>
      </c>
      <c r="I12" s="345"/>
    </row>
    <row r="13" spans="1:9" ht="12" customHeight="1">
      <c r="A13" s="364">
        <v>10</v>
      </c>
      <c r="B13" s="371" t="s">
        <v>33</v>
      </c>
      <c r="C13" s="434" t="s">
        <v>136</v>
      </c>
      <c r="D13" s="371" t="s">
        <v>137</v>
      </c>
      <c r="E13" s="435" t="s">
        <v>138</v>
      </c>
      <c r="F13" s="397" t="s">
        <v>513</v>
      </c>
      <c r="G13" s="436" t="s">
        <v>175</v>
      </c>
      <c r="H13" s="56" t="s">
        <v>507</v>
      </c>
      <c r="I13" s="324" t="s">
        <v>139</v>
      </c>
    </row>
    <row r="14" spans="1:9" ht="12" customHeight="1">
      <c r="A14" s="57"/>
      <c r="B14" s="351"/>
      <c r="C14" s="350" t="s">
        <v>140</v>
      </c>
      <c r="D14" s="351"/>
      <c r="E14" s="437" t="s">
        <v>115</v>
      </c>
      <c r="F14" s="59"/>
      <c r="G14" s="438"/>
      <c r="H14" s="58" t="s">
        <v>494</v>
      </c>
      <c r="I14" s="327"/>
    </row>
    <row r="15" spans="1:9" ht="12" customHeight="1">
      <c r="A15" s="365">
        <v>11</v>
      </c>
      <c r="B15" s="347" t="s">
        <v>34</v>
      </c>
      <c r="C15" s="359" t="s">
        <v>415</v>
      </c>
      <c r="D15" s="347" t="s">
        <v>105</v>
      </c>
      <c r="E15" s="428" t="s">
        <v>141</v>
      </c>
      <c r="F15" s="377" t="s">
        <v>512</v>
      </c>
      <c r="G15" s="429" t="s">
        <v>438</v>
      </c>
      <c r="H15" s="343" t="s">
        <v>430</v>
      </c>
      <c r="I15" s="344" t="s">
        <v>89</v>
      </c>
    </row>
    <row r="16" spans="1:9" ht="12" customHeight="1">
      <c r="A16" s="365">
        <v>12</v>
      </c>
      <c r="B16" s="349"/>
      <c r="C16" s="372" t="s">
        <v>142</v>
      </c>
      <c r="D16" s="431" t="s">
        <v>143</v>
      </c>
      <c r="E16" s="432" t="s">
        <v>144</v>
      </c>
      <c r="F16" s="380" t="s">
        <v>613</v>
      </c>
      <c r="G16" s="433" t="s">
        <v>167</v>
      </c>
      <c r="H16" s="55" t="s">
        <v>91</v>
      </c>
      <c r="I16" s="345" t="s">
        <v>89</v>
      </c>
    </row>
    <row r="17" spans="1:9" ht="12" customHeight="1">
      <c r="A17" s="365">
        <v>13</v>
      </c>
      <c r="B17" s="349"/>
      <c r="C17" s="372" t="s">
        <v>687</v>
      </c>
      <c r="D17" s="431" t="s">
        <v>416</v>
      </c>
      <c r="E17" s="432" t="s">
        <v>348</v>
      </c>
      <c r="F17" s="380" t="s">
        <v>613</v>
      </c>
      <c r="G17" s="433" t="s">
        <v>417</v>
      </c>
      <c r="H17" s="343" t="s">
        <v>688</v>
      </c>
      <c r="I17" s="345" t="s">
        <v>418</v>
      </c>
    </row>
    <row r="18" spans="1:9" ht="12" customHeight="1">
      <c r="A18" s="365">
        <v>14</v>
      </c>
      <c r="B18" s="347"/>
      <c r="C18" s="342" t="s">
        <v>145</v>
      </c>
      <c r="D18" s="347" t="s">
        <v>117</v>
      </c>
      <c r="E18" s="428" t="s">
        <v>118</v>
      </c>
      <c r="F18" s="377" t="s">
        <v>613</v>
      </c>
      <c r="G18" s="429" t="s">
        <v>146</v>
      </c>
      <c r="H18" s="343" t="s">
        <v>689</v>
      </c>
      <c r="I18" s="344" t="s">
        <v>612</v>
      </c>
    </row>
    <row r="19" spans="1:9" ht="12" customHeight="1">
      <c r="A19" s="365">
        <v>15</v>
      </c>
      <c r="B19" s="347"/>
      <c r="C19" s="342" t="s">
        <v>147</v>
      </c>
      <c r="D19" s="347" t="s">
        <v>93</v>
      </c>
      <c r="E19" s="439" t="s">
        <v>148</v>
      </c>
      <c r="F19" s="377" t="s">
        <v>614</v>
      </c>
      <c r="G19" s="429" t="s">
        <v>514</v>
      </c>
      <c r="H19" s="343" t="s">
        <v>91</v>
      </c>
      <c r="I19" s="344" t="s">
        <v>149</v>
      </c>
    </row>
    <row r="20" spans="1:9" ht="12" customHeight="1">
      <c r="A20" s="365"/>
      <c r="B20" s="347"/>
      <c r="C20" s="342"/>
      <c r="D20" s="347"/>
      <c r="E20" s="428" t="s">
        <v>150</v>
      </c>
      <c r="F20" s="377"/>
      <c r="G20" s="429"/>
      <c r="H20" s="343" t="s">
        <v>494</v>
      </c>
      <c r="I20" s="344"/>
    </row>
    <row r="21" spans="1:9" ht="12" customHeight="1">
      <c r="A21" s="365">
        <v>16</v>
      </c>
      <c r="B21" s="347"/>
      <c r="C21" s="372" t="s">
        <v>419</v>
      </c>
      <c r="D21" s="431" t="s">
        <v>420</v>
      </c>
      <c r="E21" s="432" t="s">
        <v>421</v>
      </c>
      <c r="F21" s="380" t="s">
        <v>614</v>
      </c>
      <c r="G21" s="433" t="s">
        <v>875</v>
      </c>
      <c r="H21" s="343" t="s">
        <v>91</v>
      </c>
      <c r="I21" s="345" t="s">
        <v>149</v>
      </c>
    </row>
    <row r="22" spans="1:9" ht="12" customHeight="1">
      <c r="A22" s="365">
        <v>17</v>
      </c>
      <c r="B22" s="349"/>
      <c r="C22" s="342" t="s">
        <v>151</v>
      </c>
      <c r="D22" s="347" t="s">
        <v>152</v>
      </c>
      <c r="E22" s="428" t="s">
        <v>153</v>
      </c>
      <c r="F22" s="377" t="s">
        <v>614</v>
      </c>
      <c r="G22" s="429" t="s">
        <v>154</v>
      </c>
      <c r="H22" s="343" t="s">
        <v>91</v>
      </c>
      <c r="I22" s="344" t="s">
        <v>149</v>
      </c>
    </row>
    <row r="23" spans="1:9" ht="12" customHeight="1">
      <c r="A23" s="365">
        <v>18</v>
      </c>
      <c r="B23" s="349"/>
      <c r="C23" s="430" t="s">
        <v>423</v>
      </c>
      <c r="D23" s="431" t="s">
        <v>412</v>
      </c>
      <c r="E23" s="432" t="s">
        <v>413</v>
      </c>
      <c r="F23" s="380" t="s">
        <v>614</v>
      </c>
      <c r="G23" s="433" t="s">
        <v>368</v>
      </c>
      <c r="H23" s="55" t="s">
        <v>424</v>
      </c>
      <c r="I23" s="345" t="s">
        <v>425</v>
      </c>
    </row>
    <row r="24" spans="1:9" ht="12" customHeight="1">
      <c r="A24" s="365">
        <v>19</v>
      </c>
      <c r="B24" s="349"/>
      <c r="C24" s="430" t="s">
        <v>426</v>
      </c>
      <c r="D24" s="431" t="s">
        <v>427</v>
      </c>
      <c r="E24" s="432" t="s">
        <v>428</v>
      </c>
      <c r="F24" s="380" t="s">
        <v>614</v>
      </c>
      <c r="G24" s="433" t="s">
        <v>429</v>
      </c>
      <c r="H24" s="55" t="s">
        <v>430</v>
      </c>
      <c r="I24" s="344" t="s">
        <v>431</v>
      </c>
    </row>
    <row r="25" spans="1:9" ht="12" customHeight="1">
      <c r="A25" s="57">
        <v>20</v>
      </c>
      <c r="B25" s="349"/>
      <c r="C25" s="363" t="s">
        <v>690</v>
      </c>
      <c r="D25" s="351" t="s">
        <v>545</v>
      </c>
      <c r="E25" s="440" t="s">
        <v>546</v>
      </c>
      <c r="F25" s="387" t="s">
        <v>614</v>
      </c>
      <c r="G25" s="441" t="s">
        <v>565</v>
      </c>
      <c r="H25" s="442" t="s">
        <v>91</v>
      </c>
      <c r="I25" s="318" t="s">
        <v>547</v>
      </c>
    </row>
    <row r="26" spans="1:9" ht="12" customHeight="1">
      <c r="A26" s="365">
        <v>21</v>
      </c>
      <c r="B26" s="371" t="s">
        <v>35</v>
      </c>
      <c r="C26" s="342" t="s">
        <v>703</v>
      </c>
      <c r="D26" s="347" t="s">
        <v>55</v>
      </c>
      <c r="E26" s="428" t="s">
        <v>155</v>
      </c>
      <c r="F26" s="377" t="s">
        <v>512</v>
      </c>
      <c r="G26" s="429" t="s">
        <v>132</v>
      </c>
      <c r="H26" s="343" t="s">
        <v>496</v>
      </c>
      <c r="I26" s="344" t="s">
        <v>432</v>
      </c>
    </row>
    <row r="27" spans="1:9" ht="12" customHeight="1">
      <c r="A27" s="365">
        <v>22</v>
      </c>
      <c r="B27" s="347"/>
      <c r="C27" s="342" t="s">
        <v>433</v>
      </c>
      <c r="D27" s="347" t="s">
        <v>117</v>
      </c>
      <c r="E27" s="439" t="s">
        <v>434</v>
      </c>
      <c r="F27" s="377" t="s">
        <v>513</v>
      </c>
      <c r="G27" s="429" t="s">
        <v>448</v>
      </c>
      <c r="H27" s="343" t="s">
        <v>91</v>
      </c>
      <c r="I27" s="344" t="s">
        <v>435</v>
      </c>
    </row>
    <row r="28" spans="1:9" ht="12" customHeight="1">
      <c r="A28" s="365"/>
      <c r="B28" s="347"/>
      <c r="C28" s="342"/>
      <c r="D28" s="347"/>
      <c r="E28" s="428" t="s">
        <v>436</v>
      </c>
      <c r="F28" s="377"/>
      <c r="G28" s="429"/>
      <c r="H28" s="343" t="s">
        <v>494</v>
      </c>
      <c r="I28" s="344"/>
    </row>
    <row r="29" spans="1:9" ht="12" customHeight="1">
      <c r="A29" s="364">
        <v>23</v>
      </c>
      <c r="B29" s="371" t="s">
        <v>36</v>
      </c>
      <c r="C29" s="361" t="s">
        <v>156</v>
      </c>
      <c r="D29" s="371" t="s">
        <v>75</v>
      </c>
      <c r="E29" s="443" t="s">
        <v>437</v>
      </c>
      <c r="F29" s="397" t="s">
        <v>512</v>
      </c>
      <c r="G29" s="436" t="s">
        <v>438</v>
      </c>
      <c r="H29" s="56" t="s">
        <v>158</v>
      </c>
      <c r="I29" s="324" t="s">
        <v>159</v>
      </c>
    </row>
    <row r="30" spans="1:9" ht="12" customHeight="1">
      <c r="A30" s="365">
        <v>24</v>
      </c>
      <c r="B30" s="347"/>
      <c r="C30" s="342" t="s">
        <v>894</v>
      </c>
      <c r="D30" s="347" t="s">
        <v>105</v>
      </c>
      <c r="E30" s="439" t="s">
        <v>339</v>
      </c>
      <c r="F30" s="780" t="s">
        <v>91</v>
      </c>
      <c r="G30" s="781"/>
      <c r="H30" s="343" t="s">
        <v>824</v>
      </c>
      <c r="I30" s="344" t="s">
        <v>692</v>
      </c>
    </row>
    <row r="31" spans="1:9" ht="12" customHeight="1">
      <c r="A31" s="365">
        <v>25</v>
      </c>
      <c r="B31" s="347"/>
      <c r="C31" s="342" t="s">
        <v>691</v>
      </c>
      <c r="D31" s="347" t="s">
        <v>91</v>
      </c>
      <c r="E31" s="428" t="s">
        <v>91</v>
      </c>
      <c r="F31" s="780" t="s">
        <v>91</v>
      </c>
      <c r="G31" s="781"/>
      <c r="H31" s="343" t="s">
        <v>882</v>
      </c>
      <c r="I31" s="425"/>
    </row>
    <row r="32" spans="1:9" ht="12" customHeight="1">
      <c r="A32" s="365">
        <v>26</v>
      </c>
      <c r="B32" s="347"/>
      <c r="C32" s="342" t="s">
        <v>161</v>
      </c>
      <c r="D32" s="347" t="s">
        <v>619</v>
      </c>
      <c r="E32" s="428" t="s">
        <v>348</v>
      </c>
      <c r="F32" s="377" t="s">
        <v>613</v>
      </c>
      <c r="G32" s="429" t="s">
        <v>132</v>
      </c>
      <c r="H32" s="343" t="s">
        <v>163</v>
      </c>
      <c r="I32" s="425" t="s">
        <v>640</v>
      </c>
    </row>
    <row r="33" spans="1:11" ht="12" customHeight="1">
      <c r="A33" s="365">
        <v>27</v>
      </c>
      <c r="B33" s="371" t="s">
        <v>81</v>
      </c>
      <c r="C33" s="434" t="s">
        <v>164</v>
      </c>
      <c r="D33" s="371" t="s">
        <v>95</v>
      </c>
      <c r="E33" s="435" t="s">
        <v>165</v>
      </c>
      <c r="F33" s="397" t="s">
        <v>512</v>
      </c>
      <c r="G33" s="436" t="s">
        <v>438</v>
      </c>
      <c r="H33" s="56" t="s">
        <v>499</v>
      </c>
      <c r="I33" s="324" t="s">
        <v>622</v>
      </c>
    </row>
    <row r="34" spans="1:11" ht="12" customHeight="1">
      <c r="A34" s="365">
        <v>28</v>
      </c>
      <c r="B34" s="347" t="s">
        <v>83</v>
      </c>
      <c r="C34" s="342" t="s">
        <v>168</v>
      </c>
      <c r="D34" s="347" t="s">
        <v>110</v>
      </c>
      <c r="E34" s="428" t="s">
        <v>348</v>
      </c>
      <c r="F34" s="780" t="s">
        <v>91</v>
      </c>
      <c r="G34" s="781"/>
      <c r="H34" s="343" t="s">
        <v>508</v>
      </c>
      <c r="I34" s="344" t="s">
        <v>169</v>
      </c>
    </row>
    <row r="35" spans="1:11" ht="12" customHeight="1">
      <c r="A35" s="365">
        <v>29</v>
      </c>
      <c r="B35" s="347"/>
      <c r="C35" s="342" t="s">
        <v>166</v>
      </c>
      <c r="D35" s="347" t="s">
        <v>96</v>
      </c>
      <c r="E35" s="428" t="s">
        <v>97</v>
      </c>
      <c r="F35" s="377" t="s">
        <v>512</v>
      </c>
      <c r="G35" s="429" t="s">
        <v>167</v>
      </c>
      <c r="H35" s="343" t="s">
        <v>472</v>
      </c>
      <c r="I35" s="425" t="s">
        <v>658</v>
      </c>
    </row>
    <row r="36" spans="1:11" ht="12" customHeight="1">
      <c r="A36" s="365">
        <v>30</v>
      </c>
      <c r="B36" s="347"/>
      <c r="C36" s="342" t="s">
        <v>693</v>
      </c>
      <c r="D36" s="347" t="s">
        <v>105</v>
      </c>
      <c r="E36" s="439" t="s">
        <v>339</v>
      </c>
      <c r="F36" s="397" t="s">
        <v>512</v>
      </c>
      <c r="G36" s="436" t="s">
        <v>438</v>
      </c>
      <c r="H36" s="343" t="s">
        <v>439</v>
      </c>
      <c r="I36" s="344" t="s">
        <v>620</v>
      </c>
    </row>
    <row r="37" spans="1:11" ht="12" customHeight="1">
      <c r="A37" s="365">
        <v>31</v>
      </c>
      <c r="B37" s="347"/>
      <c r="C37" s="342" t="s">
        <v>694</v>
      </c>
      <c r="D37" s="347" t="s">
        <v>91</v>
      </c>
      <c r="E37" s="428" t="s">
        <v>91</v>
      </c>
      <c r="F37" s="780" t="s">
        <v>91</v>
      </c>
      <c r="G37" s="781"/>
      <c r="H37" s="343" t="s">
        <v>91</v>
      </c>
      <c r="I37" s="344" t="s">
        <v>440</v>
      </c>
    </row>
    <row r="38" spans="1:11" ht="12" customHeight="1">
      <c r="A38" s="365">
        <v>32</v>
      </c>
      <c r="B38" s="347"/>
      <c r="C38" s="342" t="s">
        <v>170</v>
      </c>
      <c r="D38" s="347" t="s">
        <v>91</v>
      </c>
      <c r="E38" s="428" t="s">
        <v>91</v>
      </c>
      <c r="F38" s="780" t="s">
        <v>91</v>
      </c>
      <c r="G38" s="781"/>
      <c r="H38" s="343" t="s">
        <v>695</v>
      </c>
      <c r="I38" s="344" t="s">
        <v>621</v>
      </c>
    </row>
    <row r="39" spans="1:11" ht="12" customHeight="1">
      <c r="A39" s="365">
        <v>33</v>
      </c>
      <c r="B39" s="347"/>
      <c r="C39" s="342" t="s">
        <v>876</v>
      </c>
      <c r="D39" s="347" t="s">
        <v>91</v>
      </c>
      <c r="E39" s="428" t="s">
        <v>91</v>
      </c>
      <c r="F39" s="780" t="s">
        <v>91</v>
      </c>
      <c r="G39" s="781"/>
      <c r="H39" s="343" t="s">
        <v>163</v>
      </c>
      <c r="I39" s="344" t="s">
        <v>441</v>
      </c>
    </row>
    <row r="40" spans="1:11" ht="12" customHeight="1">
      <c r="A40" s="365">
        <v>34</v>
      </c>
      <c r="B40" s="349"/>
      <c r="C40" s="342" t="s">
        <v>442</v>
      </c>
      <c r="D40" s="347" t="s">
        <v>351</v>
      </c>
      <c r="E40" s="428" t="s">
        <v>121</v>
      </c>
      <c r="F40" s="377" t="s">
        <v>512</v>
      </c>
      <c r="G40" s="429" t="s">
        <v>408</v>
      </c>
      <c r="H40" s="421" t="s">
        <v>443</v>
      </c>
      <c r="I40" s="345" t="s">
        <v>444</v>
      </c>
    </row>
    <row r="41" spans="1:11" ht="12" customHeight="1">
      <c r="A41" s="365">
        <v>35</v>
      </c>
      <c r="B41" s="347"/>
      <c r="C41" s="359" t="s">
        <v>447</v>
      </c>
      <c r="D41" s="347" t="s">
        <v>351</v>
      </c>
      <c r="E41" s="428" t="s">
        <v>121</v>
      </c>
      <c r="F41" s="380" t="s">
        <v>513</v>
      </c>
      <c r="G41" s="429" t="s">
        <v>448</v>
      </c>
      <c r="H41" s="343" t="s">
        <v>163</v>
      </c>
      <c r="I41" s="344" t="s">
        <v>449</v>
      </c>
    </row>
    <row r="42" spans="1:11" s="370" customFormat="1" ht="12" customHeight="1">
      <c r="A42" s="365"/>
      <c r="B42" s="347"/>
      <c r="C42" s="342" t="s">
        <v>450</v>
      </c>
      <c r="D42" s="347"/>
      <c r="E42" s="428"/>
      <c r="F42" s="377"/>
      <c r="G42" s="429"/>
      <c r="H42" s="343" t="s">
        <v>494</v>
      </c>
      <c r="I42" s="344" t="s">
        <v>641</v>
      </c>
      <c r="J42" s="49"/>
      <c r="K42" s="49"/>
    </row>
    <row r="43" spans="1:11" s="370" customFormat="1" ht="12" customHeight="1">
      <c r="A43" s="364">
        <v>36</v>
      </c>
      <c r="B43" s="371" t="s">
        <v>451</v>
      </c>
      <c r="C43" s="434" t="s">
        <v>452</v>
      </c>
      <c r="D43" s="371" t="s">
        <v>75</v>
      </c>
      <c r="E43" s="435" t="s">
        <v>157</v>
      </c>
      <c r="F43" s="397" t="s">
        <v>513</v>
      </c>
      <c r="G43" s="436" t="s">
        <v>515</v>
      </c>
      <c r="H43" s="56" t="s">
        <v>509</v>
      </c>
      <c r="I43" s="324" t="s">
        <v>453</v>
      </c>
      <c r="J43" s="49"/>
      <c r="K43" s="49"/>
    </row>
    <row r="44" spans="1:11" s="370" customFormat="1" ht="12" customHeight="1">
      <c r="A44" s="365"/>
      <c r="B44" s="349" t="s">
        <v>83</v>
      </c>
      <c r="C44" s="342"/>
      <c r="D44" s="347"/>
      <c r="E44" s="428" t="s">
        <v>160</v>
      </c>
      <c r="F44" s="377"/>
      <c r="G44" s="429"/>
      <c r="H44" s="343" t="s">
        <v>494</v>
      </c>
      <c r="I44" s="344" t="s">
        <v>454</v>
      </c>
      <c r="J44" s="49"/>
      <c r="K44" s="49"/>
    </row>
    <row r="45" spans="1:11" s="370" customFormat="1" ht="12" customHeight="1">
      <c r="A45" s="57">
        <v>37</v>
      </c>
      <c r="B45" s="444"/>
      <c r="C45" s="342" t="s">
        <v>615</v>
      </c>
      <c r="D45" s="347" t="s">
        <v>594</v>
      </c>
      <c r="E45" s="428" t="s">
        <v>616</v>
      </c>
      <c r="F45" s="380" t="s">
        <v>513</v>
      </c>
      <c r="G45" s="441" t="s">
        <v>659</v>
      </c>
      <c r="H45" s="343" t="s">
        <v>617</v>
      </c>
      <c r="I45" s="344" t="s">
        <v>618</v>
      </c>
      <c r="J45" s="49"/>
      <c r="K45" s="49"/>
    </row>
    <row r="46" spans="1:11" s="370" customFormat="1" ht="12" customHeight="1">
      <c r="A46" s="364">
        <v>38</v>
      </c>
      <c r="B46" s="371" t="s">
        <v>100</v>
      </c>
      <c r="C46" s="434" t="s">
        <v>171</v>
      </c>
      <c r="D46" s="371" t="s">
        <v>172</v>
      </c>
      <c r="E46" s="443" t="s">
        <v>455</v>
      </c>
      <c r="F46" s="397" t="s">
        <v>513</v>
      </c>
      <c r="G46" s="436" t="s">
        <v>516</v>
      </c>
      <c r="H46" s="56" t="s">
        <v>173</v>
      </c>
      <c r="I46" s="324" t="s">
        <v>696</v>
      </c>
      <c r="J46" s="49"/>
      <c r="K46" s="49"/>
    </row>
    <row r="47" spans="1:11" s="370" customFormat="1" ht="12" customHeight="1">
      <c r="A47" s="365">
        <v>39</v>
      </c>
      <c r="B47" s="347" t="s">
        <v>102</v>
      </c>
      <c r="C47" s="342" t="s">
        <v>174</v>
      </c>
      <c r="D47" s="347" t="s">
        <v>137</v>
      </c>
      <c r="E47" s="445" t="s">
        <v>456</v>
      </c>
      <c r="F47" s="377" t="s">
        <v>513</v>
      </c>
      <c r="G47" s="429" t="s">
        <v>175</v>
      </c>
      <c r="H47" s="343" t="s">
        <v>176</v>
      </c>
      <c r="I47" s="344" t="s">
        <v>177</v>
      </c>
      <c r="J47" s="49"/>
      <c r="K47" s="49"/>
    </row>
    <row r="48" spans="1:11" ht="12" customHeight="1">
      <c r="A48" s="365"/>
      <c r="B48" s="317" t="s">
        <v>103</v>
      </c>
      <c r="C48" s="446"/>
      <c r="D48" s="447"/>
      <c r="E48" s="440"/>
      <c r="F48" s="387"/>
      <c r="G48" s="441"/>
      <c r="H48" s="389"/>
      <c r="I48" s="318"/>
    </row>
    <row r="49" spans="1:9" ht="12" customHeight="1">
      <c r="A49" s="364">
        <v>40</v>
      </c>
      <c r="B49" s="347" t="s">
        <v>107</v>
      </c>
      <c r="C49" s="342" t="s">
        <v>697</v>
      </c>
      <c r="D49" s="347" t="s">
        <v>96</v>
      </c>
      <c r="E49" s="428" t="s">
        <v>128</v>
      </c>
      <c r="F49" s="377" t="s">
        <v>512</v>
      </c>
      <c r="G49" s="429" t="s">
        <v>519</v>
      </c>
      <c r="H49" s="343" t="s">
        <v>494</v>
      </c>
      <c r="I49" s="344" t="s">
        <v>719</v>
      </c>
    </row>
    <row r="50" spans="1:9" ht="12" customHeight="1">
      <c r="A50" s="365"/>
      <c r="B50" s="347" t="s">
        <v>102</v>
      </c>
      <c r="C50" s="342"/>
      <c r="D50" s="431" t="s">
        <v>623</v>
      </c>
      <c r="E50" s="428" t="s">
        <v>178</v>
      </c>
      <c r="F50" s="377"/>
      <c r="G50" s="429"/>
      <c r="H50" s="343" t="s">
        <v>494</v>
      </c>
    </row>
    <row r="51" spans="1:9" ht="12" customHeight="1">
      <c r="A51" s="365">
        <v>41</v>
      </c>
      <c r="B51" s="347" t="s">
        <v>103</v>
      </c>
      <c r="C51" s="359" t="s">
        <v>179</v>
      </c>
      <c r="D51" s="347" t="s">
        <v>180</v>
      </c>
      <c r="E51" s="439" t="s">
        <v>457</v>
      </c>
      <c r="F51" s="780" t="s">
        <v>91</v>
      </c>
      <c r="G51" s="781"/>
      <c r="H51" s="343" t="s">
        <v>494</v>
      </c>
      <c r="I51" s="344" t="s">
        <v>720</v>
      </c>
    </row>
    <row r="52" spans="1:9" ht="12" customHeight="1">
      <c r="A52" s="365"/>
      <c r="B52" s="347"/>
      <c r="C52" s="342"/>
      <c r="D52" s="347"/>
      <c r="E52" s="448" t="s">
        <v>458</v>
      </c>
      <c r="F52" s="377"/>
      <c r="G52" s="429"/>
      <c r="H52" s="343" t="s">
        <v>494</v>
      </c>
      <c r="I52" s="344"/>
    </row>
    <row r="53" spans="1:9" ht="12" customHeight="1">
      <c r="A53" s="365">
        <v>42</v>
      </c>
      <c r="B53" s="349"/>
      <c r="C53" s="430" t="s">
        <v>459</v>
      </c>
      <c r="D53" s="431" t="s">
        <v>460</v>
      </c>
      <c r="E53" s="432" t="s">
        <v>460</v>
      </c>
      <c r="F53" s="380" t="s">
        <v>513</v>
      </c>
      <c r="G53" s="433" t="s">
        <v>517</v>
      </c>
      <c r="H53" s="55" t="s">
        <v>494</v>
      </c>
      <c r="I53" s="61" t="s">
        <v>461</v>
      </c>
    </row>
    <row r="54" spans="1:9" ht="12" customHeight="1">
      <c r="A54" s="365"/>
      <c r="B54" s="349"/>
      <c r="C54" s="430"/>
      <c r="D54" s="431"/>
      <c r="E54" s="439" t="s">
        <v>722</v>
      </c>
      <c r="F54" s="377"/>
      <c r="G54" s="433"/>
      <c r="H54" s="55" t="s">
        <v>494</v>
      </c>
      <c r="I54" s="61" t="s">
        <v>721</v>
      </c>
    </row>
    <row r="55" spans="1:9" ht="12" customHeight="1">
      <c r="A55" s="365">
        <v>43</v>
      </c>
      <c r="B55" s="349"/>
      <c r="C55" s="446" t="s">
        <v>462</v>
      </c>
      <c r="D55" s="447" t="s">
        <v>391</v>
      </c>
      <c r="E55" s="449" t="s">
        <v>463</v>
      </c>
      <c r="F55" s="387" t="s">
        <v>513</v>
      </c>
      <c r="G55" s="441" t="s">
        <v>464</v>
      </c>
      <c r="H55" s="389" t="s">
        <v>494</v>
      </c>
      <c r="I55" s="390"/>
    </row>
    <row r="56" spans="1:9" ht="12" customHeight="1">
      <c r="A56" s="364">
        <v>44</v>
      </c>
      <c r="B56" s="371" t="s">
        <v>45</v>
      </c>
      <c r="C56" s="342" t="s">
        <v>465</v>
      </c>
      <c r="D56" s="347" t="s">
        <v>181</v>
      </c>
      <c r="E56" s="428" t="s">
        <v>348</v>
      </c>
      <c r="F56" s="377" t="s">
        <v>512</v>
      </c>
      <c r="G56" s="429" t="s">
        <v>438</v>
      </c>
      <c r="H56" s="343" t="s">
        <v>472</v>
      </c>
      <c r="I56" s="344" t="s">
        <v>624</v>
      </c>
    </row>
    <row r="57" spans="1:9" ht="12" customHeight="1">
      <c r="A57" s="365">
        <v>45</v>
      </c>
      <c r="B57" s="347"/>
      <c r="C57" s="342" t="s">
        <v>182</v>
      </c>
      <c r="D57" s="347" t="s">
        <v>466</v>
      </c>
      <c r="E57" s="428" t="s">
        <v>128</v>
      </c>
      <c r="F57" s="377" t="s">
        <v>512</v>
      </c>
      <c r="G57" s="429" t="s">
        <v>438</v>
      </c>
      <c r="H57" s="343" t="s">
        <v>510</v>
      </c>
      <c r="I57" s="344" t="s">
        <v>625</v>
      </c>
    </row>
    <row r="58" spans="1:9" ht="12" customHeight="1">
      <c r="A58" s="365">
        <v>46</v>
      </c>
      <c r="B58" s="347"/>
      <c r="C58" s="342" t="s">
        <v>467</v>
      </c>
      <c r="D58" s="347" t="s">
        <v>342</v>
      </c>
      <c r="E58" s="428" t="s">
        <v>343</v>
      </c>
      <c r="F58" s="377" t="s">
        <v>512</v>
      </c>
      <c r="G58" s="429" t="s">
        <v>468</v>
      </c>
      <c r="H58" s="343" t="s">
        <v>163</v>
      </c>
      <c r="I58" s="344" t="s">
        <v>469</v>
      </c>
    </row>
    <row r="59" spans="1:9" ht="12" customHeight="1">
      <c r="A59" s="365">
        <v>47</v>
      </c>
      <c r="B59" s="347"/>
      <c r="C59" s="343" t="s">
        <v>883</v>
      </c>
      <c r="D59" s="347" t="s">
        <v>470</v>
      </c>
      <c r="E59" s="428" t="s">
        <v>348</v>
      </c>
      <c r="F59" s="377" t="s">
        <v>512</v>
      </c>
      <c r="G59" s="429" t="s">
        <v>471</v>
      </c>
      <c r="H59" s="343" t="s">
        <v>472</v>
      </c>
      <c r="I59" s="344" t="s">
        <v>698</v>
      </c>
    </row>
    <row r="60" spans="1:9" ht="12" customHeight="1">
      <c r="A60" s="365">
        <v>48</v>
      </c>
      <c r="B60" s="347"/>
      <c r="C60" s="342" t="s">
        <v>183</v>
      </c>
      <c r="D60" s="347" t="s">
        <v>117</v>
      </c>
      <c r="E60" s="428" t="s">
        <v>348</v>
      </c>
      <c r="F60" s="377" t="s">
        <v>512</v>
      </c>
      <c r="G60" s="429" t="s">
        <v>184</v>
      </c>
      <c r="H60" s="343" t="s">
        <v>494</v>
      </c>
      <c r="I60" s="344" t="s">
        <v>473</v>
      </c>
    </row>
    <row r="61" spans="1:9" ht="12" customHeight="1">
      <c r="A61" s="365">
        <v>49</v>
      </c>
      <c r="B61" s="349"/>
      <c r="C61" s="340" t="s">
        <v>699</v>
      </c>
      <c r="D61" s="431" t="s">
        <v>342</v>
      </c>
      <c r="E61" s="450" t="s">
        <v>343</v>
      </c>
      <c r="F61" s="380" t="s">
        <v>513</v>
      </c>
      <c r="G61" s="433" t="s">
        <v>422</v>
      </c>
      <c r="H61" s="55" t="s">
        <v>445</v>
      </c>
      <c r="I61" s="345" t="s">
        <v>446</v>
      </c>
    </row>
    <row r="62" spans="1:9" ht="12" customHeight="1">
      <c r="A62" s="365">
        <v>50</v>
      </c>
      <c r="B62" s="347"/>
      <c r="C62" s="342" t="s">
        <v>474</v>
      </c>
      <c r="D62" s="347" t="s">
        <v>412</v>
      </c>
      <c r="E62" s="428" t="s">
        <v>348</v>
      </c>
      <c r="F62" s="377" t="s">
        <v>513</v>
      </c>
      <c r="G62" s="429" t="s">
        <v>422</v>
      </c>
      <c r="H62" s="343" t="s">
        <v>494</v>
      </c>
      <c r="I62" s="344" t="s">
        <v>475</v>
      </c>
    </row>
    <row r="63" spans="1:9" ht="12" customHeight="1">
      <c r="A63" s="365">
        <v>51</v>
      </c>
      <c r="B63" s="347"/>
      <c r="C63" s="342" t="s">
        <v>825</v>
      </c>
      <c r="D63" s="347" t="s">
        <v>826</v>
      </c>
      <c r="E63" s="428" t="s">
        <v>827</v>
      </c>
      <c r="F63" s="377" t="s">
        <v>817</v>
      </c>
      <c r="G63" s="429" t="s">
        <v>828</v>
      </c>
      <c r="H63" s="343" t="s">
        <v>819</v>
      </c>
      <c r="I63" s="344" t="s">
        <v>829</v>
      </c>
    </row>
    <row r="64" spans="1:9" ht="12" customHeight="1">
      <c r="A64" s="364">
        <v>52</v>
      </c>
      <c r="B64" s="371" t="s">
        <v>126</v>
      </c>
      <c r="C64" s="434" t="s">
        <v>185</v>
      </c>
      <c r="D64" s="371" t="s">
        <v>186</v>
      </c>
      <c r="E64" s="435" t="s">
        <v>830</v>
      </c>
      <c r="F64" s="397" t="s">
        <v>512</v>
      </c>
      <c r="G64" s="436" t="s">
        <v>406</v>
      </c>
      <c r="H64" s="56" t="s">
        <v>484</v>
      </c>
      <c r="I64" s="324" t="s">
        <v>476</v>
      </c>
    </row>
    <row r="65" spans="1:9" ht="12" customHeight="1">
      <c r="A65" s="365">
        <v>53</v>
      </c>
      <c r="B65" s="347" t="s">
        <v>367</v>
      </c>
      <c r="C65" s="342" t="s">
        <v>187</v>
      </c>
      <c r="D65" s="347" t="s">
        <v>162</v>
      </c>
      <c r="E65" s="428" t="s">
        <v>348</v>
      </c>
      <c r="F65" s="780" t="s">
        <v>91</v>
      </c>
      <c r="G65" s="781"/>
      <c r="H65" s="343" t="s">
        <v>91</v>
      </c>
      <c r="I65" s="344" t="s">
        <v>477</v>
      </c>
    </row>
    <row r="66" spans="1:9" ht="12" customHeight="1">
      <c r="A66" s="365">
        <v>54</v>
      </c>
      <c r="B66" s="347"/>
      <c r="C66" s="342" t="s">
        <v>188</v>
      </c>
      <c r="D66" s="347" t="s">
        <v>189</v>
      </c>
      <c r="E66" s="428" t="s">
        <v>348</v>
      </c>
      <c r="F66" s="377" t="s">
        <v>512</v>
      </c>
      <c r="G66" s="429" t="s">
        <v>132</v>
      </c>
      <c r="H66" s="343" t="s">
        <v>91</v>
      </c>
      <c r="I66" s="344" t="s">
        <v>478</v>
      </c>
    </row>
    <row r="67" spans="1:9" ht="12" customHeight="1">
      <c r="A67" s="365">
        <v>55</v>
      </c>
      <c r="B67" s="347"/>
      <c r="C67" s="342" t="s">
        <v>190</v>
      </c>
      <c r="D67" s="347" t="s">
        <v>60</v>
      </c>
      <c r="E67" s="428" t="s">
        <v>59</v>
      </c>
      <c r="F67" s="780" t="s">
        <v>91</v>
      </c>
      <c r="G67" s="781"/>
      <c r="H67" s="343" t="s">
        <v>91</v>
      </c>
      <c r="I67" s="344" t="s">
        <v>479</v>
      </c>
    </row>
    <row r="68" spans="1:9" ht="12" customHeight="1">
      <c r="A68" s="365">
        <v>56</v>
      </c>
      <c r="B68" s="347"/>
      <c r="C68" s="342" t="s">
        <v>191</v>
      </c>
      <c r="D68" s="347" t="s">
        <v>192</v>
      </c>
      <c r="E68" s="428" t="s">
        <v>128</v>
      </c>
      <c r="F68" s="377" t="s">
        <v>512</v>
      </c>
      <c r="G68" s="429" t="s">
        <v>193</v>
      </c>
      <c r="H68" s="343" t="s">
        <v>494</v>
      </c>
      <c r="I68" s="344" t="s">
        <v>700</v>
      </c>
    </row>
    <row r="69" spans="1:9" ht="12" customHeight="1">
      <c r="A69" s="365">
        <v>57</v>
      </c>
      <c r="B69" s="349"/>
      <c r="C69" s="430" t="s">
        <v>480</v>
      </c>
      <c r="D69" s="431" t="s">
        <v>481</v>
      </c>
      <c r="E69" s="432" t="s">
        <v>482</v>
      </c>
      <c r="F69" s="377" t="s">
        <v>512</v>
      </c>
      <c r="G69" s="433" t="s">
        <v>483</v>
      </c>
      <c r="H69" s="368" t="s">
        <v>484</v>
      </c>
      <c r="I69" s="344" t="s">
        <v>476</v>
      </c>
    </row>
    <row r="70" spans="1:9" ht="12" customHeight="1">
      <c r="A70" s="57">
        <v>58</v>
      </c>
      <c r="B70" s="444"/>
      <c r="C70" s="342" t="s">
        <v>485</v>
      </c>
      <c r="D70" s="347" t="s">
        <v>304</v>
      </c>
      <c r="E70" s="428" t="s">
        <v>121</v>
      </c>
      <c r="F70" s="377" t="s">
        <v>513</v>
      </c>
      <c r="G70" s="429" t="s">
        <v>518</v>
      </c>
      <c r="H70" s="343" t="s">
        <v>91</v>
      </c>
      <c r="I70" s="344" t="s">
        <v>486</v>
      </c>
    </row>
    <row r="71" spans="1:9" ht="12" customHeight="1">
      <c r="A71" s="57">
        <v>59</v>
      </c>
      <c r="B71" s="351" t="s">
        <v>487</v>
      </c>
      <c r="C71" s="451" t="s">
        <v>488</v>
      </c>
      <c r="D71" s="452" t="s">
        <v>327</v>
      </c>
      <c r="E71" s="453" t="s">
        <v>328</v>
      </c>
      <c r="F71" s="454" t="s">
        <v>512</v>
      </c>
      <c r="G71" s="455" t="s">
        <v>520</v>
      </c>
      <c r="H71" s="456" t="s">
        <v>511</v>
      </c>
      <c r="I71" s="457" t="s">
        <v>701</v>
      </c>
    </row>
  </sheetData>
  <mergeCells count="15">
    <mergeCell ref="F8:G8"/>
    <mergeCell ref="A1:H2"/>
    <mergeCell ref="F3:G3"/>
    <mergeCell ref="F5:G5"/>
    <mergeCell ref="F6:G6"/>
    <mergeCell ref="F7:G7"/>
    <mergeCell ref="F51:G51"/>
    <mergeCell ref="F65:G65"/>
    <mergeCell ref="F67:G67"/>
    <mergeCell ref="F30:G30"/>
    <mergeCell ref="F31:G31"/>
    <mergeCell ref="F34:G34"/>
    <mergeCell ref="F37:G37"/>
    <mergeCell ref="F38:G38"/>
    <mergeCell ref="F39:G39"/>
  </mergeCells>
  <phoneticPr fontId="3"/>
  <printOptions horizontalCentered="1"/>
  <pageMargins left="0.19685039370078741" right="0.19685039370078741" top="0.59055118110236227" bottom="0.19685039370078741" header="0.51181102362204722" footer="0"/>
  <pageSetup paperSize="9" scale="96" orientation="portrait" r:id="rId1"/>
  <headerFooter alignWithMargins="0">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
  <sheetViews>
    <sheetView view="pageBreakPreview" zoomScale="70" zoomScaleNormal="100" zoomScaleSheetLayoutView="70" workbookViewId="0">
      <selection sqref="A1:L1"/>
    </sheetView>
  </sheetViews>
  <sheetFormatPr defaultColWidth="9" defaultRowHeight="13.5"/>
  <cols>
    <col min="1" max="1" width="5.5" style="12" customWidth="1"/>
    <col min="2" max="2" width="14.125" style="12" customWidth="1"/>
    <col min="3" max="12" width="7.25" style="12" customWidth="1"/>
    <col min="13" max="16384" width="9" style="12"/>
  </cols>
  <sheetData>
    <row r="1" spans="1:12" ht="23.25">
      <c r="A1" s="464" t="s">
        <v>568</v>
      </c>
      <c r="B1" s="464"/>
      <c r="C1" s="464"/>
      <c r="D1" s="464"/>
      <c r="E1" s="464"/>
      <c r="F1" s="464"/>
      <c r="G1" s="464"/>
      <c r="H1" s="464"/>
      <c r="I1" s="464"/>
      <c r="J1" s="464"/>
      <c r="K1" s="464"/>
      <c r="L1" s="464"/>
    </row>
    <row r="2" spans="1:12" ht="9" customHeight="1"/>
    <row r="3" spans="1:12" ht="16.5" customHeight="1">
      <c r="G3" s="26"/>
      <c r="H3" s="26"/>
      <c r="I3" s="26"/>
      <c r="J3" s="26"/>
      <c r="K3" s="26"/>
      <c r="L3" s="26" t="s">
        <v>290</v>
      </c>
    </row>
    <row r="4" spans="1:12" ht="27" customHeight="1">
      <c r="A4" s="469" t="s">
        <v>789</v>
      </c>
      <c r="B4" s="470"/>
      <c r="C4" s="27" t="s">
        <v>705</v>
      </c>
      <c r="D4" s="27" t="s">
        <v>320</v>
      </c>
      <c r="E4" s="27">
        <v>17</v>
      </c>
      <c r="F4" s="27">
        <v>27</v>
      </c>
      <c r="G4" s="28">
        <v>30</v>
      </c>
      <c r="H4" s="28" t="s">
        <v>704</v>
      </c>
      <c r="I4" s="28">
        <v>2</v>
      </c>
      <c r="J4" s="28">
        <v>3</v>
      </c>
      <c r="K4" s="28">
        <v>4</v>
      </c>
      <c r="L4" s="28">
        <v>5</v>
      </c>
    </row>
    <row r="5" spans="1:12" s="31" customFormat="1" ht="21" customHeight="1">
      <c r="A5" s="471" t="s">
        <v>232</v>
      </c>
      <c r="B5" s="29" t="s">
        <v>233</v>
      </c>
      <c r="C5" s="30">
        <f>SUM(C6:C7)</f>
        <v>20</v>
      </c>
      <c r="D5" s="30">
        <f t="shared" ref="D5:L5" si="0">SUM(D6:D7)</f>
        <v>21</v>
      </c>
      <c r="E5" s="30">
        <f t="shared" si="0"/>
        <v>21</v>
      </c>
      <c r="F5" s="30">
        <f t="shared" ref="F5:K5" si="1">SUM(F6:F7)</f>
        <v>26</v>
      </c>
      <c r="G5" s="30">
        <f t="shared" si="1"/>
        <v>25</v>
      </c>
      <c r="H5" s="30">
        <f t="shared" si="1"/>
        <v>25</v>
      </c>
      <c r="I5" s="30">
        <f t="shared" si="1"/>
        <v>25</v>
      </c>
      <c r="J5" s="30">
        <f t="shared" si="1"/>
        <v>20</v>
      </c>
      <c r="K5" s="30">
        <f t="shared" si="1"/>
        <v>20</v>
      </c>
      <c r="L5" s="30">
        <f t="shared" si="0"/>
        <v>20</v>
      </c>
    </row>
    <row r="6" spans="1:12" s="31" customFormat="1" ht="21" customHeight="1">
      <c r="A6" s="472"/>
      <c r="B6" s="32" t="s">
        <v>234</v>
      </c>
      <c r="C6" s="33">
        <v>19</v>
      </c>
      <c r="D6" s="33">
        <v>21</v>
      </c>
      <c r="E6" s="33">
        <v>21</v>
      </c>
      <c r="F6" s="33">
        <v>26</v>
      </c>
      <c r="G6" s="33">
        <v>25</v>
      </c>
      <c r="H6" s="33">
        <v>25</v>
      </c>
      <c r="I6" s="33">
        <v>25</v>
      </c>
      <c r="J6" s="33">
        <v>20</v>
      </c>
      <c r="K6" s="33">
        <v>20</v>
      </c>
      <c r="L6" s="33">
        <v>20</v>
      </c>
    </row>
    <row r="7" spans="1:12" s="31" customFormat="1" ht="21" customHeight="1">
      <c r="A7" s="473"/>
      <c r="B7" s="34" t="s">
        <v>235</v>
      </c>
      <c r="C7" s="35">
        <v>1</v>
      </c>
      <c r="D7" s="36" t="s">
        <v>275</v>
      </c>
      <c r="E7" s="36" t="s">
        <v>275</v>
      </c>
      <c r="F7" s="36" t="s">
        <v>275</v>
      </c>
      <c r="G7" s="36" t="s">
        <v>275</v>
      </c>
      <c r="H7" s="36" t="s">
        <v>275</v>
      </c>
      <c r="I7" s="36" t="s">
        <v>275</v>
      </c>
      <c r="J7" s="36" t="s">
        <v>740</v>
      </c>
      <c r="K7" s="36" t="s">
        <v>741</v>
      </c>
      <c r="L7" s="36" t="s">
        <v>741</v>
      </c>
    </row>
    <row r="8" spans="1:12" s="31" customFormat="1" ht="21" customHeight="1">
      <c r="A8" s="474" t="s">
        <v>236</v>
      </c>
      <c r="B8" s="37" t="s">
        <v>233</v>
      </c>
      <c r="C8" s="38">
        <f t="shared" ref="C8:E8" si="2">SUM(C9:C11)</f>
        <v>230</v>
      </c>
      <c r="D8" s="38">
        <f t="shared" si="2"/>
        <v>236</v>
      </c>
      <c r="E8" s="38">
        <f t="shared" si="2"/>
        <v>233</v>
      </c>
      <c r="F8" s="38">
        <f t="shared" ref="F8" si="3">SUM(F9:F11)</f>
        <v>341</v>
      </c>
      <c r="G8" s="38">
        <f t="shared" ref="G8" si="4">SUM(G9:G11)</f>
        <v>334</v>
      </c>
      <c r="H8" s="38">
        <f>SUM(H9:H11)</f>
        <v>335</v>
      </c>
      <c r="I8" s="38">
        <f>SUM(I9:I11)</f>
        <v>336</v>
      </c>
      <c r="J8" s="38">
        <f>SUM(J9:J11)</f>
        <v>288</v>
      </c>
      <c r="K8" s="38">
        <f>SUM(K9:K11)</f>
        <v>281</v>
      </c>
      <c r="L8" s="38">
        <f>SUM(L9:L11)</f>
        <v>273</v>
      </c>
    </row>
    <row r="9" spans="1:12" s="31" customFormat="1" ht="21" customHeight="1">
      <c r="A9" s="472"/>
      <c r="B9" s="32" t="s">
        <v>237</v>
      </c>
      <c r="C9" s="33">
        <v>223</v>
      </c>
      <c r="D9" s="33">
        <v>217</v>
      </c>
      <c r="E9" s="33">
        <v>214</v>
      </c>
      <c r="F9" s="33">
        <v>286</v>
      </c>
      <c r="G9" s="33">
        <v>272</v>
      </c>
      <c r="H9" s="33">
        <v>273</v>
      </c>
      <c r="I9" s="33">
        <v>272</v>
      </c>
      <c r="J9" s="33">
        <v>233</v>
      </c>
      <c r="K9" s="33">
        <v>224</v>
      </c>
      <c r="L9" s="33">
        <v>212</v>
      </c>
    </row>
    <row r="10" spans="1:12" s="31" customFormat="1" ht="21" customHeight="1">
      <c r="A10" s="472"/>
      <c r="B10" s="32" t="s">
        <v>238</v>
      </c>
      <c r="C10" s="33" t="s">
        <v>275</v>
      </c>
      <c r="D10" s="33">
        <v>2</v>
      </c>
      <c r="E10" s="33" t="s">
        <v>275</v>
      </c>
      <c r="F10" s="33" t="s">
        <v>275</v>
      </c>
      <c r="G10" s="33">
        <v>2</v>
      </c>
      <c r="H10" s="33" t="s">
        <v>275</v>
      </c>
      <c r="I10" s="33">
        <v>1</v>
      </c>
      <c r="J10" s="33">
        <v>2</v>
      </c>
      <c r="K10" s="33">
        <v>2</v>
      </c>
      <c r="L10" s="33">
        <v>4</v>
      </c>
    </row>
    <row r="11" spans="1:12" s="31" customFormat="1" ht="21" customHeight="1">
      <c r="A11" s="472"/>
      <c r="B11" s="32" t="s">
        <v>311</v>
      </c>
      <c r="C11" s="39">
        <v>7</v>
      </c>
      <c r="D11" s="33">
        <v>17</v>
      </c>
      <c r="E11" s="33">
        <v>19</v>
      </c>
      <c r="F11" s="33">
        <v>55</v>
      </c>
      <c r="G11" s="33">
        <v>60</v>
      </c>
      <c r="H11" s="33">
        <v>62</v>
      </c>
      <c r="I11" s="33">
        <v>63</v>
      </c>
      <c r="J11" s="33">
        <v>53</v>
      </c>
      <c r="K11" s="33">
        <v>55</v>
      </c>
      <c r="L11" s="33">
        <v>57</v>
      </c>
    </row>
    <row r="12" spans="1:12" s="31" customFormat="1" ht="21" customHeight="1">
      <c r="A12" s="471" t="s">
        <v>239</v>
      </c>
      <c r="B12" s="29" t="s">
        <v>240</v>
      </c>
      <c r="C12" s="30">
        <f t="shared" ref="C12:E12" si="5">SUM(C13,C20)</f>
        <v>7776</v>
      </c>
      <c r="D12" s="30">
        <f t="shared" si="5"/>
        <v>6503</v>
      </c>
      <c r="E12" s="30">
        <f t="shared" si="5"/>
        <v>5715</v>
      </c>
      <c r="F12" s="30">
        <f t="shared" ref="F12" si="6">SUM(F13,F20)</f>
        <v>7664</v>
      </c>
      <c r="G12" s="30">
        <f>SUM(G13,G20)</f>
        <v>7433</v>
      </c>
      <c r="H12" s="30">
        <f>SUM(H13,H20)</f>
        <v>7343</v>
      </c>
      <c r="I12" s="30">
        <f t="shared" ref="I12:J12" si="7">SUM(I13,I20)</f>
        <v>7198</v>
      </c>
      <c r="J12" s="30">
        <f t="shared" si="7"/>
        <v>6590</v>
      </c>
      <c r="K12" s="30">
        <f>SUM(K13,K20)</f>
        <v>6468</v>
      </c>
      <c r="L12" s="30">
        <f>SUM(L13,L20)</f>
        <v>6228</v>
      </c>
    </row>
    <row r="13" spans="1:12" s="31" customFormat="1" ht="21" customHeight="1">
      <c r="A13" s="474"/>
      <c r="B13" s="37" t="s">
        <v>843</v>
      </c>
      <c r="C13" s="38">
        <f t="shared" ref="C13:E13" si="8">SUM(C14:C19)</f>
        <v>3981</v>
      </c>
      <c r="D13" s="38">
        <f t="shared" si="8"/>
        <v>3330</v>
      </c>
      <c r="E13" s="38">
        <f t="shared" si="8"/>
        <v>2907</v>
      </c>
      <c r="F13" s="38">
        <f t="shared" ref="F13:G13" si="9">SUM(F14:F19)</f>
        <v>3958</v>
      </c>
      <c r="G13" s="38">
        <f t="shared" si="9"/>
        <v>3822</v>
      </c>
      <c r="H13" s="38">
        <f>SUM(H14:H19)</f>
        <v>3791</v>
      </c>
      <c r="I13" s="38">
        <f t="shared" ref="I13" si="10">SUM(I14:I19)</f>
        <v>3711</v>
      </c>
      <c r="J13" s="38">
        <f t="shared" ref="J13" si="11">SUM(J14:J19)</f>
        <v>3377</v>
      </c>
      <c r="K13" s="38">
        <f t="shared" ref="K13" si="12">SUM(K14:K19)</f>
        <v>3333</v>
      </c>
      <c r="L13" s="38">
        <v>3233</v>
      </c>
    </row>
    <row r="14" spans="1:12" s="31" customFormat="1" ht="21" customHeight="1">
      <c r="A14" s="474"/>
      <c r="B14" s="32" t="s">
        <v>242</v>
      </c>
      <c r="C14" s="33">
        <v>669</v>
      </c>
      <c r="D14" s="33">
        <v>518</v>
      </c>
      <c r="E14" s="33">
        <v>459</v>
      </c>
      <c r="F14" s="33">
        <v>694</v>
      </c>
      <c r="G14" s="33">
        <v>657</v>
      </c>
      <c r="H14" s="33">
        <v>598</v>
      </c>
      <c r="I14" s="33">
        <v>588</v>
      </c>
      <c r="J14" s="33">
        <v>493</v>
      </c>
      <c r="K14" s="18">
        <v>525</v>
      </c>
      <c r="L14" s="18">
        <v>480</v>
      </c>
    </row>
    <row r="15" spans="1:12" s="31" customFormat="1" ht="21" customHeight="1">
      <c r="A15" s="474"/>
      <c r="B15" s="32" t="s">
        <v>243</v>
      </c>
      <c r="C15" s="33">
        <v>664</v>
      </c>
      <c r="D15" s="33">
        <v>546</v>
      </c>
      <c r="E15" s="33">
        <v>520</v>
      </c>
      <c r="F15" s="33">
        <v>681</v>
      </c>
      <c r="G15" s="33">
        <v>611</v>
      </c>
      <c r="H15" s="33">
        <v>659</v>
      </c>
      <c r="I15" s="33">
        <v>595</v>
      </c>
      <c r="J15" s="33">
        <v>558</v>
      </c>
      <c r="K15" s="18">
        <v>485</v>
      </c>
      <c r="L15" s="18">
        <v>527</v>
      </c>
    </row>
    <row r="16" spans="1:12" s="31" customFormat="1" ht="21" customHeight="1">
      <c r="A16" s="474"/>
      <c r="B16" s="32" t="s">
        <v>244</v>
      </c>
      <c r="C16" s="33">
        <v>679</v>
      </c>
      <c r="D16" s="33">
        <v>547</v>
      </c>
      <c r="E16" s="33">
        <v>497</v>
      </c>
      <c r="F16" s="33">
        <v>662</v>
      </c>
      <c r="G16" s="33">
        <v>596</v>
      </c>
      <c r="H16" s="33">
        <v>612</v>
      </c>
      <c r="I16" s="33">
        <v>656</v>
      </c>
      <c r="J16" s="33">
        <v>566</v>
      </c>
      <c r="K16" s="18">
        <v>556</v>
      </c>
      <c r="L16" s="18">
        <v>489</v>
      </c>
    </row>
    <row r="17" spans="1:12" s="31" customFormat="1" ht="21" customHeight="1">
      <c r="A17" s="474"/>
      <c r="B17" s="32" t="s">
        <v>245</v>
      </c>
      <c r="C17" s="33">
        <v>590</v>
      </c>
      <c r="D17" s="33">
        <v>549</v>
      </c>
      <c r="E17" s="33">
        <v>464</v>
      </c>
      <c r="F17" s="33">
        <v>652</v>
      </c>
      <c r="G17" s="33">
        <v>664</v>
      </c>
      <c r="H17" s="33">
        <v>595</v>
      </c>
      <c r="I17" s="33">
        <v>612</v>
      </c>
      <c r="J17" s="33">
        <v>624</v>
      </c>
      <c r="K17" s="18">
        <v>562</v>
      </c>
      <c r="L17" s="18">
        <v>552</v>
      </c>
    </row>
    <row r="18" spans="1:12" s="31" customFormat="1" ht="21" customHeight="1">
      <c r="A18" s="474"/>
      <c r="B18" s="32" t="s">
        <v>246</v>
      </c>
      <c r="C18" s="33">
        <v>672</v>
      </c>
      <c r="D18" s="33">
        <v>607</v>
      </c>
      <c r="E18" s="33">
        <v>484</v>
      </c>
      <c r="F18" s="33">
        <v>622</v>
      </c>
      <c r="G18" s="33">
        <v>652</v>
      </c>
      <c r="H18" s="33">
        <v>668</v>
      </c>
      <c r="I18" s="33">
        <v>594</v>
      </c>
      <c r="J18" s="33">
        <v>578</v>
      </c>
      <c r="K18" s="18">
        <v>628</v>
      </c>
      <c r="L18" s="18">
        <v>555</v>
      </c>
    </row>
    <row r="19" spans="1:12" s="31" customFormat="1" ht="21" customHeight="1">
      <c r="A19" s="474"/>
      <c r="B19" s="32" t="s">
        <v>247</v>
      </c>
      <c r="C19" s="33">
        <v>707</v>
      </c>
      <c r="D19" s="33">
        <v>563</v>
      </c>
      <c r="E19" s="33">
        <v>483</v>
      </c>
      <c r="F19" s="33">
        <v>647</v>
      </c>
      <c r="G19" s="33">
        <v>642</v>
      </c>
      <c r="H19" s="33">
        <v>659</v>
      </c>
      <c r="I19" s="33">
        <v>666</v>
      </c>
      <c r="J19" s="33">
        <v>558</v>
      </c>
      <c r="K19" s="18">
        <v>577</v>
      </c>
      <c r="L19" s="18">
        <v>630</v>
      </c>
    </row>
    <row r="20" spans="1:12" s="31" customFormat="1" ht="21" customHeight="1">
      <c r="A20" s="474"/>
      <c r="B20" s="37" t="s">
        <v>272</v>
      </c>
      <c r="C20" s="38">
        <f t="shared" ref="C20:E20" si="13">SUM(C21:C26)</f>
        <v>3795</v>
      </c>
      <c r="D20" s="38">
        <f t="shared" si="13"/>
        <v>3173</v>
      </c>
      <c r="E20" s="38">
        <f t="shared" si="13"/>
        <v>2808</v>
      </c>
      <c r="F20" s="38">
        <f t="shared" ref="F20" si="14">SUM(F21:F26)</f>
        <v>3706</v>
      </c>
      <c r="G20" s="38">
        <f>SUM(G21:G26)</f>
        <v>3611</v>
      </c>
      <c r="H20" s="38">
        <f>SUM(H21:H26)</f>
        <v>3552</v>
      </c>
      <c r="I20" s="38">
        <f t="shared" ref="I20:K20" si="15">SUM(I21:I26)</f>
        <v>3487</v>
      </c>
      <c r="J20" s="38">
        <f t="shared" si="15"/>
        <v>3213</v>
      </c>
      <c r="K20" s="38">
        <f t="shared" si="15"/>
        <v>3135</v>
      </c>
      <c r="L20" s="38">
        <v>2995</v>
      </c>
    </row>
    <row r="21" spans="1:12" s="31" customFormat="1" ht="21" customHeight="1">
      <c r="A21" s="474"/>
      <c r="B21" s="32" t="s">
        <v>242</v>
      </c>
      <c r="C21" s="33">
        <v>605</v>
      </c>
      <c r="D21" s="33">
        <v>530</v>
      </c>
      <c r="E21" s="33">
        <v>497</v>
      </c>
      <c r="F21" s="33">
        <v>645</v>
      </c>
      <c r="G21" s="33">
        <v>579</v>
      </c>
      <c r="H21" s="33">
        <v>565</v>
      </c>
      <c r="I21" s="33">
        <v>549</v>
      </c>
      <c r="J21" s="33">
        <v>517</v>
      </c>
      <c r="K21" s="18">
        <v>465</v>
      </c>
      <c r="L21" s="18">
        <v>456</v>
      </c>
    </row>
    <row r="22" spans="1:12" s="31" customFormat="1" ht="21" customHeight="1">
      <c r="A22" s="474"/>
      <c r="B22" s="32" t="s">
        <v>243</v>
      </c>
      <c r="C22" s="33">
        <v>595</v>
      </c>
      <c r="D22" s="33">
        <v>474</v>
      </c>
      <c r="E22" s="33">
        <v>455</v>
      </c>
      <c r="F22" s="33">
        <v>619</v>
      </c>
      <c r="G22" s="33">
        <v>620</v>
      </c>
      <c r="H22" s="33">
        <v>578</v>
      </c>
      <c r="I22" s="33">
        <v>559</v>
      </c>
      <c r="J22" s="33">
        <v>517</v>
      </c>
      <c r="K22" s="18">
        <v>517</v>
      </c>
      <c r="L22" s="18">
        <v>456</v>
      </c>
    </row>
    <row r="23" spans="1:12" s="31" customFormat="1" ht="21" customHeight="1">
      <c r="A23" s="474"/>
      <c r="B23" s="32" t="s">
        <v>244</v>
      </c>
      <c r="C23" s="33">
        <v>647</v>
      </c>
      <c r="D23" s="33">
        <v>545</v>
      </c>
      <c r="E23" s="33">
        <v>487</v>
      </c>
      <c r="F23" s="33">
        <v>638</v>
      </c>
      <c r="G23" s="33">
        <v>579</v>
      </c>
      <c r="H23" s="33">
        <v>619</v>
      </c>
      <c r="I23" s="33">
        <v>572</v>
      </c>
      <c r="J23" s="33">
        <v>530</v>
      </c>
      <c r="K23" s="18">
        <v>519</v>
      </c>
      <c r="L23" s="18">
        <v>518</v>
      </c>
    </row>
    <row r="24" spans="1:12" s="31" customFormat="1" ht="21" customHeight="1">
      <c r="A24" s="474"/>
      <c r="B24" s="32" t="s">
        <v>245</v>
      </c>
      <c r="C24" s="33">
        <v>637</v>
      </c>
      <c r="D24" s="33">
        <v>522</v>
      </c>
      <c r="E24" s="33">
        <v>461</v>
      </c>
      <c r="F24" s="33">
        <v>564</v>
      </c>
      <c r="G24" s="33">
        <v>623</v>
      </c>
      <c r="H24" s="33">
        <v>579</v>
      </c>
      <c r="I24" s="33">
        <v>609</v>
      </c>
      <c r="J24" s="33">
        <v>521</v>
      </c>
      <c r="K24" s="18">
        <v>533</v>
      </c>
      <c r="L24" s="18">
        <v>517</v>
      </c>
    </row>
    <row r="25" spans="1:12" s="31" customFormat="1" ht="21" customHeight="1">
      <c r="A25" s="474"/>
      <c r="B25" s="32" t="s">
        <v>246</v>
      </c>
      <c r="C25" s="33">
        <v>650</v>
      </c>
      <c r="D25" s="33">
        <v>545</v>
      </c>
      <c r="E25" s="33">
        <v>467</v>
      </c>
      <c r="F25" s="33">
        <v>638</v>
      </c>
      <c r="G25" s="33">
        <v>595</v>
      </c>
      <c r="H25" s="33">
        <v>625</v>
      </c>
      <c r="I25" s="33">
        <v>579</v>
      </c>
      <c r="J25" s="33">
        <v>581</v>
      </c>
      <c r="K25" s="18">
        <v>522</v>
      </c>
      <c r="L25" s="18">
        <v>528</v>
      </c>
    </row>
    <row r="26" spans="1:12" s="31" customFormat="1" ht="21" customHeight="1">
      <c r="A26" s="475"/>
      <c r="B26" s="34" t="s">
        <v>247</v>
      </c>
      <c r="C26" s="35">
        <v>661</v>
      </c>
      <c r="D26" s="36">
        <v>557</v>
      </c>
      <c r="E26" s="36">
        <v>441</v>
      </c>
      <c r="F26" s="36">
        <v>602</v>
      </c>
      <c r="G26" s="36">
        <v>615</v>
      </c>
      <c r="H26" s="36">
        <v>586</v>
      </c>
      <c r="I26" s="36">
        <v>619</v>
      </c>
      <c r="J26" s="36">
        <v>547</v>
      </c>
      <c r="K26" s="18">
        <v>579</v>
      </c>
      <c r="L26" s="18">
        <v>520</v>
      </c>
    </row>
    <row r="27" spans="1:12" s="31" customFormat="1" ht="21" customHeight="1">
      <c r="A27" s="476" t="s">
        <v>298</v>
      </c>
      <c r="B27" s="37" t="s">
        <v>249</v>
      </c>
      <c r="C27" s="38">
        <f t="shared" ref="C27:L27" si="16">SUM(C28:C29)</f>
        <v>325</v>
      </c>
      <c r="D27" s="38">
        <f t="shared" si="16"/>
        <v>351</v>
      </c>
      <c r="E27" s="38">
        <f t="shared" si="16"/>
        <v>355</v>
      </c>
      <c r="F27" s="38">
        <f t="shared" ref="F27" si="17">SUM(F28:F29)</f>
        <v>517</v>
      </c>
      <c r="G27" s="38">
        <f>SUM(G28:G29)</f>
        <v>500</v>
      </c>
      <c r="H27" s="38">
        <f>SUM(H28:H29)</f>
        <v>497</v>
      </c>
      <c r="I27" s="38">
        <f t="shared" ref="I27:K27" si="18">SUM(I28:I29)</f>
        <v>504</v>
      </c>
      <c r="J27" s="38">
        <f t="shared" si="18"/>
        <v>442</v>
      </c>
      <c r="K27" s="30">
        <f t="shared" si="18"/>
        <v>437</v>
      </c>
      <c r="L27" s="30">
        <f t="shared" si="16"/>
        <v>417</v>
      </c>
    </row>
    <row r="28" spans="1:12" s="31" customFormat="1" ht="21" customHeight="1">
      <c r="A28" s="477"/>
      <c r="B28" s="32" t="s">
        <v>250</v>
      </c>
      <c r="C28" s="33">
        <v>123</v>
      </c>
      <c r="D28" s="33">
        <v>122</v>
      </c>
      <c r="E28" s="33">
        <v>137</v>
      </c>
      <c r="F28" s="33">
        <v>195</v>
      </c>
      <c r="G28" s="33">
        <v>195</v>
      </c>
      <c r="H28" s="33">
        <v>193</v>
      </c>
      <c r="I28" s="33">
        <v>205</v>
      </c>
      <c r="J28" s="33">
        <v>180</v>
      </c>
      <c r="K28" s="33">
        <v>178</v>
      </c>
      <c r="L28" s="33">
        <v>162</v>
      </c>
    </row>
    <row r="29" spans="1:12" s="31" customFormat="1" ht="21" customHeight="1">
      <c r="A29" s="478"/>
      <c r="B29" s="34" t="s">
        <v>251</v>
      </c>
      <c r="C29" s="35">
        <v>202</v>
      </c>
      <c r="D29" s="36">
        <v>229</v>
      </c>
      <c r="E29" s="36">
        <v>218</v>
      </c>
      <c r="F29" s="36">
        <v>322</v>
      </c>
      <c r="G29" s="36">
        <v>305</v>
      </c>
      <c r="H29" s="36">
        <v>304</v>
      </c>
      <c r="I29" s="36">
        <v>299</v>
      </c>
      <c r="J29" s="36">
        <v>262</v>
      </c>
      <c r="K29" s="36">
        <v>259</v>
      </c>
      <c r="L29" s="36">
        <v>255</v>
      </c>
    </row>
    <row r="30" spans="1:12" s="31" customFormat="1" ht="21" customHeight="1">
      <c r="A30" s="479" t="s">
        <v>299</v>
      </c>
      <c r="B30" s="37" t="s">
        <v>249</v>
      </c>
      <c r="C30" s="38">
        <v>41</v>
      </c>
      <c r="D30" s="38">
        <v>53</v>
      </c>
      <c r="E30" s="38">
        <v>39</v>
      </c>
      <c r="F30" s="38">
        <v>37</v>
      </c>
      <c r="G30" s="38">
        <v>32</v>
      </c>
      <c r="H30" s="38">
        <v>30</v>
      </c>
      <c r="I30" s="38">
        <v>28</v>
      </c>
      <c r="J30" s="38">
        <v>59</v>
      </c>
      <c r="K30" s="38">
        <v>59</v>
      </c>
      <c r="L30" s="38">
        <v>56</v>
      </c>
    </row>
    <row r="31" spans="1:12" s="31" customFormat="1" ht="21" customHeight="1">
      <c r="A31" s="478"/>
      <c r="B31" s="40" t="s">
        <v>252</v>
      </c>
      <c r="C31" s="35">
        <v>19</v>
      </c>
      <c r="D31" s="36">
        <v>23</v>
      </c>
      <c r="E31" s="36">
        <v>22</v>
      </c>
      <c r="F31" s="36">
        <v>26</v>
      </c>
      <c r="G31" s="36">
        <v>27</v>
      </c>
      <c r="H31" s="36">
        <v>28</v>
      </c>
      <c r="I31" s="36">
        <v>25</v>
      </c>
      <c r="J31" s="36">
        <v>23</v>
      </c>
      <c r="K31" s="36">
        <v>22</v>
      </c>
      <c r="L31" s="36">
        <v>21</v>
      </c>
    </row>
    <row r="32" spans="1:12" s="31" customFormat="1" ht="42" customHeight="1">
      <c r="A32" s="465" t="s">
        <v>253</v>
      </c>
      <c r="B32" s="466"/>
      <c r="C32" s="42">
        <f>C12/C8</f>
        <v>33.80869565217391</v>
      </c>
      <c r="D32" s="43">
        <f t="shared" ref="D32:E32" si="19">D12/D8</f>
        <v>27.555084745762713</v>
      </c>
      <c r="E32" s="43">
        <f t="shared" si="19"/>
        <v>24.527896995708154</v>
      </c>
      <c r="F32" s="43">
        <f t="shared" ref="F32:K32" si="20">F12/F8</f>
        <v>22.475073313782993</v>
      </c>
      <c r="G32" s="43">
        <f t="shared" si="20"/>
        <v>22.254491017964071</v>
      </c>
      <c r="H32" s="43">
        <f t="shared" si="20"/>
        <v>21.919402985074626</v>
      </c>
      <c r="I32" s="43">
        <f t="shared" si="20"/>
        <v>21.422619047619047</v>
      </c>
      <c r="J32" s="43">
        <f t="shared" si="20"/>
        <v>22.881944444444443</v>
      </c>
      <c r="K32" s="43">
        <f t="shared" si="20"/>
        <v>23.017793594306049</v>
      </c>
      <c r="L32" s="43">
        <f>L12/L8</f>
        <v>22.813186813186814</v>
      </c>
    </row>
    <row r="33" spans="1:12" s="31" customFormat="1" ht="42" customHeight="1">
      <c r="A33" s="467" t="s">
        <v>254</v>
      </c>
      <c r="B33" s="468"/>
      <c r="C33" s="42">
        <f>C12/C27</f>
        <v>23.926153846153845</v>
      </c>
      <c r="D33" s="43">
        <f t="shared" ref="D33:E33" si="21">D12/D27</f>
        <v>18.527065527065528</v>
      </c>
      <c r="E33" s="43">
        <f t="shared" si="21"/>
        <v>16.098591549295776</v>
      </c>
      <c r="F33" s="43">
        <f t="shared" ref="F33:K33" si="22">F12/F27</f>
        <v>14.823984526112186</v>
      </c>
      <c r="G33" s="43">
        <f t="shared" si="22"/>
        <v>14.866</v>
      </c>
      <c r="H33" s="43">
        <f t="shared" si="22"/>
        <v>14.774647887323944</v>
      </c>
      <c r="I33" s="43">
        <f t="shared" si="22"/>
        <v>14.281746031746032</v>
      </c>
      <c r="J33" s="43">
        <f t="shared" si="22"/>
        <v>14.909502262443439</v>
      </c>
      <c r="K33" s="43">
        <f t="shared" si="22"/>
        <v>14.800915331807781</v>
      </c>
      <c r="L33" s="43">
        <f>L12/L27</f>
        <v>14.935251798561151</v>
      </c>
    </row>
    <row r="34" spans="1:12" s="47" customFormat="1" ht="16.5" customHeight="1">
      <c r="A34" s="45"/>
      <c r="B34" s="46"/>
      <c r="C34" s="46"/>
      <c r="D34" s="46"/>
      <c r="G34" s="26"/>
      <c r="H34" s="26"/>
      <c r="I34" s="26"/>
      <c r="J34" s="26"/>
      <c r="L34" s="26" t="s">
        <v>279</v>
      </c>
    </row>
  </sheetData>
  <mergeCells count="9">
    <mergeCell ref="A1:L1"/>
    <mergeCell ref="A32:B32"/>
    <mergeCell ref="A33:B33"/>
    <mergeCell ref="A4:B4"/>
    <mergeCell ref="A5:A7"/>
    <mergeCell ref="A8:A11"/>
    <mergeCell ref="A12:A26"/>
    <mergeCell ref="A27:A29"/>
    <mergeCell ref="A30:A31"/>
  </mergeCells>
  <phoneticPr fontId="3"/>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8"/>
  <sheetViews>
    <sheetView view="pageBreakPreview" zoomScale="70" zoomScaleNormal="100" zoomScaleSheetLayoutView="70" workbookViewId="0">
      <selection activeCell="M21" sqref="M21"/>
    </sheetView>
  </sheetViews>
  <sheetFormatPr defaultColWidth="9" defaultRowHeight="13.5"/>
  <cols>
    <col min="1" max="1" width="5.5" style="12" customWidth="1"/>
    <col min="2" max="2" width="14.125" style="12" customWidth="1"/>
    <col min="3" max="12" width="7.25" style="12" customWidth="1"/>
    <col min="13" max="16384" width="9" style="12"/>
  </cols>
  <sheetData>
    <row r="1" spans="1:13" ht="23.25">
      <c r="A1" s="464" t="s">
        <v>569</v>
      </c>
      <c r="B1" s="464"/>
      <c r="C1" s="464"/>
      <c r="D1" s="464"/>
      <c r="E1" s="464"/>
      <c r="F1" s="464"/>
      <c r="G1" s="464"/>
      <c r="H1" s="464"/>
      <c r="I1" s="464"/>
      <c r="J1" s="464"/>
      <c r="K1" s="464"/>
      <c r="L1" s="464"/>
    </row>
    <row r="2" spans="1:13" ht="9" customHeight="1"/>
    <row r="3" spans="1:13" ht="16.5" customHeight="1">
      <c r="G3" s="26"/>
      <c r="H3" s="26"/>
      <c r="I3" s="26"/>
      <c r="J3" s="26"/>
      <c r="K3" s="26"/>
      <c r="L3" s="26" t="s">
        <v>290</v>
      </c>
    </row>
    <row r="4" spans="1:13" ht="27" customHeight="1">
      <c r="A4" s="469" t="s">
        <v>790</v>
      </c>
      <c r="B4" s="470"/>
      <c r="C4" s="174" t="s">
        <v>705</v>
      </c>
      <c r="D4" s="174" t="s">
        <v>320</v>
      </c>
      <c r="E4" s="174">
        <v>17</v>
      </c>
      <c r="F4" s="174">
        <v>27</v>
      </c>
      <c r="G4" s="204">
        <v>30</v>
      </c>
      <c r="H4" s="204" t="s">
        <v>704</v>
      </c>
      <c r="I4" s="204">
        <v>2</v>
      </c>
      <c r="J4" s="204">
        <v>3</v>
      </c>
      <c r="K4" s="204">
        <v>4</v>
      </c>
      <c r="L4" s="204">
        <v>5</v>
      </c>
    </row>
    <row r="5" spans="1:13" s="31" customFormat="1" ht="21" customHeight="1">
      <c r="A5" s="480" t="s">
        <v>255</v>
      </c>
      <c r="B5" s="37" t="s">
        <v>233</v>
      </c>
      <c r="C5" s="38">
        <v>9</v>
      </c>
      <c r="D5" s="38">
        <v>9</v>
      </c>
      <c r="E5" s="38">
        <v>9</v>
      </c>
      <c r="F5" s="38">
        <v>11</v>
      </c>
      <c r="G5" s="38">
        <v>10</v>
      </c>
      <c r="H5" s="38">
        <v>10</v>
      </c>
      <c r="I5" s="38">
        <v>10</v>
      </c>
      <c r="J5" s="38">
        <v>9</v>
      </c>
      <c r="K5" s="38">
        <f>SUM(K6)</f>
        <v>9</v>
      </c>
      <c r="L5" s="38">
        <f>SUM(L6)</f>
        <v>9</v>
      </c>
      <c r="M5" s="220"/>
    </row>
    <row r="6" spans="1:13" s="31" customFormat="1" ht="21" customHeight="1">
      <c r="A6" s="480"/>
      <c r="B6" s="34" t="s">
        <v>234</v>
      </c>
      <c r="C6" s="39">
        <v>9</v>
      </c>
      <c r="D6" s="33">
        <v>9</v>
      </c>
      <c r="E6" s="33">
        <v>9</v>
      </c>
      <c r="F6" s="33">
        <v>11</v>
      </c>
      <c r="G6" s="33">
        <v>10</v>
      </c>
      <c r="H6" s="33">
        <v>10</v>
      </c>
      <c r="I6" s="33">
        <v>10</v>
      </c>
      <c r="J6" s="33">
        <v>9</v>
      </c>
      <c r="K6" s="33">
        <v>9</v>
      </c>
      <c r="L6" s="33">
        <v>9</v>
      </c>
      <c r="M6" s="220"/>
    </row>
    <row r="7" spans="1:13" s="31" customFormat="1" ht="21" customHeight="1">
      <c r="A7" s="471" t="s">
        <v>236</v>
      </c>
      <c r="B7" s="29" t="s">
        <v>233</v>
      </c>
      <c r="C7" s="30">
        <f t="shared" ref="C7:L7" si="0">SUM(C8:C10)</f>
        <v>97</v>
      </c>
      <c r="D7" s="30">
        <f t="shared" si="0"/>
        <v>107</v>
      </c>
      <c r="E7" s="30">
        <f t="shared" si="0"/>
        <v>92</v>
      </c>
      <c r="F7" s="30">
        <f t="shared" ref="F7:K7" si="1">SUM(F8:F10)</f>
        <v>139</v>
      </c>
      <c r="G7" s="30">
        <f t="shared" si="1"/>
        <v>132</v>
      </c>
      <c r="H7" s="30">
        <f t="shared" si="1"/>
        <v>135</v>
      </c>
      <c r="I7" s="30">
        <f t="shared" si="1"/>
        <v>135</v>
      </c>
      <c r="J7" s="30">
        <f t="shared" si="1"/>
        <v>131</v>
      </c>
      <c r="K7" s="30">
        <f t="shared" si="1"/>
        <v>151</v>
      </c>
      <c r="L7" s="30">
        <f t="shared" si="0"/>
        <v>127</v>
      </c>
      <c r="M7" s="220"/>
    </row>
    <row r="8" spans="1:13" s="31" customFormat="1" ht="21" customHeight="1">
      <c r="A8" s="472"/>
      <c r="B8" s="32" t="s">
        <v>237</v>
      </c>
      <c r="C8" s="33">
        <v>94</v>
      </c>
      <c r="D8" s="33">
        <v>103</v>
      </c>
      <c r="E8" s="33">
        <v>85</v>
      </c>
      <c r="F8" s="33">
        <v>115</v>
      </c>
      <c r="G8" s="33">
        <v>111</v>
      </c>
      <c r="H8" s="33">
        <v>113</v>
      </c>
      <c r="I8" s="33">
        <v>113</v>
      </c>
      <c r="J8" s="33">
        <v>109</v>
      </c>
      <c r="K8" s="33">
        <v>128</v>
      </c>
      <c r="L8" s="33">
        <v>104</v>
      </c>
      <c r="M8" s="220"/>
    </row>
    <row r="9" spans="1:13" s="31" customFormat="1" ht="21" customHeight="1">
      <c r="A9" s="472"/>
      <c r="B9" s="32" t="s">
        <v>238</v>
      </c>
      <c r="C9" s="177" t="s">
        <v>275</v>
      </c>
      <c r="D9" s="177" t="s">
        <v>275</v>
      </c>
      <c r="E9" s="177" t="s">
        <v>275</v>
      </c>
      <c r="F9" s="177" t="s">
        <v>275</v>
      </c>
      <c r="G9" s="177" t="s">
        <v>275</v>
      </c>
      <c r="H9" s="177" t="s">
        <v>275</v>
      </c>
      <c r="I9" s="177" t="s">
        <v>275</v>
      </c>
      <c r="J9" s="177" t="s">
        <v>275</v>
      </c>
      <c r="K9" s="177" t="s">
        <v>275</v>
      </c>
      <c r="L9" s="177" t="s">
        <v>275</v>
      </c>
      <c r="M9" s="220"/>
    </row>
    <row r="10" spans="1:13" s="31" customFormat="1" ht="21" customHeight="1">
      <c r="A10" s="473"/>
      <c r="B10" s="32" t="s">
        <v>311</v>
      </c>
      <c r="C10" s="35">
        <v>3</v>
      </c>
      <c r="D10" s="36">
        <v>4</v>
      </c>
      <c r="E10" s="36">
        <v>7</v>
      </c>
      <c r="F10" s="36">
        <v>24</v>
      </c>
      <c r="G10" s="36">
        <v>21</v>
      </c>
      <c r="H10" s="36">
        <v>22</v>
      </c>
      <c r="I10" s="36">
        <v>22</v>
      </c>
      <c r="J10" s="36">
        <v>22</v>
      </c>
      <c r="K10" s="36">
        <v>23</v>
      </c>
      <c r="L10" s="36">
        <v>23</v>
      </c>
      <c r="M10" s="220"/>
    </row>
    <row r="11" spans="1:13" s="31" customFormat="1" ht="21" customHeight="1">
      <c r="A11" s="474" t="s">
        <v>256</v>
      </c>
      <c r="B11" s="29" t="s">
        <v>240</v>
      </c>
      <c r="C11" s="38">
        <f t="shared" ref="C11:L11" si="2">SUM(C12,C16)</f>
        <v>3707</v>
      </c>
      <c r="D11" s="38">
        <f t="shared" si="2"/>
        <v>3743</v>
      </c>
      <c r="E11" s="38">
        <f t="shared" si="2"/>
        <v>2850</v>
      </c>
      <c r="F11" s="38">
        <f t="shared" ref="F11" si="3">SUM(F12,F16)</f>
        <v>3719</v>
      </c>
      <c r="G11" s="38">
        <f>SUM(G12,G16)</f>
        <v>3679</v>
      </c>
      <c r="H11" s="38">
        <f>SUM(H12,H16)</f>
        <v>3737</v>
      </c>
      <c r="I11" s="38">
        <f t="shared" ref="I11:K11" si="4">SUM(I12,I16)</f>
        <v>3760</v>
      </c>
      <c r="J11" s="38">
        <f t="shared" si="4"/>
        <v>3605</v>
      </c>
      <c r="K11" s="38">
        <f t="shared" si="4"/>
        <v>3561</v>
      </c>
      <c r="L11" s="38">
        <f t="shared" si="2"/>
        <v>3570</v>
      </c>
      <c r="M11" s="220"/>
    </row>
    <row r="12" spans="1:13" s="31" customFormat="1" ht="21" customHeight="1">
      <c r="A12" s="472"/>
      <c r="B12" s="37" t="s">
        <v>843</v>
      </c>
      <c r="C12" s="38">
        <f t="shared" ref="C12:E12" si="5">SUM(C13:C15)</f>
        <v>1944</v>
      </c>
      <c r="D12" s="38">
        <f t="shared" si="5"/>
        <v>1943</v>
      </c>
      <c r="E12" s="38">
        <f t="shared" si="5"/>
        <v>1492</v>
      </c>
      <c r="F12" s="38">
        <f t="shared" ref="F12" si="6">SUM(F13:F15)</f>
        <v>1966</v>
      </c>
      <c r="G12" s="38">
        <f t="shared" ref="G12" si="7">SUM(G13:G15)</f>
        <v>1919</v>
      </c>
      <c r="H12" s="38">
        <f>SUM(H13:H15)</f>
        <v>1939</v>
      </c>
      <c r="I12" s="38">
        <f t="shared" ref="I12" si="8">SUM(I13:I15)</f>
        <v>1980</v>
      </c>
      <c r="J12" s="38">
        <f t="shared" ref="J12" si="9">SUM(J13:J15)</f>
        <v>1867</v>
      </c>
      <c r="K12" s="38">
        <f t="shared" ref="K12:L12" si="10">SUM(K13:K15)</f>
        <v>1849</v>
      </c>
      <c r="L12" s="38">
        <f t="shared" si="10"/>
        <v>1832</v>
      </c>
      <c r="M12" s="220"/>
    </row>
    <row r="13" spans="1:13" s="31" customFormat="1" ht="21" customHeight="1">
      <c r="A13" s="472"/>
      <c r="B13" s="32" t="s">
        <v>242</v>
      </c>
      <c r="C13" s="33">
        <v>676</v>
      </c>
      <c r="D13" s="33">
        <v>651</v>
      </c>
      <c r="E13" s="33">
        <v>454</v>
      </c>
      <c r="F13" s="33">
        <v>631</v>
      </c>
      <c r="G13" s="33">
        <v>663</v>
      </c>
      <c r="H13" s="33">
        <v>661</v>
      </c>
      <c r="I13" s="33">
        <v>668</v>
      </c>
      <c r="J13" s="33">
        <v>628</v>
      </c>
      <c r="K13" s="17">
        <v>590</v>
      </c>
      <c r="L13" s="17">
        <v>615</v>
      </c>
      <c r="M13" s="220"/>
    </row>
    <row r="14" spans="1:13" s="31" customFormat="1" ht="21" customHeight="1">
      <c r="A14" s="472"/>
      <c r="B14" s="32" t="s">
        <v>243</v>
      </c>
      <c r="C14" s="33">
        <v>648</v>
      </c>
      <c r="D14" s="33">
        <v>675</v>
      </c>
      <c r="E14" s="33">
        <v>501</v>
      </c>
      <c r="F14" s="33">
        <v>662</v>
      </c>
      <c r="G14" s="33">
        <v>616</v>
      </c>
      <c r="H14" s="33">
        <v>661</v>
      </c>
      <c r="I14" s="33">
        <v>656</v>
      </c>
      <c r="J14" s="33">
        <v>628</v>
      </c>
      <c r="K14" s="17">
        <v>629</v>
      </c>
      <c r="L14" s="17">
        <v>592</v>
      </c>
      <c r="M14" s="220"/>
    </row>
    <row r="15" spans="1:13" s="31" customFormat="1" ht="21" customHeight="1">
      <c r="A15" s="472"/>
      <c r="B15" s="32" t="s">
        <v>244</v>
      </c>
      <c r="C15" s="33">
        <v>620</v>
      </c>
      <c r="D15" s="33">
        <v>617</v>
      </c>
      <c r="E15" s="33">
        <v>537</v>
      </c>
      <c r="F15" s="33">
        <v>673</v>
      </c>
      <c r="G15" s="33">
        <v>640</v>
      </c>
      <c r="H15" s="33">
        <v>617</v>
      </c>
      <c r="I15" s="33">
        <v>656</v>
      </c>
      <c r="J15" s="33">
        <v>611</v>
      </c>
      <c r="K15" s="17">
        <v>630</v>
      </c>
      <c r="L15" s="17">
        <v>625</v>
      </c>
      <c r="M15" s="220"/>
    </row>
    <row r="16" spans="1:13" s="31" customFormat="1" ht="21" customHeight="1">
      <c r="A16" s="472"/>
      <c r="B16" s="37" t="s">
        <v>272</v>
      </c>
      <c r="C16" s="38">
        <f t="shared" ref="C16:L16" si="11">SUM(C17:C19)</f>
        <v>1763</v>
      </c>
      <c r="D16" s="38">
        <f t="shared" si="11"/>
        <v>1800</v>
      </c>
      <c r="E16" s="38">
        <f t="shared" si="11"/>
        <v>1358</v>
      </c>
      <c r="F16" s="38">
        <f t="shared" ref="F16" si="12">SUM(F17:F19)</f>
        <v>1753</v>
      </c>
      <c r="G16" s="38">
        <f>SUM(G17:G19)</f>
        <v>1760</v>
      </c>
      <c r="H16" s="38">
        <f>SUM(H17:H19)</f>
        <v>1798</v>
      </c>
      <c r="I16" s="38">
        <f t="shared" ref="I16:K16" si="13">SUM(I17:I19)</f>
        <v>1780</v>
      </c>
      <c r="J16" s="38">
        <f t="shared" si="13"/>
        <v>1738</v>
      </c>
      <c r="K16" s="38">
        <f t="shared" si="13"/>
        <v>1712</v>
      </c>
      <c r="L16" s="38">
        <f t="shared" si="11"/>
        <v>1738</v>
      </c>
      <c r="M16" s="220"/>
    </row>
    <row r="17" spans="1:13" s="31" customFormat="1" ht="21" customHeight="1">
      <c r="A17" s="472"/>
      <c r="B17" s="32" t="s">
        <v>242</v>
      </c>
      <c r="C17" s="33">
        <v>633</v>
      </c>
      <c r="D17" s="33">
        <v>614</v>
      </c>
      <c r="E17" s="33">
        <v>430</v>
      </c>
      <c r="F17" s="33">
        <v>596</v>
      </c>
      <c r="G17" s="33">
        <v>566</v>
      </c>
      <c r="H17" s="33">
        <v>624</v>
      </c>
      <c r="I17" s="33">
        <v>588</v>
      </c>
      <c r="J17" s="33">
        <v>595</v>
      </c>
      <c r="K17" s="17">
        <v>563</v>
      </c>
      <c r="L17" s="17">
        <v>579</v>
      </c>
      <c r="M17" s="220"/>
    </row>
    <row r="18" spans="1:13" s="31" customFormat="1" ht="21" customHeight="1">
      <c r="A18" s="472"/>
      <c r="B18" s="32" t="s">
        <v>243</v>
      </c>
      <c r="C18" s="33">
        <v>585</v>
      </c>
      <c r="D18" s="33">
        <v>563</v>
      </c>
      <c r="E18" s="33">
        <v>462</v>
      </c>
      <c r="F18" s="33">
        <v>571</v>
      </c>
      <c r="G18" s="33">
        <v>611</v>
      </c>
      <c r="H18" s="33">
        <v>566</v>
      </c>
      <c r="I18" s="33">
        <v>626</v>
      </c>
      <c r="J18" s="33">
        <v>557</v>
      </c>
      <c r="K18" s="17">
        <v>594</v>
      </c>
      <c r="L18" s="17">
        <v>565</v>
      </c>
      <c r="M18" s="220"/>
    </row>
    <row r="19" spans="1:13" s="31" customFormat="1" ht="21" customHeight="1">
      <c r="A19" s="472"/>
      <c r="B19" s="34" t="s">
        <v>244</v>
      </c>
      <c r="C19" s="39">
        <v>545</v>
      </c>
      <c r="D19" s="33">
        <v>623</v>
      </c>
      <c r="E19" s="33">
        <v>466</v>
      </c>
      <c r="F19" s="33">
        <v>586</v>
      </c>
      <c r="G19" s="33">
        <v>583</v>
      </c>
      <c r="H19" s="33">
        <v>608</v>
      </c>
      <c r="I19" s="33">
        <v>566</v>
      </c>
      <c r="J19" s="33">
        <v>586</v>
      </c>
      <c r="K19" s="17">
        <v>555</v>
      </c>
      <c r="L19" s="17">
        <v>594</v>
      </c>
      <c r="M19" s="220"/>
    </row>
    <row r="20" spans="1:13" s="31" customFormat="1" ht="21" customHeight="1">
      <c r="A20" s="479" t="s">
        <v>298</v>
      </c>
      <c r="B20" s="29" t="s">
        <v>249</v>
      </c>
      <c r="C20" s="30">
        <f t="shared" ref="C20:L20" si="14">SUM(C21:C22)</f>
        <v>189</v>
      </c>
      <c r="D20" s="30">
        <f t="shared" si="14"/>
        <v>213</v>
      </c>
      <c r="E20" s="30">
        <f t="shared" si="14"/>
        <v>198</v>
      </c>
      <c r="F20" s="30">
        <f t="shared" ref="F20" si="15">SUM(F21:F22)</f>
        <v>295</v>
      </c>
      <c r="G20" s="30">
        <f>SUM(G21:G22)</f>
        <v>272</v>
      </c>
      <c r="H20" s="30">
        <f>SUM(H21:H22)</f>
        <v>279</v>
      </c>
      <c r="I20" s="30">
        <f t="shared" ref="I20:K20" si="16">SUM(I21:I22)</f>
        <v>273</v>
      </c>
      <c r="J20" s="30">
        <f t="shared" si="16"/>
        <v>258</v>
      </c>
      <c r="K20" s="30">
        <f t="shared" si="16"/>
        <v>259</v>
      </c>
      <c r="L20" s="30">
        <f t="shared" si="14"/>
        <v>253</v>
      </c>
      <c r="M20" s="220"/>
    </row>
    <row r="21" spans="1:13" s="31" customFormat="1" ht="21" customHeight="1">
      <c r="A21" s="477"/>
      <c r="B21" s="32" t="s">
        <v>250</v>
      </c>
      <c r="C21" s="33">
        <v>118</v>
      </c>
      <c r="D21" s="33">
        <v>123</v>
      </c>
      <c r="E21" s="33">
        <v>134</v>
      </c>
      <c r="F21" s="33">
        <v>171</v>
      </c>
      <c r="G21" s="33">
        <v>163</v>
      </c>
      <c r="H21" s="33">
        <v>169</v>
      </c>
      <c r="I21" s="33">
        <v>166</v>
      </c>
      <c r="J21" s="33">
        <v>152</v>
      </c>
      <c r="K21" s="33">
        <v>154</v>
      </c>
      <c r="L21" s="33">
        <v>151</v>
      </c>
      <c r="M21" s="220"/>
    </row>
    <row r="22" spans="1:13" s="31" customFormat="1" ht="21" customHeight="1">
      <c r="A22" s="478"/>
      <c r="B22" s="34" t="s">
        <v>251</v>
      </c>
      <c r="C22" s="35">
        <v>71</v>
      </c>
      <c r="D22" s="36">
        <v>90</v>
      </c>
      <c r="E22" s="36">
        <v>64</v>
      </c>
      <c r="F22" s="36">
        <v>124</v>
      </c>
      <c r="G22" s="36">
        <v>109</v>
      </c>
      <c r="H22" s="36">
        <v>110</v>
      </c>
      <c r="I22" s="36">
        <v>107</v>
      </c>
      <c r="J22" s="36">
        <v>106</v>
      </c>
      <c r="K22" s="36">
        <v>105</v>
      </c>
      <c r="L22" s="36">
        <v>102</v>
      </c>
      <c r="M22" s="220"/>
    </row>
    <row r="23" spans="1:13" s="31" customFormat="1" ht="21" customHeight="1">
      <c r="A23" s="476" t="s">
        <v>300</v>
      </c>
      <c r="B23" s="32" t="s">
        <v>249</v>
      </c>
      <c r="C23" s="33">
        <v>19</v>
      </c>
      <c r="D23" s="33">
        <v>26</v>
      </c>
      <c r="E23" s="33">
        <v>19</v>
      </c>
      <c r="F23" s="33">
        <v>16</v>
      </c>
      <c r="G23" s="33">
        <v>13</v>
      </c>
      <c r="H23" s="33">
        <v>11</v>
      </c>
      <c r="I23" s="33">
        <v>11</v>
      </c>
      <c r="J23" s="33">
        <v>24</v>
      </c>
      <c r="K23" s="33">
        <v>24</v>
      </c>
      <c r="L23" s="33">
        <v>24</v>
      </c>
      <c r="M23" s="220"/>
    </row>
    <row r="24" spans="1:13" s="31" customFormat="1" ht="21" customHeight="1">
      <c r="A24" s="478"/>
      <c r="B24" s="40" t="s">
        <v>252</v>
      </c>
      <c r="C24" s="35">
        <v>9</v>
      </c>
      <c r="D24" s="36">
        <v>9</v>
      </c>
      <c r="E24" s="36">
        <v>9</v>
      </c>
      <c r="F24" s="36">
        <v>10</v>
      </c>
      <c r="G24" s="36">
        <v>10</v>
      </c>
      <c r="H24" s="36">
        <v>10</v>
      </c>
      <c r="I24" s="36">
        <v>9</v>
      </c>
      <c r="J24" s="36">
        <v>8</v>
      </c>
      <c r="K24" s="36">
        <v>8</v>
      </c>
      <c r="L24" s="36">
        <v>9</v>
      </c>
      <c r="M24" s="220"/>
    </row>
    <row r="25" spans="1:13" s="31" customFormat="1" ht="42" customHeight="1">
      <c r="A25" s="465" t="s">
        <v>257</v>
      </c>
      <c r="B25" s="466"/>
      <c r="C25" s="36">
        <f t="shared" ref="C25:L25" si="17">C11/C7</f>
        <v>38.216494845360828</v>
      </c>
      <c r="D25" s="36">
        <f t="shared" si="17"/>
        <v>34.981308411214954</v>
      </c>
      <c r="E25" s="36">
        <f t="shared" si="17"/>
        <v>30.978260869565219</v>
      </c>
      <c r="F25" s="36">
        <f t="shared" ref="F25" si="18">F11/F7</f>
        <v>26.755395683453237</v>
      </c>
      <c r="G25" s="36">
        <f>G11/G7</f>
        <v>27.871212121212121</v>
      </c>
      <c r="H25" s="36">
        <f>H11/H7</f>
        <v>27.68148148148148</v>
      </c>
      <c r="I25" s="36">
        <f t="shared" ref="I25:K25" si="19">I11/I7</f>
        <v>27.851851851851851</v>
      </c>
      <c r="J25" s="36">
        <f t="shared" si="19"/>
        <v>27.519083969465647</v>
      </c>
      <c r="K25" s="36">
        <f t="shared" si="19"/>
        <v>23.582781456953644</v>
      </c>
      <c r="L25" s="36">
        <f t="shared" si="17"/>
        <v>28.110236220472441</v>
      </c>
      <c r="M25" s="220"/>
    </row>
    <row r="26" spans="1:13" s="31" customFormat="1" ht="42" customHeight="1">
      <c r="A26" s="465" t="s">
        <v>258</v>
      </c>
      <c r="B26" s="466"/>
      <c r="C26" s="43">
        <f>C11/C20</f>
        <v>19.613756613756614</v>
      </c>
      <c r="D26" s="43">
        <f t="shared" ref="D26:L26" si="20">D11/D20</f>
        <v>17.572769953051644</v>
      </c>
      <c r="E26" s="43">
        <f t="shared" si="20"/>
        <v>14.393939393939394</v>
      </c>
      <c r="F26" s="43">
        <f>F11/F20</f>
        <v>12.606779661016949</v>
      </c>
      <c r="G26" s="43">
        <f>G11/G20</f>
        <v>13.525735294117647</v>
      </c>
      <c r="H26" s="43">
        <f>H11/H20</f>
        <v>13.394265232974911</v>
      </c>
      <c r="I26" s="43">
        <f t="shared" ref="I26:K26" si="21">I11/I20</f>
        <v>13.772893772893774</v>
      </c>
      <c r="J26" s="43">
        <f t="shared" si="21"/>
        <v>13.972868217054264</v>
      </c>
      <c r="K26" s="43">
        <f t="shared" si="21"/>
        <v>13.749034749034749</v>
      </c>
      <c r="L26" s="43">
        <f t="shared" si="20"/>
        <v>14.110671936758893</v>
      </c>
      <c r="M26" s="220"/>
    </row>
    <row r="27" spans="1:13" s="47" customFormat="1" ht="16.5" customHeight="1">
      <c r="A27" s="45"/>
      <c r="B27" s="46"/>
      <c r="C27" s="46"/>
      <c r="D27" s="46"/>
      <c r="I27" s="26"/>
      <c r="J27" s="26"/>
      <c r="K27" s="26"/>
      <c r="L27" s="221" t="s">
        <v>259</v>
      </c>
    </row>
    <row r="28" spans="1:13" ht="21" customHeight="1"/>
  </sheetData>
  <mergeCells count="9">
    <mergeCell ref="A1:L1"/>
    <mergeCell ref="A25:B25"/>
    <mergeCell ref="A26:B26"/>
    <mergeCell ref="A4:B4"/>
    <mergeCell ref="A5:A6"/>
    <mergeCell ref="A7:A10"/>
    <mergeCell ref="A11:A19"/>
    <mergeCell ref="A20:A22"/>
    <mergeCell ref="A23:A24"/>
  </mergeCells>
  <phoneticPr fontId="3"/>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9"/>
  <sheetViews>
    <sheetView view="pageBreakPreview" zoomScale="70" zoomScaleNormal="100" zoomScaleSheetLayoutView="70" workbookViewId="0">
      <selection activeCell="M21" sqref="M21"/>
    </sheetView>
  </sheetViews>
  <sheetFormatPr defaultColWidth="9" defaultRowHeight="13.5"/>
  <cols>
    <col min="1" max="1" width="5.5" style="12" customWidth="1"/>
    <col min="2" max="2" width="11.875" style="12" customWidth="1"/>
    <col min="3" max="4" width="7.25" style="12" customWidth="1"/>
    <col min="5" max="7" width="7.375" style="12" customWidth="1"/>
    <col min="8" max="8" width="7.25" style="12" customWidth="1"/>
    <col min="9" max="9" width="7.375" style="12" customWidth="1"/>
    <col min="10" max="12" width="7.25" style="12" customWidth="1"/>
    <col min="13" max="16384" width="9" style="12"/>
  </cols>
  <sheetData>
    <row r="1" spans="1:12" ht="23.25">
      <c r="A1" s="464" t="s">
        <v>638</v>
      </c>
      <c r="B1" s="464"/>
      <c r="C1" s="464"/>
      <c r="D1" s="464"/>
      <c r="E1" s="464"/>
      <c r="F1" s="464"/>
      <c r="G1" s="464"/>
      <c r="H1" s="464"/>
      <c r="I1" s="464"/>
      <c r="J1" s="464"/>
      <c r="K1" s="464"/>
      <c r="L1" s="464"/>
    </row>
    <row r="2" spans="1:12" ht="9" customHeight="1"/>
    <row r="3" spans="1:12" ht="16.5" customHeight="1">
      <c r="K3" s="26"/>
      <c r="L3" s="26" t="s">
        <v>290</v>
      </c>
    </row>
    <row r="4" spans="1:12" ht="27" customHeight="1">
      <c r="A4" s="469" t="s">
        <v>844</v>
      </c>
      <c r="B4" s="470"/>
      <c r="C4" s="486" t="s">
        <v>704</v>
      </c>
      <c r="D4" s="487"/>
      <c r="E4" s="486">
        <v>2</v>
      </c>
      <c r="F4" s="494"/>
      <c r="G4" s="486">
        <v>3</v>
      </c>
      <c r="H4" s="487"/>
      <c r="I4" s="486">
        <v>4</v>
      </c>
      <c r="J4" s="487"/>
      <c r="K4" s="486">
        <v>5</v>
      </c>
      <c r="L4" s="487"/>
    </row>
    <row r="5" spans="1:12" s="31" customFormat="1" ht="18" customHeight="1">
      <c r="A5" s="480" t="s">
        <v>255</v>
      </c>
      <c r="B5" s="37" t="s">
        <v>233</v>
      </c>
      <c r="C5" s="482">
        <f t="shared" ref="C5" si="0">SUM(C6)</f>
        <v>1</v>
      </c>
      <c r="D5" s="482"/>
      <c r="E5" s="482">
        <f t="shared" ref="E5" si="1">SUM(E6)</f>
        <v>1</v>
      </c>
      <c r="F5" s="482"/>
      <c r="G5" s="482">
        <f t="shared" ref="G5" si="2">SUM(G6)</f>
        <v>2</v>
      </c>
      <c r="H5" s="482"/>
      <c r="I5" s="482">
        <f>SUM(I6)</f>
        <v>2</v>
      </c>
      <c r="J5" s="482"/>
      <c r="K5" s="482">
        <f>SUM(K6)</f>
        <v>2</v>
      </c>
      <c r="L5" s="482"/>
    </row>
    <row r="6" spans="1:12" s="31" customFormat="1" ht="18" customHeight="1">
      <c r="A6" s="480"/>
      <c r="B6" s="34" t="s">
        <v>657</v>
      </c>
      <c r="C6" s="489">
        <v>1</v>
      </c>
      <c r="D6" s="483"/>
      <c r="E6" s="483">
        <v>1</v>
      </c>
      <c r="F6" s="483"/>
      <c r="G6" s="483">
        <v>2</v>
      </c>
      <c r="H6" s="483"/>
      <c r="I6" s="483">
        <v>2</v>
      </c>
      <c r="J6" s="483"/>
      <c r="K6" s="483">
        <v>2</v>
      </c>
      <c r="L6" s="483"/>
    </row>
    <row r="7" spans="1:12" s="31" customFormat="1" ht="18" customHeight="1">
      <c r="A7" s="471" t="s">
        <v>236</v>
      </c>
      <c r="B7" s="29" t="s">
        <v>233</v>
      </c>
      <c r="C7" s="490">
        <f>SUM(C8:C10)</f>
        <v>22</v>
      </c>
      <c r="D7" s="482"/>
      <c r="E7" s="482">
        <f>SUM(E8:E10)</f>
        <v>21</v>
      </c>
      <c r="F7" s="482"/>
      <c r="G7" s="482">
        <f>SUM(G8:G10)</f>
        <v>48</v>
      </c>
      <c r="H7" s="482"/>
      <c r="I7" s="482">
        <f>SUM(I8:I10)</f>
        <v>49</v>
      </c>
      <c r="J7" s="482"/>
      <c r="K7" s="482">
        <f>SUM(K8:K10)</f>
        <v>48</v>
      </c>
      <c r="L7" s="482"/>
    </row>
    <row r="8" spans="1:12" s="31" customFormat="1" ht="18" customHeight="1">
      <c r="A8" s="472"/>
      <c r="B8" s="32" t="s">
        <v>655</v>
      </c>
      <c r="C8" s="491">
        <v>18</v>
      </c>
      <c r="D8" s="481"/>
      <c r="E8" s="481">
        <v>17</v>
      </c>
      <c r="F8" s="481"/>
      <c r="G8" s="481">
        <v>39</v>
      </c>
      <c r="H8" s="481"/>
      <c r="I8" s="481">
        <v>38</v>
      </c>
      <c r="J8" s="481"/>
      <c r="K8" s="481">
        <v>36</v>
      </c>
      <c r="L8" s="481"/>
    </row>
    <row r="9" spans="1:12" s="31" customFormat="1" ht="18" customHeight="1">
      <c r="A9" s="472"/>
      <c r="B9" s="32" t="s">
        <v>656</v>
      </c>
      <c r="C9" s="492" t="s">
        <v>275</v>
      </c>
      <c r="D9" s="488"/>
      <c r="E9" s="488" t="s">
        <v>275</v>
      </c>
      <c r="F9" s="488"/>
      <c r="G9" s="488" t="s">
        <v>841</v>
      </c>
      <c r="H9" s="488"/>
      <c r="I9" s="488" t="s">
        <v>275</v>
      </c>
      <c r="J9" s="488"/>
      <c r="K9" s="488" t="s">
        <v>275</v>
      </c>
      <c r="L9" s="488"/>
    </row>
    <row r="10" spans="1:12" s="31" customFormat="1" ht="18" customHeight="1">
      <c r="A10" s="473"/>
      <c r="B10" s="32" t="s">
        <v>311</v>
      </c>
      <c r="C10" s="489">
        <v>4</v>
      </c>
      <c r="D10" s="483"/>
      <c r="E10" s="483">
        <v>4</v>
      </c>
      <c r="F10" s="483"/>
      <c r="G10" s="483">
        <v>9</v>
      </c>
      <c r="H10" s="483"/>
      <c r="I10" s="483">
        <v>11</v>
      </c>
      <c r="J10" s="483"/>
      <c r="K10" s="483">
        <v>12</v>
      </c>
      <c r="L10" s="483"/>
    </row>
    <row r="11" spans="1:12" s="31" customFormat="1" ht="18" customHeight="1">
      <c r="A11" s="474" t="s">
        <v>256</v>
      </c>
      <c r="B11" s="29" t="s">
        <v>240</v>
      </c>
      <c r="C11" s="490">
        <f>SUM(C12,C22)</f>
        <v>388</v>
      </c>
      <c r="D11" s="482"/>
      <c r="E11" s="482">
        <f>SUM(E12,E22)</f>
        <v>379</v>
      </c>
      <c r="F11" s="482"/>
      <c r="G11" s="482">
        <f>SUM(G12,G22)</f>
        <v>983</v>
      </c>
      <c r="H11" s="482"/>
      <c r="I11" s="482">
        <f>SUM(I12,I22)</f>
        <v>955</v>
      </c>
      <c r="J11" s="482"/>
      <c r="K11" s="482">
        <f>SUM(K12,K22)</f>
        <v>917</v>
      </c>
      <c r="L11" s="482"/>
    </row>
    <row r="12" spans="1:12" s="31" customFormat="1" ht="18" customHeight="1">
      <c r="A12" s="472"/>
      <c r="B12" s="37" t="s">
        <v>241</v>
      </c>
      <c r="C12" s="495">
        <f>SUM(C13:C21)</f>
        <v>196</v>
      </c>
      <c r="D12" s="484"/>
      <c r="E12" s="484">
        <f>SUM(E13:E21)</f>
        <v>199</v>
      </c>
      <c r="F12" s="484"/>
      <c r="G12" s="484">
        <f>SUM(G13:G21)</f>
        <v>522</v>
      </c>
      <c r="H12" s="484"/>
      <c r="I12" s="484">
        <f>SUM(I13:I21)</f>
        <v>499</v>
      </c>
      <c r="J12" s="484"/>
      <c r="K12" s="484">
        <f>SUM(K13:K21)</f>
        <v>472</v>
      </c>
      <c r="L12" s="484"/>
    </row>
    <row r="13" spans="1:12" s="31" customFormat="1" ht="18" customHeight="1">
      <c r="A13" s="472"/>
      <c r="B13" s="32" t="s">
        <v>646</v>
      </c>
      <c r="C13" s="491">
        <v>26</v>
      </c>
      <c r="D13" s="481"/>
      <c r="E13" s="481">
        <v>19</v>
      </c>
      <c r="F13" s="481"/>
      <c r="G13" s="481">
        <v>52</v>
      </c>
      <c r="H13" s="481"/>
      <c r="I13" s="481">
        <v>37</v>
      </c>
      <c r="J13" s="481"/>
      <c r="K13" s="481">
        <v>37</v>
      </c>
      <c r="L13" s="481"/>
    </row>
    <row r="14" spans="1:12" s="31" customFormat="1" ht="18" customHeight="1">
      <c r="A14" s="472"/>
      <c r="B14" s="32" t="s">
        <v>647</v>
      </c>
      <c r="C14" s="491">
        <v>19</v>
      </c>
      <c r="D14" s="481"/>
      <c r="E14" s="481">
        <v>26</v>
      </c>
      <c r="F14" s="481"/>
      <c r="G14" s="481">
        <v>49</v>
      </c>
      <c r="H14" s="481"/>
      <c r="I14" s="481">
        <v>51</v>
      </c>
      <c r="J14" s="481"/>
      <c r="K14" s="481">
        <v>37</v>
      </c>
      <c r="L14" s="481"/>
    </row>
    <row r="15" spans="1:12" s="31" customFormat="1" ht="18" customHeight="1">
      <c r="A15" s="472"/>
      <c r="B15" s="32" t="s">
        <v>648</v>
      </c>
      <c r="C15" s="491">
        <v>29</v>
      </c>
      <c r="D15" s="481"/>
      <c r="E15" s="481">
        <v>20</v>
      </c>
      <c r="F15" s="481"/>
      <c r="G15" s="481">
        <v>56</v>
      </c>
      <c r="H15" s="481"/>
      <c r="I15" s="481">
        <v>48</v>
      </c>
      <c r="J15" s="481"/>
      <c r="K15" s="481">
        <v>51</v>
      </c>
      <c r="L15" s="481"/>
    </row>
    <row r="16" spans="1:12" s="31" customFormat="1" ht="18" customHeight="1">
      <c r="A16" s="472"/>
      <c r="B16" s="32" t="s">
        <v>649</v>
      </c>
      <c r="C16" s="491">
        <v>20</v>
      </c>
      <c r="D16" s="481"/>
      <c r="E16" s="481">
        <v>30</v>
      </c>
      <c r="F16" s="481"/>
      <c r="G16" s="481">
        <v>51</v>
      </c>
      <c r="H16" s="481"/>
      <c r="I16" s="481">
        <v>56</v>
      </c>
      <c r="J16" s="481"/>
      <c r="K16" s="481">
        <v>48</v>
      </c>
      <c r="L16" s="481"/>
    </row>
    <row r="17" spans="1:12" s="31" customFormat="1" ht="18" customHeight="1">
      <c r="A17" s="472"/>
      <c r="B17" s="32" t="s">
        <v>650</v>
      </c>
      <c r="C17" s="491">
        <v>24</v>
      </c>
      <c r="D17" s="481"/>
      <c r="E17" s="481">
        <v>20</v>
      </c>
      <c r="F17" s="481"/>
      <c r="G17" s="481">
        <v>62</v>
      </c>
      <c r="H17" s="481"/>
      <c r="I17" s="481">
        <v>51</v>
      </c>
      <c r="J17" s="481"/>
      <c r="K17" s="481">
        <v>57</v>
      </c>
      <c r="L17" s="481"/>
    </row>
    <row r="18" spans="1:12" s="31" customFormat="1" ht="18" customHeight="1">
      <c r="A18" s="472"/>
      <c r="B18" s="32" t="s">
        <v>651</v>
      </c>
      <c r="C18" s="491">
        <v>24</v>
      </c>
      <c r="D18" s="481"/>
      <c r="E18" s="481">
        <v>24</v>
      </c>
      <c r="F18" s="481"/>
      <c r="G18" s="481">
        <v>56</v>
      </c>
      <c r="H18" s="481"/>
      <c r="I18" s="481">
        <v>63</v>
      </c>
      <c r="J18" s="481"/>
      <c r="K18" s="481">
        <v>53</v>
      </c>
      <c r="L18" s="481"/>
    </row>
    <row r="19" spans="1:12" s="31" customFormat="1" ht="18" customHeight="1">
      <c r="A19" s="472"/>
      <c r="B19" s="32" t="s">
        <v>652</v>
      </c>
      <c r="C19" s="491">
        <v>14</v>
      </c>
      <c r="D19" s="481"/>
      <c r="E19" s="481">
        <v>23</v>
      </c>
      <c r="F19" s="481"/>
      <c r="G19" s="481">
        <v>71</v>
      </c>
      <c r="H19" s="481"/>
      <c r="I19" s="481">
        <v>56</v>
      </c>
      <c r="J19" s="481"/>
      <c r="K19" s="481">
        <v>63</v>
      </c>
      <c r="L19" s="481"/>
    </row>
    <row r="20" spans="1:12" s="31" customFormat="1" ht="18" customHeight="1">
      <c r="A20" s="472"/>
      <c r="B20" s="32" t="s">
        <v>653</v>
      </c>
      <c r="C20" s="491">
        <v>23</v>
      </c>
      <c r="D20" s="481"/>
      <c r="E20" s="481">
        <v>14</v>
      </c>
      <c r="F20" s="481"/>
      <c r="G20" s="481">
        <v>65</v>
      </c>
      <c r="H20" s="481"/>
      <c r="I20" s="481">
        <v>71</v>
      </c>
      <c r="J20" s="481"/>
      <c r="K20" s="481">
        <v>55</v>
      </c>
      <c r="L20" s="481"/>
    </row>
    <row r="21" spans="1:12" s="31" customFormat="1" ht="18" customHeight="1">
      <c r="A21" s="472"/>
      <c r="B21" s="32" t="s">
        <v>654</v>
      </c>
      <c r="C21" s="491">
        <v>17</v>
      </c>
      <c r="D21" s="481"/>
      <c r="E21" s="481">
        <v>23</v>
      </c>
      <c r="F21" s="481"/>
      <c r="G21" s="481">
        <v>60</v>
      </c>
      <c r="H21" s="481"/>
      <c r="I21" s="481">
        <v>66</v>
      </c>
      <c r="J21" s="481"/>
      <c r="K21" s="481">
        <v>71</v>
      </c>
      <c r="L21" s="481"/>
    </row>
    <row r="22" spans="1:12" s="31" customFormat="1" ht="18" customHeight="1">
      <c r="A22" s="472"/>
      <c r="B22" s="37" t="s">
        <v>248</v>
      </c>
      <c r="C22" s="495">
        <f>SUM(C23:C31)</f>
        <v>192</v>
      </c>
      <c r="D22" s="484"/>
      <c r="E22" s="484">
        <f>SUM(E23:E31)</f>
        <v>180</v>
      </c>
      <c r="F22" s="484"/>
      <c r="G22" s="484">
        <f>SUM(G23:G31)</f>
        <v>461</v>
      </c>
      <c r="H22" s="484"/>
      <c r="I22" s="484">
        <f>SUM(I23:I31)</f>
        <v>456</v>
      </c>
      <c r="J22" s="484"/>
      <c r="K22" s="484">
        <f>SUM(K23:K31)</f>
        <v>445</v>
      </c>
      <c r="L22" s="484"/>
    </row>
    <row r="23" spans="1:12" s="31" customFormat="1" ht="18" customHeight="1">
      <c r="A23" s="472"/>
      <c r="B23" s="32" t="s">
        <v>646</v>
      </c>
      <c r="C23" s="491">
        <v>24</v>
      </c>
      <c r="D23" s="481"/>
      <c r="E23" s="481">
        <v>10</v>
      </c>
      <c r="F23" s="481"/>
      <c r="G23" s="481">
        <v>44</v>
      </c>
      <c r="H23" s="481"/>
      <c r="I23" s="481">
        <v>53</v>
      </c>
      <c r="J23" s="481"/>
      <c r="K23" s="481">
        <v>32</v>
      </c>
      <c r="L23" s="481"/>
    </row>
    <row r="24" spans="1:12" s="31" customFormat="1" ht="18" customHeight="1">
      <c r="A24" s="472"/>
      <c r="B24" s="32" t="s">
        <v>647</v>
      </c>
      <c r="C24" s="491">
        <v>19</v>
      </c>
      <c r="D24" s="481"/>
      <c r="E24" s="481">
        <v>24</v>
      </c>
      <c r="F24" s="481"/>
      <c r="G24" s="481">
        <v>39</v>
      </c>
      <c r="H24" s="481"/>
      <c r="I24" s="481">
        <v>44</v>
      </c>
      <c r="J24" s="481"/>
      <c r="K24" s="481">
        <v>53</v>
      </c>
      <c r="L24" s="481"/>
    </row>
    <row r="25" spans="1:12" s="31" customFormat="1" ht="18" customHeight="1">
      <c r="A25" s="472"/>
      <c r="B25" s="32" t="s">
        <v>648</v>
      </c>
      <c r="C25" s="491">
        <v>14</v>
      </c>
      <c r="D25" s="481"/>
      <c r="E25" s="481">
        <v>19</v>
      </c>
      <c r="F25" s="481"/>
      <c r="G25" s="481">
        <v>53</v>
      </c>
      <c r="H25" s="481"/>
      <c r="I25" s="481">
        <v>39</v>
      </c>
      <c r="J25" s="481"/>
      <c r="K25" s="481">
        <v>44</v>
      </c>
      <c r="L25" s="481"/>
    </row>
    <row r="26" spans="1:12" s="31" customFormat="1" ht="18" customHeight="1">
      <c r="A26" s="472"/>
      <c r="B26" s="32" t="s">
        <v>649</v>
      </c>
      <c r="C26" s="491">
        <v>26</v>
      </c>
      <c r="D26" s="481"/>
      <c r="E26" s="481">
        <v>14</v>
      </c>
      <c r="F26" s="481"/>
      <c r="G26" s="481">
        <v>69</v>
      </c>
      <c r="H26" s="481"/>
      <c r="I26" s="481">
        <v>53</v>
      </c>
      <c r="J26" s="481"/>
      <c r="K26" s="481">
        <v>40</v>
      </c>
      <c r="L26" s="481"/>
    </row>
    <row r="27" spans="1:12" s="31" customFormat="1" ht="18" customHeight="1">
      <c r="A27" s="472"/>
      <c r="B27" s="32" t="s">
        <v>650</v>
      </c>
      <c r="C27" s="491">
        <v>25</v>
      </c>
      <c r="D27" s="481"/>
      <c r="E27" s="481">
        <v>26</v>
      </c>
      <c r="F27" s="481"/>
      <c r="G27" s="481">
        <v>37</v>
      </c>
      <c r="H27" s="481"/>
      <c r="I27" s="481">
        <v>70</v>
      </c>
      <c r="J27" s="481"/>
      <c r="K27" s="481">
        <v>53</v>
      </c>
      <c r="L27" s="481"/>
    </row>
    <row r="28" spans="1:12" s="31" customFormat="1" ht="18" customHeight="1">
      <c r="A28" s="472"/>
      <c r="B28" s="32" t="s">
        <v>651</v>
      </c>
      <c r="C28" s="491">
        <v>16</v>
      </c>
      <c r="D28" s="481"/>
      <c r="E28" s="481">
        <v>26</v>
      </c>
      <c r="F28" s="481"/>
      <c r="G28" s="481">
        <v>55</v>
      </c>
      <c r="H28" s="481"/>
      <c r="I28" s="481">
        <v>38</v>
      </c>
      <c r="J28" s="481"/>
      <c r="K28" s="481">
        <v>70</v>
      </c>
      <c r="L28" s="481"/>
    </row>
    <row r="29" spans="1:12" s="31" customFormat="1" ht="18" customHeight="1">
      <c r="A29" s="472"/>
      <c r="B29" s="32" t="s">
        <v>652</v>
      </c>
      <c r="C29" s="491">
        <v>20</v>
      </c>
      <c r="D29" s="481"/>
      <c r="E29" s="481">
        <v>17</v>
      </c>
      <c r="F29" s="481"/>
      <c r="G29" s="481">
        <v>57</v>
      </c>
      <c r="H29" s="481"/>
      <c r="I29" s="481">
        <v>55</v>
      </c>
      <c r="J29" s="481"/>
      <c r="K29" s="481">
        <v>40</v>
      </c>
      <c r="L29" s="481"/>
    </row>
    <row r="30" spans="1:12" s="31" customFormat="1" ht="18" customHeight="1">
      <c r="A30" s="472"/>
      <c r="B30" s="32" t="s">
        <v>653</v>
      </c>
      <c r="C30" s="491">
        <v>24</v>
      </c>
      <c r="D30" s="481"/>
      <c r="E30" s="481">
        <v>20</v>
      </c>
      <c r="F30" s="481"/>
      <c r="G30" s="481">
        <v>48</v>
      </c>
      <c r="H30" s="481"/>
      <c r="I30" s="481">
        <v>56</v>
      </c>
      <c r="J30" s="481"/>
      <c r="K30" s="481">
        <v>56</v>
      </c>
      <c r="L30" s="481"/>
    </row>
    <row r="31" spans="1:12" s="31" customFormat="1" ht="18" customHeight="1">
      <c r="A31" s="472"/>
      <c r="B31" s="32" t="s">
        <v>654</v>
      </c>
      <c r="C31" s="489">
        <v>24</v>
      </c>
      <c r="D31" s="483"/>
      <c r="E31" s="483">
        <v>24</v>
      </c>
      <c r="F31" s="483"/>
      <c r="G31" s="481">
        <v>59</v>
      </c>
      <c r="H31" s="481"/>
      <c r="I31" s="483">
        <v>48</v>
      </c>
      <c r="J31" s="483"/>
      <c r="K31" s="483">
        <v>57</v>
      </c>
      <c r="L31" s="483"/>
    </row>
    <row r="32" spans="1:12" s="31" customFormat="1" ht="18" customHeight="1">
      <c r="A32" s="479" t="s">
        <v>298</v>
      </c>
      <c r="B32" s="29" t="s">
        <v>249</v>
      </c>
      <c r="C32" s="490">
        <f t="shared" ref="C32" si="3">SUM(C33:C34)</f>
        <v>41</v>
      </c>
      <c r="D32" s="482"/>
      <c r="E32" s="482">
        <f t="shared" ref="E32" si="4">SUM(E33:E34)</f>
        <v>39</v>
      </c>
      <c r="F32" s="482"/>
      <c r="G32" s="482">
        <f t="shared" ref="G32" si="5">SUM(G33:G34)</f>
        <v>89</v>
      </c>
      <c r="H32" s="482"/>
      <c r="I32" s="482">
        <f t="shared" ref="I32" si="6">SUM(I33:I34)</f>
        <v>87</v>
      </c>
      <c r="J32" s="482"/>
      <c r="K32" s="482">
        <f t="shared" ref="K32" si="7">SUM(K33:K34)</f>
        <v>87</v>
      </c>
      <c r="L32" s="482"/>
    </row>
    <row r="33" spans="1:12" s="31" customFormat="1" ht="18" customHeight="1">
      <c r="A33" s="477"/>
      <c r="B33" s="32" t="s">
        <v>250</v>
      </c>
      <c r="C33" s="491">
        <v>18</v>
      </c>
      <c r="D33" s="481"/>
      <c r="E33" s="481">
        <v>17</v>
      </c>
      <c r="F33" s="481"/>
      <c r="G33" s="481">
        <v>44</v>
      </c>
      <c r="H33" s="481"/>
      <c r="I33" s="481">
        <v>39</v>
      </c>
      <c r="J33" s="481"/>
      <c r="K33" s="481">
        <v>38</v>
      </c>
      <c r="L33" s="481"/>
    </row>
    <row r="34" spans="1:12" s="31" customFormat="1" ht="18" customHeight="1">
      <c r="A34" s="478"/>
      <c r="B34" s="34" t="s">
        <v>251</v>
      </c>
      <c r="C34" s="489">
        <v>23</v>
      </c>
      <c r="D34" s="483"/>
      <c r="E34" s="483">
        <v>22</v>
      </c>
      <c r="F34" s="483"/>
      <c r="G34" s="483">
        <v>45</v>
      </c>
      <c r="H34" s="483"/>
      <c r="I34" s="483">
        <v>48</v>
      </c>
      <c r="J34" s="483"/>
      <c r="K34" s="483">
        <v>49</v>
      </c>
      <c r="L34" s="483"/>
    </row>
    <row r="35" spans="1:12" s="31" customFormat="1" ht="18" customHeight="1">
      <c r="A35" s="476" t="s">
        <v>300</v>
      </c>
      <c r="B35" s="37" t="s">
        <v>249</v>
      </c>
      <c r="C35" s="490">
        <v>3</v>
      </c>
      <c r="D35" s="482"/>
      <c r="E35" s="482">
        <v>3</v>
      </c>
      <c r="F35" s="482"/>
      <c r="G35" s="484">
        <v>8</v>
      </c>
      <c r="H35" s="484"/>
      <c r="I35" s="484">
        <v>8</v>
      </c>
      <c r="J35" s="484"/>
      <c r="K35" s="484">
        <v>8</v>
      </c>
      <c r="L35" s="484"/>
    </row>
    <row r="36" spans="1:12" s="31" customFormat="1" ht="18" customHeight="1">
      <c r="A36" s="478"/>
      <c r="B36" s="40" t="s">
        <v>252</v>
      </c>
      <c r="C36" s="489">
        <v>2</v>
      </c>
      <c r="D36" s="483"/>
      <c r="E36" s="483">
        <v>2</v>
      </c>
      <c r="F36" s="483"/>
      <c r="G36" s="483">
        <v>4</v>
      </c>
      <c r="H36" s="483"/>
      <c r="I36" s="481">
        <v>4</v>
      </c>
      <c r="J36" s="481"/>
      <c r="K36" s="481">
        <v>4</v>
      </c>
      <c r="L36" s="481"/>
    </row>
    <row r="37" spans="1:12" s="31" customFormat="1" ht="29.25" customHeight="1">
      <c r="A37" s="465" t="s">
        <v>257</v>
      </c>
      <c r="B37" s="466"/>
      <c r="C37" s="493">
        <f>C11/C7</f>
        <v>17.636363636363637</v>
      </c>
      <c r="D37" s="485"/>
      <c r="E37" s="485">
        <f>E11/E7</f>
        <v>18.047619047619047</v>
      </c>
      <c r="F37" s="485"/>
      <c r="G37" s="485">
        <f>G11/G7</f>
        <v>20.479166666666668</v>
      </c>
      <c r="H37" s="485"/>
      <c r="I37" s="485">
        <f>I11/I7</f>
        <v>19.489795918367346</v>
      </c>
      <c r="J37" s="485"/>
      <c r="K37" s="485">
        <f>K11/K7</f>
        <v>19.104166666666668</v>
      </c>
      <c r="L37" s="485"/>
    </row>
    <row r="38" spans="1:12" s="31" customFormat="1" ht="29.25" customHeight="1">
      <c r="A38" s="465" t="s">
        <v>258</v>
      </c>
      <c r="B38" s="466"/>
      <c r="C38" s="493">
        <f>C11/C32</f>
        <v>9.463414634146341</v>
      </c>
      <c r="D38" s="485"/>
      <c r="E38" s="485">
        <f>E11/E32</f>
        <v>9.7179487179487172</v>
      </c>
      <c r="F38" s="485"/>
      <c r="G38" s="485">
        <f>G11/G32</f>
        <v>11.044943820224718</v>
      </c>
      <c r="H38" s="485"/>
      <c r="I38" s="485">
        <f>I11/I32</f>
        <v>10.977011494252874</v>
      </c>
      <c r="J38" s="485"/>
      <c r="K38" s="485">
        <f>K11/K32</f>
        <v>10.540229885057471</v>
      </c>
      <c r="L38" s="485"/>
    </row>
    <row r="39" spans="1:12" s="47" customFormat="1" ht="16.5" customHeight="1">
      <c r="A39" s="45"/>
      <c r="B39" s="46"/>
      <c r="C39" s="46"/>
      <c r="D39" s="46"/>
      <c r="L39" s="26" t="s">
        <v>259</v>
      </c>
    </row>
  </sheetData>
  <mergeCells count="184">
    <mergeCell ref="K34:L34"/>
    <mergeCell ref="K35:L35"/>
    <mergeCell ref="K36:L36"/>
    <mergeCell ref="K37:L37"/>
    <mergeCell ref="K38:L38"/>
    <mergeCell ref="K29:L29"/>
    <mergeCell ref="K30:L30"/>
    <mergeCell ref="K31:L31"/>
    <mergeCell ref="K32:L32"/>
    <mergeCell ref="K33:L33"/>
    <mergeCell ref="K24:L24"/>
    <mergeCell ref="K25:L25"/>
    <mergeCell ref="K26:L26"/>
    <mergeCell ref="K27:L27"/>
    <mergeCell ref="K28:L28"/>
    <mergeCell ref="K19:L19"/>
    <mergeCell ref="K20:L20"/>
    <mergeCell ref="K21:L21"/>
    <mergeCell ref="K22:L22"/>
    <mergeCell ref="K23:L23"/>
    <mergeCell ref="I37:J37"/>
    <mergeCell ref="I38:J38"/>
    <mergeCell ref="K5:L5"/>
    <mergeCell ref="K6:L6"/>
    <mergeCell ref="K7:L7"/>
    <mergeCell ref="K8:L8"/>
    <mergeCell ref="K9:L9"/>
    <mergeCell ref="K10:L10"/>
    <mergeCell ref="K11:L11"/>
    <mergeCell ref="K12:L12"/>
    <mergeCell ref="K13:L13"/>
    <mergeCell ref="K14:L14"/>
    <mergeCell ref="K15:L15"/>
    <mergeCell ref="K16:L16"/>
    <mergeCell ref="K17:L17"/>
    <mergeCell ref="K18:L18"/>
    <mergeCell ref="I32:J32"/>
    <mergeCell ref="I33:J33"/>
    <mergeCell ref="I34:J34"/>
    <mergeCell ref="I35:J35"/>
    <mergeCell ref="I36:J36"/>
    <mergeCell ref="I27:J27"/>
    <mergeCell ref="I28:J28"/>
    <mergeCell ref="I29:J29"/>
    <mergeCell ref="I30:J30"/>
    <mergeCell ref="I31:J31"/>
    <mergeCell ref="I22:J22"/>
    <mergeCell ref="I23:J23"/>
    <mergeCell ref="I24:J24"/>
    <mergeCell ref="I25:J25"/>
    <mergeCell ref="I26:J26"/>
    <mergeCell ref="I17:J17"/>
    <mergeCell ref="I18:J18"/>
    <mergeCell ref="I19:J19"/>
    <mergeCell ref="I20:J20"/>
    <mergeCell ref="I21:J21"/>
    <mergeCell ref="E35:F35"/>
    <mergeCell ref="E36:F36"/>
    <mergeCell ref="E37:F37"/>
    <mergeCell ref="E38:F38"/>
    <mergeCell ref="I5:J5"/>
    <mergeCell ref="I6:J6"/>
    <mergeCell ref="I7:J7"/>
    <mergeCell ref="I8:J8"/>
    <mergeCell ref="I9:J9"/>
    <mergeCell ref="I10:J10"/>
    <mergeCell ref="I11:J11"/>
    <mergeCell ref="I12:J12"/>
    <mergeCell ref="I13:J13"/>
    <mergeCell ref="I14:J14"/>
    <mergeCell ref="I15:J15"/>
    <mergeCell ref="I16:J16"/>
    <mergeCell ref="E26:F26"/>
    <mergeCell ref="E27:F27"/>
    <mergeCell ref="E28:F28"/>
    <mergeCell ref="E29:F29"/>
    <mergeCell ref="E30:F30"/>
    <mergeCell ref="E21:F21"/>
    <mergeCell ref="E22:F22"/>
    <mergeCell ref="E23:F23"/>
    <mergeCell ref="E24:F24"/>
    <mergeCell ref="E25:F25"/>
    <mergeCell ref="E16:F16"/>
    <mergeCell ref="E17:F17"/>
    <mergeCell ref="E18:F18"/>
    <mergeCell ref="E19:F19"/>
    <mergeCell ref="E20:F20"/>
    <mergeCell ref="E11:F11"/>
    <mergeCell ref="E12:F12"/>
    <mergeCell ref="E13:F13"/>
    <mergeCell ref="E14:F14"/>
    <mergeCell ref="E15:F15"/>
    <mergeCell ref="C27:D27"/>
    <mergeCell ref="C28:D28"/>
    <mergeCell ref="C29:D29"/>
    <mergeCell ref="C30:D30"/>
    <mergeCell ref="C21:D21"/>
    <mergeCell ref="C22:D22"/>
    <mergeCell ref="C23:D23"/>
    <mergeCell ref="C24:D24"/>
    <mergeCell ref="C25:D25"/>
    <mergeCell ref="E32:F32"/>
    <mergeCell ref="C38:D38"/>
    <mergeCell ref="E33:F33"/>
    <mergeCell ref="E34:F34"/>
    <mergeCell ref="C4:D4"/>
    <mergeCell ref="E4:F4"/>
    <mergeCell ref="I4:J4"/>
    <mergeCell ref="K4:L4"/>
    <mergeCell ref="C5:D5"/>
    <mergeCell ref="E5:F5"/>
    <mergeCell ref="C31:D31"/>
    <mergeCell ref="C32:D32"/>
    <mergeCell ref="C33:D33"/>
    <mergeCell ref="C16:D16"/>
    <mergeCell ref="C17:D17"/>
    <mergeCell ref="C18:D18"/>
    <mergeCell ref="C19:D19"/>
    <mergeCell ref="C20:D20"/>
    <mergeCell ref="C11:D11"/>
    <mergeCell ref="C12:D12"/>
    <mergeCell ref="C13:D13"/>
    <mergeCell ref="C14:D14"/>
    <mergeCell ref="C15:D15"/>
    <mergeCell ref="C26:D26"/>
    <mergeCell ref="A1:L1"/>
    <mergeCell ref="A4:B4"/>
    <mergeCell ref="A5:A6"/>
    <mergeCell ref="A7:A10"/>
    <mergeCell ref="A11:A31"/>
    <mergeCell ref="A35:A36"/>
    <mergeCell ref="A37:B37"/>
    <mergeCell ref="A38:B38"/>
    <mergeCell ref="A32:A34"/>
    <mergeCell ref="C6:D6"/>
    <mergeCell ref="C7:D7"/>
    <mergeCell ref="E6:F6"/>
    <mergeCell ref="E7:F7"/>
    <mergeCell ref="C8:D8"/>
    <mergeCell ref="C9:D9"/>
    <mergeCell ref="C10:D10"/>
    <mergeCell ref="E8:F8"/>
    <mergeCell ref="E9:F9"/>
    <mergeCell ref="E10:F10"/>
    <mergeCell ref="C34:D34"/>
    <mergeCell ref="C35:D35"/>
    <mergeCell ref="C36:D36"/>
    <mergeCell ref="C37:D37"/>
    <mergeCell ref="E31:F31"/>
    <mergeCell ref="G4:H4"/>
    <mergeCell ref="G5:H5"/>
    <mergeCell ref="G6:H6"/>
    <mergeCell ref="G7:H7"/>
    <mergeCell ref="G8:H8"/>
    <mergeCell ref="G9:H9"/>
    <mergeCell ref="G10:H10"/>
    <mergeCell ref="G11:H11"/>
    <mergeCell ref="G12:H12"/>
    <mergeCell ref="G13:H13"/>
    <mergeCell ref="G14:H14"/>
    <mergeCell ref="G15:H15"/>
    <mergeCell ref="G16:H16"/>
    <mergeCell ref="G17:H17"/>
    <mergeCell ref="G18:H18"/>
    <mergeCell ref="G19:H19"/>
    <mergeCell ref="G20:H20"/>
    <mergeCell ref="G21:H21"/>
    <mergeCell ref="G31:H31"/>
    <mergeCell ref="G32:H32"/>
    <mergeCell ref="G33:H33"/>
    <mergeCell ref="G34:H34"/>
    <mergeCell ref="G35:H35"/>
    <mergeCell ref="G36:H36"/>
    <mergeCell ref="G37:H37"/>
    <mergeCell ref="G38:H38"/>
    <mergeCell ref="G22:H22"/>
    <mergeCell ref="G23:H23"/>
    <mergeCell ref="G24:H24"/>
    <mergeCell ref="G25:H25"/>
    <mergeCell ref="G26:H26"/>
    <mergeCell ref="G27:H27"/>
    <mergeCell ref="G28:H28"/>
    <mergeCell ref="G29:H29"/>
    <mergeCell ref="G30:H30"/>
  </mergeCells>
  <phoneticPr fontId="3"/>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5"/>
  <sheetViews>
    <sheetView view="pageBreakPreview" zoomScale="70" zoomScaleNormal="100" zoomScaleSheetLayoutView="70" workbookViewId="0">
      <selection activeCell="M21" sqref="M21"/>
    </sheetView>
  </sheetViews>
  <sheetFormatPr defaultColWidth="9" defaultRowHeight="13.5"/>
  <cols>
    <col min="1" max="2" width="5.5" style="12" customWidth="1"/>
    <col min="3" max="3" width="8.625" style="12" customWidth="1"/>
    <col min="4" max="13" width="7.25" style="12" customWidth="1"/>
    <col min="14" max="16384" width="9" style="12"/>
  </cols>
  <sheetData>
    <row r="1" spans="1:13" ht="23.25">
      <c r="A1" s="464" t="s">
        <v>639</v>
      </c>
      <c r="B1" s="464"/>
      <c r="C1" s="464"/>
      <c r="D1" s="464"/>
      <c r="E1" s="464"/>
      <c r="F1" s="464"/>
      <c r="G1" s="464"/>
      <c r="H1" s="464"/>
      <c r="I1" s="464"/>
      <c r="J1" s="464"/>
      <c r="K1" s="464"/>
      <c r="L1" s="464"/>
      <c r="M1" s="464"/>
    </row>
    <row r="2" spans="1:13" ht="9" customHeight="1"/>
    <row r="3" spans="1:13" ht="16.5" customHeight="1">
      <c r="G3" s="26"/>
      <c r="H3" s="26"/>
      <c r="I3" s="26"/>
      <c r="J3" s="26"/>
      <c r="M3" s="26" t="s">
        <v>290</v>
      </c>
    </row>
    <row r="4" spans="1:13" ht="30" customHeight="1">
      <c r="A4" s="500" t="s">
        <v>789</v>
      </c>
      <c r="B4" s="500"/>
      <c r="C4" s="501"/>
      <c r="D4" s="174" t="s">
        <v>806</v>
      </c>
      <c r="E4" s="174">
        <v>28</v>
      </c>
      <c r="F4" s="27">
        <v>29</v>
      </c>
      <c r="G4" s="27">
        <v>30</v>
      </c>
      <c r="H4" s="174" t="s">
        <v>704</v>
      </c>
      <c r="I4" s="27">
        <v>2</v>
      </c>
      <c r="J4" s="210">
        <v>3</v>
      </c>
      <c r="K4" s="210">
        <v>4</v>
      </c>
      <c r="L4" s="210">
        <v>5</v>
      </c>
      <c r="M4" s="175">
        <v>6</v>
      </c>
    </row>
    <row r="5" spans="1:13" s="31" customFormat="1" ht="30" customHeight="1">
      <c r="A5" s="502" t="s">
        <v>308</v>
      </c>
      <c r="B5" s="502"/>
      <c r="C5" s="497"/>
      <c r="D5" s="39">
        <v>28</v>
      </c>
      <c r="E5" s="33">
        <v>32</v>
      </c>
      <c r="F5" s="211">
        <v>33</v>
      </c>
      <c r="G5" s="212">
        <v>34</v>
      </c>
      <c r="H5" s="33">
        <v>34</v>
      </c>
      <c r="I5" s="211">
        <v>34</v>
      </c>
      <c r="J5" s="211">
        <v>34</v>
      </c>
      <c r="K5" s="211">
        <v>34</v>
      </c>
      <c r="L5" s="211">
        <v>35</v>
      </c>
      <c r="M5" s="313">
        <v>35</v>
      </c>
    </row>
    <row r="6" spans="1:13" s="31" customFormat="1" ht="30" customHeight="1">
      <c r="A6" s="502" t="s">
        <v>309</v>
      </c>
      <c r="B6" s="502"/>
      <c r="C6" s="497"/>
      <c r="D6" s="35">
        <v>1301</v>
      </c>
      <c r="E6" s="36">
        <v>1328</v>
      </c>
      <c r="F6" s="36">
        <v>1452</v>
      </c>
      <c r="G6" s="213">
        <v>1510</v>
      </c>
      <c r="H6" s="36">
        <v>1487</v>
      </c>
      <c r="I6" s="36">
        <v>1512</v>
      </c>
      <c r="J6" s="36">
        <v>1440</v>
      </c>
      <c r="K6" s="36">
        <v>1437</v>
      </c>
      <c r="L6" s="36">
        <v>1467</v>
      </c>
      <c r="M6" s="314">
        <v>1490</v>
      </c>
    </row>
    <row r="7" spans="1:13" ht="18.75" customHeight="1">
      <c r="L7" s="206"/>
      <c r="M7" s="206" t="s">
        <v>310</v>
      </c>
    </row>
    <row r="8" spans="1:13" ht="25.5" customHeight="1">
      <c r="L8" s="206"/>
    </row>
    <row r="9" spans="1:13" ht="23.25">
      <c r="A9" s="464" t="s">
        <v>846</v>
      </c>
      <c r="B9" s="464"/>
      <c r="C9" s="464"/>
      <c r="D9" s="464"/>
      <c r="E9" s="464"/>
      <c r="F9" s="464"/>
      <c r="G9" s="464"/>
      <c r="H9" s="464"/>
      <c r="I9" s="464"/>
      <c r="J9" s="464"/>
      <c r="K9" s="464"/>
      <c r="L9" s="464"/>
      <c r="M9" s="464"/>
    </row>
    <row r="10" spans="1:13" ht="9" customHeight="1"/>
    <row r="11" spans="1:13" ht="16.5" customHeight="1">
      <c r="G11" s="26"/>
      <c r="H11" s="26"/>
      <c r="I11" s="26"/>
      <c r="J11" s="26"/>
      <c r="M11" s="26" t="s">
        <v>290</v>
      </c>
    </row>
    <row r="12" spans="1:13" ht="30" customHeight="1">
      <c r="A12" s="506" t="s">
        <v>789</v>
      </c>
      <c r="B12" s="506"/>
      <c r="C12" s="469"/>
      <c r="D12" s="174" t="s">
        <v>724</v>
      </c>
      <c r="E12" s="174">
        <v>12</v>
      </c>
      <c r="F12" s="174">
        <v>17</v>
      </c>
      <c r="G12" s="174">
        <v>27</v>
      </c>
      <c r="H12" s="204">
        <v>30</v>
      </c>
      <c r="I12" s="204" t="s">
        <v>704</v>
      </c>
      <c r="J12" s="204">
        <v>2</v>
      </c>
      <c r="K12" s="204">
        <v>3</v>
      </c>
      <c r="L12" s="204">
        <v>4</v>
      </c>
      <c r="M12" s="204">
        <v>5</v>
      </c>
    </row>
    <row r="13" spans="1:13" s="31" customFormat="1" ht="30" customHeight="1">
      <c r="A13" s="502" t="s">
        <v>308</v>
      </c>
      <c r="B13" s="502"/>
      <c r="C13" s="497"/>
      <c r="D13" s="214" t="s">
        <v>841</v>
      </c>
      <c r="E13" s="215" t="s">
        <v>841</v>
      </c>
      <c r="F13" s="215" t="s">
        <v>841</v>
      </c>
      <c r="G13" s="215" t="s">
        <v>841</v>
      </c>
      <c r="H13" s="215" t="s">
        <v>841</v>
      </c>
      <c r="I13" s="215" t="s">
        <v>841</v>
      </c>
      <c r="J13" s="215" t="s">
        <v>841</v>
      </c>
      <c r="K13" s="215" t="s">
        <v>841</v>
      </c>
      <c r="L13" s="211">
        <v>1</v>
      </c>
      <c r="M13" s="313">
        <v>1</v>
      </c>
    </row>
    <row r="14" spans="1:13" s="31" customFormat="1" ht="30" customHeight="1">
      <c r="A14" s="502" t="s">
        <v>309</v>
      </c>
      <c r="B14" s="502"/>
      <c r="C14" s="497"/>
      <c r="D14" s="216" t="s">
        <v>841</v>
      </c>
      <c r="E14" s="217" t="s">
        <v>841</v>
      </c>
      <c r="F14" s="217" t="s">
        <v>841</v>
      </c>
      <c r="G14" s="217" t="s">
        <v>841</v>
      </c>
      <c r="H14" s="217" t="s">
        <v>841</v>
      </c>
      <c r="I14" s="217" t="s">
        <v>841</v>
      </c>
      <c r="J14" s="217" t="s">
        <v>841</v>
      </c>
      <c r="K14" s="217" t="s">
        <v>841</v>
      </c>
      <c r="L14" s="36">
        <v>249</v>
      </c>
      <c r="M14" s="314">
        <v>259</v>
      </c>
    </row>
    <row r="15" spans="1:13" ht="18.75" customHeight="1">
      <c r="L15" s="206"/>
      <c r="M15" s="206" t="s">
        <v>845</v>
      </c>
    </row>
    <row r="16" spans="1:13" ht="25.5" customHeight="1">
      <c r="L16" s="206"/>
    </row>
    <row r="17" spans="1:15" ht="23.25">
      <c r="A17" s="464" t="s">
        <v>847</v>
      </c>
      <c r="B17" s="464"/>
      <c r="C17" s="464"/>
      <c r="D17" s="464"/>
      <c r="E17" s="464"/>
      <c r="F17" s="464"/>
      <c r="G17" s="464"/>
      <c r="H17" s="464"/>
      <c r="I17" s="464"/>
      <c r="J17" s="464"/>
      <c r="K17" s="464"/>
      <c r="L17" s="464"/>
      <c r="M17" s="464"/>
    </row>
    <row r="18" spans="1:15" ht="9" customHeight="1"/>
    <row r="19" spans="1:15" ht="16.5" customHeight="1">
      <c r="M19" s="26" t="s">
        <v>291</v>
      </c>
    </row>
    <row r="20" spans="1:15" ht="30" customHeight="1">
      <c r="A20" s="469" t="s">
        <v>789</v>
      </c>
      <c r="B20" s="503"/>
      <c r="C20" s="503"/>
      <c r="D20" s="174" t="s">
        <v>724</v>
      </c>
      <c r="E20" s="174">
        <v>12</v>
      </c>
      <c r="F20" s="174">
        <v>17</v>
      </c>
      <c r="G20" s="174">
        <v>27</v>
      </c>
      <c r="H20" s="204">
        <v>30</v>
      </c>
      <c r="I20" s="204" t="s">
        <v>704</v>
      </c>
      <c r="J20" s="204">
        <v>2</v>
      </c>
      <c r="K20" s="204">
        <v>3</v>
      </c>
      <c r="L20" s="204">
        <v>4</v>
      </c>
      <c r="M20" s="204">
        <v>5</v>
      </c>
    </row>
    <row r="21" spans="1:15" ht="30" customHeight="1">
      <c r="A21" s="504" t="s">
        <v>260</v>
      </c>
      <c r="B21" s="505"/>
      <c r="C21" s="505"/>
      <c r="D21" s="167">
        <v>8</v>
      </c>
      <c r="E21" s="167">
        <v>8</v>
      </c>
      <c r="F21" s="167">
        <v>9</v>
      </c>
      <c r="G21" s="167">
        <v>10</v>
      </c>
      <c r="H21" s="167">
        <v>10</v>
      </c>
      <c r="I21" s="167">
        <v>10</v>
      </c>
      <c r="J21" s="167">
        <v>10</v>
      </c>
      <c r="K21" s="167">
        <v>10</v>
      </c>
      <c r="L21" s="167">
        <v>9</v>
      </c>
      <c r="M21" s="172">
        <v>9</v>
      </c>
    </row>
    <row r="22" spans="1:15" ht="30" customHeight="1">
      <c r="A22" s="497" t="s">
        <v>261</v>
      </c>
      <c r="B22" s="498"/>
      <c r="C22" s="498"/>
      <c r="D22" s="167">
        <v>67</v>
      </c>
      <c r="E22" s="167">
        <v>63</v>
      </c>
      <c r="F22" s="167">
        <v>71</v>
      </c>
      <c r="G22" s="167">
        <v>81</v>
      </c>
      <c r="H22" s="167">
        <v>74</v>
      </c>
      <c r="I22" s="167">
        <v>68</v>
      </c>
      <c r="J22" s="167">
        <v>69</v>
      </c>
      <c r="K22" s="167">
        <v>63</v>
      </c>
      <c r="L22" s="167">
        <v>49</v>
      </c>
      <c r="M22" s="167">
        <v>44</v>
      </c>
    </row>
    <row r="23" spans="1:15" ht="30" customHeight="1">
      <c r="A23" s="474" t="s">
        <v>262</v>
      </c>
      <c r="B23" s="499" t="s">
        <v>297</v>
      </c>
      <c r="C23" s="499"/>
      <c r="D23" s="218">
        <f t="shared" ref="D23:M23" si="0">SUM(D24,D28)</f>
        <v>2103</v>
      </c>
      <c r="E23" s="218">
        <f t="shared" si="0"/>
        <v>1853</v>
      </c>
      <c r="F23" s="218">
        <f t="shared" si="0"/>
        <v>1972</v>
      </c>
      <c r="G23" s="218">
        <f t="shared" ref="G23" si="1">SUM(G24,G28)</f>
        <v>2209</v>
      </c>
      <c r="H23" s="218">
        <f t="shared" ref="H23:L23" si="2">SUM(H24,H28)</f>
        <v>1846</v>
      </c>
      <c r="I23" s="218">
        <f t="shared" si="2"/>
        <v>1645</v>
      </c>
      <c r="J23" s="218">
        <f t="shared" si="2"/>
        <v>1521</v>
      </c>
      <c r="K23" s="218">
        <f t="shared" si="2"/>
        <v>1409</v>
      </c>
      <c r="L23" s="218">
        <f t="shared" si="2"/>
        <v>1067</v>
      </c>
      <c r="M23" s="218">
        <f t="shared" si="0"/>
        <v>950</v>
      </c>
    </row>
    <row r="24" spans="1:15" ht="30" customHeight="1">
      <c r="A24" s="474"/>
      <c r="B24" s="499" t="s">
        <v>241</v>
      </c>
      <c r="C24" s="499"/>
      <c r="D24" s="218">
        <f t="shared" ref="D24:F24" si="3">SUM(D25:D27)</f>
        <v>1056</v>
      </c>
      <c r="E24" s="218">
        <f t="shared" si="3"/>
        <v>967</v>
      </c>
      <c r="F24" s="218">
        <f t="shared" si="3"/>
        <v>1042</v>
      </c>
      <c r="G24" s="218">
        <f t="shared" ref="G24:I24" si="4">SUM(G25:G27)</f>
        <v>1130</v>
      </c>
      <c r="H24" s="218">
        <f t="shared" si="4"/>
        <v>925</v>
      </c>
      <c r="I24" s="218">
        <f t="shared" si="4"/>
        <v>841</v>
      </c>
      <c r="J24" s="218">
        <f>SUM(J25:J27)</f>
        <v>773</v>
      </c>
      <c r="K24" s="218">
        <f>SUM(K25:K27)</f>
        <v>739</v>
      </c>
      <c r="L24" s="218">
        <f>SUM(L25:L27)</f>
        <v>545</v>
      </c>
      <c r="M24" s="218">
        <f>SUM(M25:M27)</f>
        <v>481</v>
      </c>
    </row>
    <row r="25" spans="1:15" ht="30" customHeight="1">
      <c r="A25" s="474"/>
      <c r="B25" s="496" t="s">
        <v>281</v>
      </c>
      <c r="C25" s="496"/>
      <c r="D25" s="167">
        <v>240</v>
      </c>
      <c r="E25" s="167">
        <v>233</v>
      </c>
      <c r="F25" s="167">
        <v>268</v>
      </c>
      <c r="G25" s="167">
        <v>349</v>
      </c>
      <c r="H25" s="167">
        <v>264</v>
      </c>
      <c r="I25" s="167">
        <v>246</v>
      </c>
      <c r="J25" s="167">
        <v>222</v>
      </c>
      <c r="K25" s="219">
        <v>242</v>
      </c>
      <c r="L25" s="219">
        <v>132</v>
      </c>
      <c r="M25" s="219">
        <v>125</v>
      </c>
      <c r="N25" s="167"/>
      <c r="O25" s="167"/>
    </row>
    <row r="26" spans="1:15" ht="30" customHeight="1">
      <c r="A26" s="474"/>
      <c r="B26" s="496" t="s">
        <v>283</v>
      </c>
      <c r="C26" s="496"/>
      <c r="D26" s="167">
        <v>401</v>
      </c>
      <c r="E26" s="167">
        <v>367</v>
      </c>
      <c r="F26" s="167">
        <v>368</v>
      </c>
      <c r="G26" s="167">
        <v>401</v>
      </c>
      <c r="H26" s="167">
        <v>315</v>
      </c>
      <c r="I26" s="167">
        <v>281</v>
      </c>
      <c r="J26" s="167">
        <v>270</v>
      </c>
      <c r="K26" s="219">
        <v>229</v>
      </c>
      <c r="L26" s="219">
        <v>212</v>
      </c>
      <c r="M26" s="219">
        <v>139</v>
      </c>
      <c r="N26" s="167"/>
      <c r="O26" s="167"/>
    </row>
    <row r="27" spans="1:15" ht="30" customHeight="1">
      <c r="A27" s="474"/>
      <c r="B27" s="496" t="s">
        <v>282</v>
      </c>
      <c r="C27" s="496"/>
      <c r="D27" s="167">
        <v>415</v>
      </c>
      <c r="E27" s="167">
        <v>367</v>
      </c>
      <c r="F27" s="167">
        <v>406</v>
      </c>
      <c r="G27" s="167">
        <v>380</v>
      </c>
      <c r="H27" s="167">
        <v>346</v>
      </c>
      <c r="I27" s="167">
        <v>314</v>
      </c>
      <c r="J27" s="167">
        <v>281</v>
      </c>
      <c r="K27" s="219">
        <v>268</v>
      </c>
      <c r="L27" s="219">
        <v>201</v>
      </c>
      <c r="M27" s="219">
        <v>217</v>
      </c>
      <c r="N27" s="167"/>
      <c r="O27" s="167"/>
    </row>
    <row r="28" spans="1:15" ht="30" customHeight="1">
      <c r="A28" s="474"/>
      <c r="B28" s="499" t="s">
        <v>280</v>
      </c>
      <c r="C28" s="499"/>
      <c r="D28" s="218">
        <f t="shared" ref="D28:M28" si="5">SUM(D29:D31)</f>
        <v>1047</v>
      </c>
      <c r="E28" s="218">
        <f t="shared" si="5"/>
        <v>886</v>
      </c>
      <c r="F28" s="218">
        <f t="shared" si="5"/>
        <v>930</v>
      </c>
      <c r="G28" s="218">
        <f t="shared" ref="G28" si="6">SUM(G29:G31)</f>
        <v>1079</v>
      </c>
      <c r="H28" s="218">
        <f>SUM(H29:H31)</f>
        <v>921</v>
      </c>
      <c r="I28" s="218">
        <f>SUM(I29:I31)</f>
        <v>804</v>
      </c>
      <c r="J28" s="218">
        <f>SUM(J29:J31)</f>
        <v>748</v>
      </c>
      <c r="K28" s="218">
        <f t="shared" ref="K28:L28" si="7">SUM(K29:K31)</f>
        <v>670</v>
      </c>
      <c r="L28" s="218">
        <f t="shared" si="7"/>
        <v>522</v>
      </c>
      <c r="M28" s="218">
        <f t="shared" si="5"/>
        <v>469</v>
      </c>
    </row>
    <row r="29" spans="1:15" ht="30" customHeight="1">
      <c r="A29" s="474"/>
      <c r="B29" s="496" t="s">
        <v>281</v>
      </c>
      <c r="C29" s="496"/>
      <c r="D29" s="167">
        <v>221</v>
      </c>
      <c r="E29" s="167">
        <v>212</v>
      </c>
      <c r="F29" s="167">
        <v>260</v>
      </c>
      <c r="G29" s="167">
        <v>329</v>
      </c>
      <c r="H29" s="167">
        <v>253</v>
      </c>
      <c r="I29" s="167">
        <v>230</v>
      </c>
      <c r="J29" s="167">
        <v>234</v>
      </c>
      <c r="K29" s="219">
        <v>192</v>
      </c>
      <c r="L29" s="219">
        <v>138</v>
      </c>
      <c r="M29" s="219">
        <v>139</v>
      </c>
      <c r="N29" s="167"/>
      <c r="O29" s="167"/>
    </row>
    <row r="30" spans="1:15" ht="30" customHeight="1">
      <c r="A30" s="474"/>
      <c r="B30" s="496" t="s">
        <v>283</v>
      </c>
      <c r="C30" s="496"/>
      <c r="D30" s="167">
        <v>404</v>
      </c>
      <c r="E30" s="167">
        <v>322</v>
      </c>
      <c r="F30" s="167">
        <v>334</v>
      </c>
      <c r="G30" s="167">
        <v>377</v>
      </c>
      <c r="H30" s="167">
        <v>312</v>
      </c>
      <c r="I30" s="167">
        <v>271</v>
      </c>
      <c r="J30" s="167">
        <v>240</v>
      </c>
      <c r="K30" s="219">
        <v>238</v>
      </c>
      <c r="L30" s="219">
        <v>175</v>
      </c>
      <c r="M30" s="219">
        <v>151</v>
      </c>
      <c r="N30" s="167"/>
      <c r="O30" s="167"/>
    </row>
    <row r="31" spans="1:15" ht="30" customHeight="1">
      <c r="A31" s="474"/>
      <c r="B31" s="496" t="s">
        <v>282</v>
      </c>
      <c r="C31" s="496"/>
      <c r="D31" s="167">
        <v>422</v>
      </c>
      <c r="E31" s="167">
        <v>352</v>
      </c>
      <c r="F31" s="167">
        <v>336</v>
      </c>
      <c r="G31" s="167">
        <v>373</v>
      </c>
      <c r="H31" s="167">
        <v>356</v>
      </c>
      <c r="I31" s="167">
        <v>303</v>
      </c>
      <c r="J31" s="167">
        <v>274</v>
      </c>
      <c r="K31" s="219">
        <v>240</v>
      </c>
      <c r="L31" s="219">
        <v>209</v>
      </c>
      <c r="M31" s="219">
        <v>179</v>
      </c>
      <c r="N31" s="167"/>
      <c r="O31" s="167"/>
    </row>
    <row r="32" spans="1:15" ht="30" customHeight="1">
      <c r="A32" s="497" t="s">
        <v>263</v>
      </c>
      <c r="B32" s="498"/>
      <c r="C32" s="498"/>
      <c r="D32" s="167">
        <v>84</v>
      </c>
      <c r="E32" s="167">
        <v>80</v>
      </c>
      <c r="F32" s="167">
        <v>91</v>
      </c>
      <c r="G32" s="167">
        <v>120</v>
      </c>
      <c r="H32" s="167">
        <v>111</v>
      </c>
      <c r="I32" s="167">
        <v>104</v>
      </c>
      <c r="J32" s="167">
        <v>104</v>
      </c>
      <c r="K32" s="167">
        <v>99</v>
      </c>
      <c r="L32" s="167">
        <v>74</v>
      </c>
      <c r="M32" s="167">
        <v>78</v>
      </c>
    </row>
    <row r="33" spans="1:13" ht="30" customHeight="1">
      <c r="A33" s="497" t="s">
        <v>264</v>
      </c>
      <c r="B33" s="498"/>
      <c r="C33" s="498"/>
      <c r="D33" s="205">
        <v>26</v>
      </c>
      <c r="E33" s="205">
        <v>21</v>
      </c>
      <c r="F33" s="205">
        <v>20</v>
      </c>
      <c r="G33" s="205">
        <v>15</v>
      </c>
      <c r="H33" s="205">
        <v>11</v>
      </c>
      <c r="I33" s="205">
        <v>14</v>
      </c>
      <c r="J33" s="205">
        <v>11</v>
      </c>
      <c r="K33" s="205">
        <v>13</v>
      </c>
      <c r="L33" s="205">
        <v>14</v>
      </c>
      <c r="M33" s="205">
        <v>16</v>
      </c>
    </row>
    <row r="34" spans="1:13" ht="16.5" customHeight="1">
      <c r="A34" s="178"/>
      <c r="M34" s="26" t="s">
        <v>265</v>
      </c>
    </row>
    <row r="35" spans="1:13" ht="21" customHeight="1"/>
  </sheetData>
  <mergeCells count="24">
    <mergeCell ref="A1:M1"/>
    <mergeCell ref="A4:C4"/>
    <mergeCell ref="A5:C5"/>
    <mergeCell ref="A6:C6"/>
    <mergeCell ref="B28:C28"/>
    <mergeCell ref="A17:M17"/>
    <mergeCell ref="A20:C20"/>
    <mergeCell ref="A21:C21"/>
    <mergeCell ref="A22:C22"/>
    <mergeCell ref="A12:C12"/>
    <mergeCell ref="A13:C13"/>
    <mergeCell ref="A9:M9"/>
    <mergeCell ref="A14:C14"/>
    <mergeCell ref="B29:C29"/>
    <mergeCell ref="B30:C30"/>
    <mergeCell ref="B31:C31"/>
    <mergeCell ref="A32:C32"/>
    <mergeCell ref="A33:C33"/>
    <mergeCell ref="A23:A31"/>
    <mergeCell ref="B23:C23"/>
    <mergeCell ref="B24:C24"/>
    <mergeCell ref="B25:C25"/>
    <mergeCell ref="B26:C26"/>
    <mergeCell ref="B27:C27"/>
  </mergeCells>
  <phoneticPr fontId="3"/>
  <printOptions horizontalCentered="1"/>
  <pageMargins left="0.39370078740157483" right="0.39370078740157483" top="0.59055118110236227" bottom="0.39370078740157483" header="0.51181102362204722" footer="0"/>
  <pageSetup paperSize="9" scale="96" orientation="portrait" r:id="rId1"/>
  <headerFooter alignWithMargins="0">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8"/>
  <sheetViews>
    <sheetView view="pageBreakPreview" zoomScale="70" zoomScaleNormal="100" zoomScaleSheetLayoutView="70" workbookViewId="0">
      <selection activeCell="M21" sqref="M21"/>
    </sheetView>
  </sheetViews>
  <sheetFormatPr defaultColWidth="9" defaultRowHeight="13.5"/>
  <cols>
    <col min="1" max="2" width="5.5" style="12" customWidth="1"/>
    <col min="3" max="3" width="8.625" style="12" customWidth="1"/>
    <col min="4" max="13" width="7.25" style="12" customWidth="1"/>
    <col min="14" max="16384" width="9" style="12"/>
  </cols>
  <sheetData>
    <row r="1" spans="1:13" ht="23.25">
      <c r="A1" s="464" t="s">
        <v>848</v>
      </c>
      <c r="B1" s="464"/>
      <c r="C1" s="464"/>
      <c r="D1" s="464"/>
      <c r="E1" s="464"/>
      <c r="F1" s="464"/>
      <c r="G1" s="464"/>
      <c r="H1" s="464"/>
      <c r="I1" s="464"/>
      <c r="J1" s="464"/>
      <c r="K1" s="464"/>
      <c r="L1" s="464"/>
      <c r="M1" s="464"/>
    </row>
    <row r="2" spans="1:13" ht="9" customHeight="1"/>
    <row r="3" spans="1:13" ht="16.5" customHeight="1">
      <c r="M3" s="26" t="s">
        <v>291</v>
      </c>
    </row>
    <row r="4" spans="1:13" ht="27" customHeight="1">
      <c r="A4" s="469" t="s">
        <v>789</v>
      </c>
      <c r="B4" s="503"/>
      <c r="C4" s="503"/>
      <c r="D4" s="174" t="s">
        <v>320</v>
      </c>
      <c r="E4" s="174">
        <v>12</v>
      </c>
      <c r="F4" s="174">
        <v>17</v>
      </c>
      <c r="G4" s="174">
        <v>27</v>
      </c>
      <c r="H4" s="204">
        <v>30</v>
      </c>
      <c r="I4" s="204" t="s">
        <v>704</v>
      </c>
      <c r="J4" s="204">
        <v>2</v>
      </c>
      <c r="K4" s="204">
        <v>3</v>
      </c>
      <c r="L4" s="204">
        <v>4</v>
      </c>
      <c r="M4" s="204">
        <v>5</v>
      </c>
    </row>
    <row r="5" spans="1:13" ht="21" customHeight="1">
      <c r="A5" s="502" t="s">
        <v>266</v>
      </c>
      <c r="B5" s="502"/>
      <c r="C5" s="497"/>
      <c r="D5" s="167">
        <v>4</v>
      </c>
      <c r="E5" s="167">
        <v>4</v>
      </c>
      <c r="F5" s="167">
        <v>4</v>
      </c>
      <c r="G5" s="167">
        <v>5</v>
      </c>
      <c r="H5" s="167">
        <v>5</v>
      </c>
      <c r="I5" s="167">
        <v>5</v>
      </c>
      <c r="J5" s="167">
        <v>5</v>
      </c>
      <c r="K5" s="167">
        <v>5</v>
      </c>
      <c r="L5" s="167">
        <v>5</v>
      </c>
      <c r="M5" s="167">
        <v>5</v>
      </c>
    </row>
    <row r="6" spans="1:13" ht="21" customHeight="1">
      <c r="A6" s="502" t="s">
        <v>267</v>
      </c>
      <c r="B6" s="502"/>
      <c r="C6" s="497"/>
      <c r="D6" s="167">
        <v>4147</v>
      </c>
      <c r="E6" s="167">
        <v>4043</v>
      </c>
      <c r="F6" s="167">
        <v>3511</v>
      </c>
      <c r="G6" s="167">
        <v>3891</v>
      </c>
      <c r="H6" s="167">
        <v>3792</v>
      </c>
      <c r="I6" s="167">
        <v>3753</v>
      </c>
      <c r="J6" s="167">
        <v>3665</v>
      </c>
      <c r="K6" s="167">
        <v>3541</v>
      </c>
      <c r="L6" s="167">
        <v>3456</v>
      </c>
      <c r="M6" s="167">
        <v>3422</v>
      </c>
    </row>
    <row r="7" spans="1:13" ht="21" customHeight="1">
      <c r="A7" s="511" t="s">
        <v>268</v>
      </c>
      <c r="B7" s="511"/>
      <c r="C7" s="504"/>
      <c r="D7" s="167">
        <v>255</v>
      </c>
      <c r="E7" s="167">
        <v>241</v>
      </c>
      <c r="F7" s="167">
        <v>225</v>
      </c>
      <c r="G7" s="167">
        <v>261</v>
      </c>
      <c r="H7" s="167">
        <v>267</v>
      </c>
      <c r="I7" s="167">
        <v>271</v>
      </c>
      <c r="J7" s="167">
        <v>270</v>
      </c>
      <c r="K7" s="167">
        <v>267</v>
      </c>
      <c r="L7" s="167">
        <v>263</v>
      </c>
      <c r="M7" s="167">
        <v>267</v>
      </c>
    </row>
    <row r="8" spans="1:13" ht="21" customHeight="1">
      <c r="A8" s="502" t="s">
        <v>269</v>
      </c>
      <c r="B8" s="502"/>
      <c r="C8" s="497"/>
      <c r="D8" s="205">
        <v>55</v>
      </c>
      <c r="E8" s="205">
        <v>50</v>
      </c>
      <c r="F8" s="205">
        <v>44</v>
      </c>
      <c r="G8" s="205">
        <v>61</v>
      </c>
      <c r="H8" s="205">
        <v>58</v>
      </c>
      <c r="I8" s="205">
        <v>57</v>
      </c>
      <c r="J8" s="205">
        <v>58</v>
      </c>
      <c r="K8" s="205">
        <v>56</v>
      </c>
      <c r="L8" s="205">
        <v>57</v>
      </c>
      <c r="M8" s="205">
        <v>54</v>
      </c>
    </row>
    <row r="9" spans="1:13" ht="16.5" customHeight="1">
      <c r="A9" s="45"/>
      <c r="J9" s="206"/>
      <c r="K9" s="206"/>
      <c r="L9" s="206"/>
      <c r="M9" s="26" t="s">
        <v>265</v>
      </c>
    </row>
    <row r="10" spans="1:13" ht="21" customHeight="1"/>
    <row r="11" spans="1:13" ht="23.25">
      <c r="A11" s="464" t="s">
        <v>849</v>
      </c>
      <c r="B11" s="464"/>
      <c r="C11" s="464"/>
      <c r="D11" s="464"/>
      <c r="E11" s="464"/>
      <c r="F11" s="464"/>
      <c r="G11" s="464"/>
      <c r="H11" s="464"/>
      <c r="I11" s="464"/>
      <c r="J11" s="464"/>
      <c r="K11" s="464"/>
      <c r="L11" s="464"/>
      <c r="M11" s="464"/>
    </row>
    <row r="12" spans="1:13" ht="9" customHeight="1"/>
    <row r="13" spans="1:13" ht="16.5" customHeight="1">
      <c r="M13" s="26" t="s">
        <v>291</v>
      </c>
    </row>
    <row r="14" spans="1:13" ht="27" customHeight="1">
      <c r="A14" s="469" t="s">
        <v>789</v>
      </c>
      <c r="B14" s="503"/>
      <c r="C14" s="503"/>
      <c r="D14" s="174" t="s">
        <v>320</v>
      </c>
      <c r="E14" s="174">
        <v>12</v>
      </c>
      <c r="F14" s="174">
        <v>17</v>
      </c>
      <c r="G14" s="174">
        <v>27</v>
      </c>
      <c r="H14" s="204">
        <v>30</v>
      </c>
      <c r="I14" s="204" t="s">
        <v>704</v>
      </c>
      <c r="J14" s="204">
        <v>2</v>
      </c>
      <c r="K14" s="204">
        <v>3</v>
      </c>
      <c r="L14" s="204">
        <v>4</v>
      </c>
      <c r="M14" s="204">
        <v>5</v>
      </c>
    </row>
    <row r="15" spans="1:13" ht="21" customHeight="1">
      <c r="A15" s="512" t="s">
        <v>266</v>
      </c>
      <c r="B15" s="513"/>
      <c r="C15" s="513"/>
      <c r="D15" s="167">
        <v>5</v>
      </c>
      <c r="E15" s="167">
        <v>5</v>
      </c>
      <c r="F15" s="167">
        <v>6</v>
      </c>
      <c r="G15" s="167">
        <v>5</v>
      </c>
      <c r="H15" s="172">
        <v>5</v>
      </c>
      <c r="I15" s="172">
        <v>5</v>
      </c>
      <c r="J15" s="172">
        <v>5</v>
      </c>
      <c r="K15" s="172">
        <v>5</v>
      </c>
      <c r="L15" s="172">
        <v>5</v>
      </c>
      <c r="M15" s="172">
        <v>5</v>
      </c>
    </row>
    <row r="16" spans="1:13" ht="21" customHeight="1">
      <c r="A16" s="497" t="s">
        <v>273</v>
      </c>
      <c r="B16" s="498"/>
      <c r="C16" s="498"/>
      <c r="D16" s="167">
        <v>8</v>
      </c>
      <c r="E16" s="167">
        <v>9</v>
      </c>
      <c r="F16" s="167">
        <v>10</v>
      </c>
      <c r="G16" s="167">
        <v>11</v>
      </c>
      <c r="H16" s="167">
        <v>13</v>
      </c>
      <c r="I16" s="167">
        <v>12</v>
      </c>
      <c r="J16" s="167">
        <v>12</v>
      </c>
      <c r="K16" s="167">
        <v>12</v>
      </c>
      <c r="L16" s="167">
        <v>12</v>
      </c>
      <c r="M16" s="167">
        <v>12</v>
      </c>
    </row>
    <row r="17" spans="1:14" ht="21" customHeight="1">
      <c r="A17" s="514" t="s">
        <v>301</v>
      </c>
      <c r="B17" s="498"/>
      <c r="C17" s="187" t="s">
        <v>270</v>
      </c>
      <c r="D17" s="167">
        <f t="shared" ref="D17:M17" si="0">SUM(D18:D19)</f>
        <v>527</v>
      </c>
      <c r="E17" s="167">
        <f t="shared" si="0"/>
        <v>536</v>
      </c>
      <c r="F17" s="167">
        <f t="shared" si="0"/>
        <v>788</v>
      </c>
      <c r="G17" s="167">
        <f t="shared" ref="G17" si="1">SUM(G18:G19)</f>
        <v>1271</v>
      </c>
      <c r="H17" s="167">
        <f>SUM(H18:H19)</f>
        <v>1279</v>
      </c>
      <c r="I17" s="167">
        <f>SUM(I18:I19)</f>
        <v>1198</v>
      </c>
      <c r="J17" s="167">
        <f>SUM(J18:J19)</f>
        <v>1215</v>
      </c>
      <c r="K17" s="167">
        <f t="shared" ref="K17:L17" si="2">SUM(K18:K19)</f>
        <v>1190</v>
      </c>
      <c r="L17" s="167">
        <f t="shared" si="2"/>
        <v>1054</v>
      </c>
      <c r="M17" s="167">
        <f t="shared" si="0"/>
        <v>1003</v>
      </c>
    </row>
    <row r="18" spans="1:14" ht="21" customHeight="1">
      <c r="A18" s="497"/>
      <c r="B18" s="498"/>
      <c r="C18" s="187" t="s">
        <v>271</v>
      </c>
      <c r="D18" s="167">
        <v>140</v>
      </c>
      <c r="E18" s="167">
        <v>132</v>
      </c>
      <c r="F18" s="167">
        <v>205</v>
      </c>
      <c r="G18" s="167">
        <v>877</v>
      </c>
      <c r="H18" s="167">
        <v>889</v>
      </c>
      <c r="I18" s="167">
        <v>812</v>
      </c>
      <c r="J18" s="167">
        <v>801</v>
      </c>
      <c r="K18" s="167">
        <v>781</v>
      </c>
      <c r="L18" s="167">
        <v>696</v>
      </c>
      <c r="M18" s="167">
        <v>667</v>
      </c>
    </row>
    <row r="19" spans="1:14" ht="21" customHeight="1">
      <c r="A19" s="497"/>
      <c r="B19" s="498"/>
      <c r="C19" s="187" t="s">
        <v>272</v>
      </c>
      <c r="D19" s="167">
        <v>387</v>
      </c>
      <c r="E19" s="167">
        <v>404</v>
      </c>
      <c r="F19" s="167">
        <v>583</v>
      </c>
      <c r="G19" s="167">
        <v>394</v>
      </c>
      <c r="H19" s="167">
        <v>390</v>
      </c>
      <c r="I19" s="167">
        <v>386</v>
      </c>
      <c r="J19" s="167">
        <v>414</v>
      </c>
      <c r="K19" s="167">
        <v>409</v>
      </c>
      <c r="L19" s="167">
        <v>358</v>
      </c>
      <c r="M19" s="167">
        <v>336</v>
      </c>
    </row>
    <row r="20" spans="1:14" ht="21" customHeight="1">
      <c r="A20" s="497" t="s">
        <v>263</v>
      </c>
      <c r="B20" s="498"/>
      <c r="C20" s="498"/>
      <c r="D20" s="167">
        <v>34</v>
      </c>
      <c r="E20" s="167">
        <v>45</v>
      </c>
      <c r="F20" s="167">
        <v>67</v>
      </c>
      <c r="G20" s="167">
        <v>97</v>
      </c>
      <c r="H20" s="167">
        <v>97</v>
      </c>
      <c r="I20" s="167">
        <v>95</v>
      </c>
      <c r="J20" s="167">
        <v>96</v>
      </c>
      <c r="K20" s="167">
        <v>97</v>
      </c>
      <c r="L20" s="167">
        <v>91</v>
      </c>
      <c r="M20" s="167">
        <v>85</v>
      </c>
    </row>
    <row r="21" spans="1:14" ht="21" customHeight="1">
      <c r="A21" s="497" t="s">
        <v>264</v>
      </c>
      <c r="B21" s="498"/>
      <c r="C21" s="498"/>
      <c r="D21" s="205">
        <v>15</v>
      </c>
      <c r="E21" s="205">
        <v>27</v>
      </c>
      <c r="F21" s="205">
        <v>20</v>
      </c>
      <c r="G21" s="205">
        <v>28</v>
      </c>
      <c r="H21" s="205">
        <v>27</v>
      </c>
      <c r="I21" s="205">
        <v>28</v>
      </c>
      <c r="J21" s="205">
        <v>32</v>
      </c>
      <c r="K21" s="205">
        <v>32</v>
      </c>
      <c r="L21" s="205">
        <v>34</v>
      </c>
      <c r="M21" s="205">
        <v>36</v>
      </c>
    </row>
    <row r="22" spans="1:14" ht="16.5" customHeight="1">
      <c r="D22" s="26"/>
      <c r="E22" s="26"/>
      <c r="F22" s="26"/>
      <c r="G22" s="26"/>
      <c r="H22" s="26"/>
      <c r="I22" s="26"/>
      <c r="J22" s="26"/>
      <c r="K22" s="26"/>
      <c r="L22" s="26"/>
      <c r="M22" s="26" t="s">
        <v>265</v>
      </c>
    </row>
    <row r="24" spans="1:14" ht="23.25">
      <c r="A24" s="464" t="s">
        <v>850</v>
      </c>
      <c r="B24" s="464"/>
      <c r="C24" s="464"/>
      <c r="D24" s="464"/>
      <c r="E24" s="464"/>
      <c r="F24" s="464"/>
      <c r="G24" s="464"/>
      <c r="H24" s="464"/>
      <c r="I24" s="464"/>
      <c r="J24" s="464"/>
      <c r="K24" s="464"/>
      <c r="L24" s="207"/>
      <c r="M24" s="207"/>
    </row>
    <row r="26" spans="1:14">
      <c r="K26" s="26"/>
      <c r="L26" s="26"/>
      <c r="M26" s="26" t="s">
        <v>291</v>
      </c>
    </row>
    <row r="27" spans="1:14" ht="36.75" customHeight="1">
      <c r="A27" s="469" t="s">
        <v>789</v>
      </c>
      <c r="B27" s="503"/>
      <c r="C27" s="503"/>
      <c r="D27" s="515" t="s">
        <v>756</v>
      </c>
      <c r="E27" s="516"/>
      <c r="F27" s="515">
        <v>3</v>
      </c>
      <c r="G27" s="516"/>
      <c r="H27" s="515">
        <v>4</v>
      </c>
      <c r="I27" s="516"/>
      <c r="J27" s="515">
        <v>5</v>
      </c>
      <c r="K27" s="516"/>
      <c r="L27" s="515">
        <v>6</v>
      </c>
      <c r="M27" s="517"/>
      <c r="N27" s="208"/>
    </row>
    <row r="28" spans="1:14" ht="22.5" customHeight="1">
      <c r="A28" s="512" t="s">
        <v>266</v>
      </c>
      <c r="B28" s="513"/>
      <c r="C28" s="513"/>
      <c r="D28" s="519">
        <v>1</v>
      </c>
      <c r="E28" s="518"/>
      <c r="F28" s="518">
        <v>1</v>
      </c>
      <c r="G28" s="518"/>
      <c r="H28" s="518">
        <v>1</v>
      </c>
      <c r="I28" s="518"/>
      <c r="J28" s="518">
        <v>1</v>
      </c>
      <c r="K28" s="518"/>
      <c r="L28" s="518">
        <v>1</v>
      </c>
      <c r="M28" s="518"/>
      <c r="N28" s="209"/>
    </row>
    <row r="29" spans="1:14" ht="22.5" customHeight="1">
      <c r="A29" s="497" t="s">
        <v>273</v>
      </c>
      <c r="B29" s="498"/>
      <c r="C29" s="498"/>
      <c r="D29" s="507">
        <v>7</v>
      </c>
      <c r="E29" s="508"/>
      <c r="F29" s="508">
        <v>8</v>
      </c>
      <c r="G29" s="508"/>
      <c r="H29" s="508">
        <v>8</v>
      </c>
      <c r="I29" s="508"/>
      <c r="J29" s="508">
        <v>9</v>
      </c>
      <c r="K29" s="508"/>
      <c r="L29" s="508">
        <v>10</v>
      </c>
      <c r="M29" s="508"/>
      <c r="N29" s="209"/>
    </row>
    <row r="30" spans="1:14" ht="22.5" customHeight="1">
      <c r="A30" s="514" t="s">
        <v>301</v>
      </c>
      <c r="B30" s="498"/>
      <c r="C30" s="187" t="s">
        <v>270</v>
      </c>
      <c r="D30" s="507">
        <f>SUM(D31:D32)</f>
        <v>2057</v>
      </c>
      <c r="E30" s="508"/>
      <c r="F30" s="508">
        <f>SUM(F31:F32)</f>
        <v>2255</v>
      </c>
      <c r="G30" s="508"/>
      <c r="H30" s="508">
        <f>SUM(H31:H32)</f>
        <v>2436</v>
      </c>
      <c r="I30" s="508"/>
      <c r="J30" s="508">
        <f>SUM(J31:J32)</f>
        <v>2500</v>
      </c>
      <c r="K30" s="508"/>
      <c r="L30" s="508">
        <f>SUM(L31:L32)</f>
        <v>2659</v>
      </c>
      <c r="M30" s="508"/>
      <c r="N30" s="209"/>
    </row>
    <row r="31" spans="1:14" ht="22.5" customHeight="1">
      <c r="A31" s="497"/>
      <c r="B31" s="498"/>
      <c r="C31" s="187" t="s">
        <v>271</v>
      </c>
      <c r="D31" s="507">
        <v>725</v>
      </c>
      <c r="E31" s="508"/>
      <c r="F31" s="508">
        <v>831</v>
      </c>
      <c r="G31" s="508"/>
      <c r="H31" s="508">
        <v>940</v>
      </c>
      <c r="I31" s="508"/>
      <c r="J31" s="508">
        <v>981</v>
      </c>
      <c r="K31" s="508"/>
      <c r="L31" s="508">
        <v>1027</v>
      </c>
      <c r="M31" s="508"/>
      <c r="N31" s="209"/>
    </row>
    <row r="32" spans="1:14" ht="22.5" customHeight="1">
      <c r="A32" s="497"/>
      <c r="B32" s="498"/>
      <c r="C32" s="187" t="s">
        <v>272</v>
      </c>
      <c r="D32" s="507">
        <v>1332</v>
      </c>
      <c r="E32" s="508"/>
      <c r="F32" s="508">
        <v>1424</v>
      </c>
      <c r="G32" s="508"/>
      <c r="H32" s="508">
        <v>1496</v>
      </c>
      <c r="I32" s="508"/>
      <c r="J32" s="508">
        <v>1519</v>
      </c>
      <c r="K32" s="508"/>
      <c r="L32" s="508">
        <v>1632</v>
      </c>
      <c r="M32" s="508"/>
      <c r="N32" s="209"/>
    </row>
    <row r="33" spans="1:14" ht="22.5" customHeight="1">
      <c r="A33" s="514" t="s">
        <v>596</v>
      </c>
      <c r="B33" s="498"/>
      <c r="C33" s="187" t="s">
        <v>270</v>
      </c>
      <c r="D33" s="507">
        <f>SUM(D34:D35)</f>
        <v>104</v>
      </c>
      <c r="E33" s="508"/>
      <c r="F33" s="508">
        <f t="shared" ref="F33" si="3">SUM(F34:F35)</f>
        <v>122</v>
      </c>
      <c r="G33" s="508"/>
      <c r="H33" s="508">
        <f t="shared" ref="H33" si="4">SUM(H34:H35)</f>
        <v>135</v>
      </c>
      <c r="I33" s="508"/>
      <c r="J33" s="508">
        <f t="shared" ref="J33" si="5">SUM(J34:J35)</f>
        <v>147</v>
      </c>
      <c r="K33" s="508"/>
      <c r="L33" s="508">
        <f>SUM(L34:L35)</f>
        <v>170</v>
      </c>
      <c r="M33" s="508"/>
      <c r="N33" s="209"/>
    </row>
    <row r="34" spans="1:14" ht="22.5" customHeight="1">
      <c r="A34" s="497"/>
      <c r="B34" s="498"/>
      <c r="C34" s="187" t="s">
        <v>271</v>
      </c>
      <c r="D34" s="507">
        <v>55</v>
      </c>
      <c r="E34" s="508"/>
      <c r="F34" s="508">
        <v>61</v>
      </c>
      <c r="G34" s="508"/>
      <c r="H34" s="508">
        <v>71</v>
      </c>
      <c r="I34" s="508"/>
      <c r="J34" s="508">
        <v>79</v>
      </c>
      <c r="K34" s="508"/>
      <c r="L34" s="508">
        <v>84</v>
      </c>
      <c r="M34" s="508"/>
      <c r="N34" s="209"/>
    </row>
    <row r="35" spans="1:14" ht="22.5" customHeight="1">
      <c r="A35" s="497"/>
      <c r="B35" s="498"/>
      <c r="C35" s="187" t="s">
        <v>272</v>
      </c>
      <c r="D35" s="507">
        <v>49</v>
      </c>
      <c r="E35" s="508"/>
      <c r="F35" s="508">
        <v>61</v>
      </c>
      <c r="G35" s="508"/>
      <c r="H35" s="508">
        <v>64</v>
      </c>
      <c r="I35" s="508"/>
      <c r="J35" s="508">
        <v>68</v>
      </c>
      <c r="K35" s="508"/>
      <c r="L35" s="508">
        <v>86</v>
      </c>
      <c r="M35" s="508"/>
      <c r="N35" s="209"/>
    </row>
    <row r="36" spans="1:14" ht="22.5" customHeight="1">
      <c r="A36" s="497" t="s">
        <v>597</v>
      </c>
      <c r="B36" s="498"/>
      <c r="C36" s="498"/>
      <c r="D36" s="507">
        <v>185</v>
      </c>
      <c r="E36" s="508"/>
      <c r="F36" s="508">
        <v>188</v>
      </c>
      <c r="G36" s="508"/>
      <c r="H36" s="508">
        <v>165</v>
      </c>
      <c r="I36" s="508"/>
      <c r="J36" s="508">
        <v>174</v>
      </c>
      <c r="K36" s="508"/>
      <c r="L36" s="508">
        <v>166</v>
      </c>
      <c r="M36" s="508"/>
      <c r="N36" s="209"/>
    </row>
    <row r="37" spans="1:14" ht="22.5" customHeight="1">
      <c r="A37" s="497" t="s">
        <v>598</v>
      </c>
      <c r="B37" s="498"/>
      <c r="C37" s="498"/>
      <c r="D37" s="509">
        <v>174</v>
      </c>
      <c r="E37" s="510"/>
      <c r="F37" s="510">
        <v>170</v>
      </c>
      <c r="G37" s="510"/>
      <c r="H37" s="510">
        <v>159</v>
      </c>
      <c r="I37" s="510"/>
      <c r="J37" s="510">
        <v>182</v>
      </c>
      <c r="K37" s="510"/>
      <c r="L37" s="510">
        <v>194</v>
      </c>
      <c r="M37" s="510"/>
      <c r="N37" s="209"/>
    </row>
    <row r="38" spans="1:14" ht="18" customHeight="1">
      <c r="A38" s="1" t="s">
        <v>599</v>
      </c>
      <c r="D38" s="26"/>
      <c r="E38" s="26"/>
      <c r="J38" s="1"/>
      <c r="K38" s="26"/>
      <c r="L38" s="26"/>
      <c r="M38" s="26" t="s">
        <v>600</v>
      </c>
    </row>
  </sheetData>
  <mergeCells count="76">
    <mergeCell ref="F35:G35"/>
    <mergeCell ref="H35:I35"/>
    <mergeCell ref="J35:K35"/>
    <mergeCell ref="L35:M35"/>
    <mergeCell ref="A37:C37"/>
    <mergeCell ref="F37:G37"/>
    <mergeCell ref="H37:I37"/>
    <mergeCell ref="J37:K37"/>
    <mergeCell ref="L37:M37"/>
    <mergeCell ref="A36:C36"/>
    <mergeCell ref="F36:G36"/>
    <mergeCell ref="H36:I36"/>
    <mergeCell ref="J36:K36"/>
    <mergeCell ref="L36:M36"/>
    <mergeCell ref="L32:M32"/>
    <mergeCell ref="A33:B35"/>
    <mergeCell ref="F33:G33"/>
    <mergeCell ref="H33:I33"/>
    <mergeCell ref="J33:K33"/>
    <mergeCell ref="L33:M33"/>
    <mergeCell ref="F34:G34"/>
    <mergeCell ref="H34:I34"/>
    <mergeCell ref="A30:B32"/>
    <mergeCell ref="F30:G30"/>
    <mergeCell ref="H30:I30"/>
    <mergeCell ref="J30:K30"/>
    <mergeCell ref="L30:M30"/>
    <mergeCell ref="F31:G31"/>
    <mergeCell ref="J34:K34"/>
    <mergeCell ref="L34:M34"/>
    <mergeCell ref="F32:G32"/>
    <mergeCell ref="A28:C28"/>
    <mergeCell ref="F28:G28"/>
    <mergeCell ref="H28:I28"/>
    <mergeCell ref="J28:K28"/>
    <mergeCell ref="A29:C29"/>
    <mergeCell ref="F29:G29"/>
    <mergeCell ref="H29:I29"/>
    <mergeCell ref="J29:K29"/>
    <mergeCell ref="H32:I32"/>
    <mergeCell ref="J32:K32"/>
    <mergeCell ref="D32:E32"/>
    <mergeCell ref="L27:M27"/>
    <mergeCell ref="D27:E27"/>
    <mergeCell ref="H31:I31"/>
    <mergeCell ref="J31:K31"/>
    <mergeCell ref="L31:M31"/>
    <mergeCell ref="L28:M28"/>
    <mergeCell ref="L29:M29"/>
    <mergeCell ref="D28:E28"/>
    <mergeCell ref="D29:E29"/>
    <mergeCell ref="D30:E30"/>
    <mergeCell ref="D31:E31"/>
    <mergeCell ref="A21:C21"/>
    <mergeCell ref="A24:K24"/>
    <mergeCell ref="A27:C27"/>
    <mergeCell ref="F27:G27"/>
    <mergeCell ref="H27:I27"/>
    <mergeCell ref="J27:K27"/>
    <mergeCell ref="A20:C20"/>
    <mergeCell ref="A1:M1"/>
    <mergeCell ref="A4:C4"/>
    <mergeCell ref="A5:C5"/>
    <mergeCell ref="A6:C6"/>
    <mergeCell ref="A7:C7"/>
    <mergeCell ref="A8:C8"/>
    <mergeCell ref="A11:M11"/>
    <mergeCell ref="A14:C14"/>
    <mergeCell ref="A15:C15"/>
    <mergeCell ref="A16:C16"/>
    <mergeCell ref="A17:B19"/>
    <mergeCell ref="D33:E33"/>
    <mergeCell ref="D34:E34"/>
    <mergeCell ref="D35:E35"/>
    <mergeCell ref="D36:E36"/>
    <mergeCell ref="D37:E37"/>
  </mergeCells>
  <phoneticPr fontId="3"/>
  <printOptions horizontalCentered="1"/>
  <pageMargins left="0.39370078740157483" right="0.39370078740157483" top="0.59055118110236227" bottom="0.39370078740157483" header="0.51181102362204722" footer="0"/>
  <pageSetup paperSize="9" orientation="portrait" r:id="rId1"/>
  <headerFooter alignWithMargins="0">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3"/>
  <sheetViews>
    <sheetView view="pageBreakPreview" zoomScale="70" zoomScaleNormal="85" zoomScaleSheetLayoutView="70" workbookViewId="0">
      <selection activeCell="M21" sqref="M21"/>
    </sheetView>
  </sheetViews>
  <sheetFormatPr defaultColWidth="9" defaultRowHeight="13.5"/>
  <cols>
    <col min="1" max="1" width="7.75" style="12" customWidth="1"/>
    <col min="2" max="2" width="6.375" style="12" bestFit="1" customWidth="1"/>
    <col min="3" max="10" width="9.75" style="12" customWidth="1"/>
    <col min="11" max="16384" width="9" style="12"/>
  </cols>
  <sheetData>
    <row r="1" spans="1:10" ht="23.25">
      <c r="A1" s="464" t="s">
        <v>851</v>
      </c>
      <c r="B1" s="464"/>
      <c r="C1" s="464"/>
      <c r="D1" s="464"/>
      <c r="E1" s="464"/>
      <c r="F1" s="464"/>
      <c r="G1" s="464"/>
      <c r="H1" s="464"/>
      <c r="I1" s="464"/>
      <c r="J1" s="464"/>
    </row>
    <row r="2" spans="1:10" ht="9" customHeight="1"/>
    <row r="3" spans="1:10" ht="16.5" customHeight="1">
      <c r="A3" s="46" t="s">
        <v>307</v>
      </c>
      <c r="J3" s="26" t="s">
        <v>527</v>
      </c>
    </row>
    <row r="4" spans="1:10">
      <c r="A4" s="523" t="s">
        <v>791</v>
      </c>
      <c r="B4" s="524"/>
      <c r="C4" s="520" t="s">
        <v>4</v>
      </c>
      <c r="D4" s="521"/>
      <c r="E4" s="520" t="s">
        <v>5</v>
      </c>
      <c r="F4" s="521"/>
      <c r="G4" s="520" t="s">
        <v>6</v>
      </c>
      <c r="H4" s="521"/>
      <c r="I4" s="520" t="s">
        <v>7</v>
      </c>
      <c r="J4" s="522"/>
    </row>
    <row r="5" spans="1:10">
      <c r="A5" s="525"/>
      <c r="B5" s="526"/>
      <c r="C5" s="187" t="s">
        <v>8</v>
      </c>
      <c r="D5" s="187" t="s">
        <v>9</v>
      </c>
      <c r="E5" s="187" t="s">
        <v>8</v>
      </c>
      <c r="F5" s="187" t="s">
        <v>9</v>
      </c>
      <c r="G5" s="187" t="s">
        <v>8</v>
      </c>
      <c r="H5" s="187" t="s">
        <v>9</v>
      </c>
      <c r="I5" s="187" t="s">
        <v>8</v>
      </c>
      <c r="J5" s="188" t="s">
        <v>9</v>
      </c>
    </row>
    <row r="6" spans="1:10">
      <c r="A6" s="189" t="s">
        <v>725</v>
      </c>
      <c r="B6" s="190" t="s">
        <v>10</v>
      </c>
      <c r="C6" s="191">
        <v>144.4</v>
      </c>
      <c r="D6" s="191">
        <v>146.30000000000001</v>
      </c>
      <c r="E6" s="191">
        <v>38</v>
      </c>
      <c r="F6" s="191">
        <v>38.9</v>
      </c>
      <c r="G6" s="191">
        <v>70.599999999999994</v>
      </c>
      <c r="H6" s="191">
        <v>71.2</v>
      </c>
      <c r="I6" s="191">
        <v>77.400000000000006</v>
      </c>
      <c r="J6" s="191">
        <v>79</v>
      </c>
    </row>
    <row r="7" spans="1:10">
      <c r="A7" s="192"/>
      <c r="B7" s="44" t="s">
        <v>11</v>
      </c>
      <c r="C7" s="191">
        <v>144.19999999999999</v>
      </c>
      <c r="D7" s="191">
        <v>146</v>
      </c>
      <c r="E7" s="191">
        <v>38.299999999999997</v>
      </c>
      <c r="F7" s="191">
        <v>39.200000000000003</v>
      </c>
      <c r="G7" s="191">
        <v>71.900000000000006</v>
      </c>
      <c r="H7" s="191">
        <v>72.2</v>
      </c>
      <c r="I7" s="191">
        <v>77</v>
      </c>
      <c r="J7" s="191">
        <v>78.599999999999994</v>
      </c>
    </row>
    <row r="8" spans="1:10">
      <c r="A8" s="193">
        <v>7</v>
      </c>
      <c r="B8" s="194" t="s">
        <v>10</v>
      </c>
      <c r="C8" s="191">
        <v>144.9</v>
      </c>
      <c r="D8" s="191">
        <v>146.69999999999999</v>
      </c>
      <c r="E8" s="191">
        <v>38.6</v>
      </c>
      <c r="F8" s="191">
        <v>39.6</v>
      </c>
      <c r="G8" s="191" t="s">
        <v>275</v>
      </c>
      <c r="H8" s="191" t="s">
        <v>275</v>
      </c>
      <c r="I8" s="191">
        <v>77.599999999999994</v>
      </c>
      <c r="J8" s="191">
        <v>79.3</v>
      </c>
    </row>
    <row r="9" spans="1:10">
      <c r="A9" s="193"/>
      <c r="B9" s="194" t="s">
        <v>11</v>
      </c>
      <c r="C9" s="191">
        <v>144.4</v>
      </c>
      <c r="D9" s="191">
        <v>146.30000000000001</v>
      </c>
      <c r="E9" s="191">
        <v>38.799999999999997</v>
      </c>
      <c r="F9" s="191">
        <v>39.6</v>
      </c>
      <c r="G9" s="191" t="s">
        <v>275</v>
      </c>
      <c r="H9" s="191" t="s">
        <v>275</v>
      </c>
      <c r="I9" s="191">
        <v>77.2</v>
      </c>
      <c r="J9" s="191">
        <v>78.900000000000006</v>
      </c>
    </row>
    <row r="10" spans="1:10">
      <c r="A10" s="195">
        <v>12</v>
      </c>
      <c r="B10" s="190" t="s">
        <v>10</v>
      </c>
      <c r="C10" s="191">
        <v>145.30000000000001</v>
      </c>
      <c r="D10" s="191">
        <v>147.1</v>
      </c>
      <c r="E10" s="191">
        <v>39.4</v>
      </c>
      <c r="F10" s="191">
        <v>40.1</v>
      </c>
      <c r="G10" s="191" t="s">
        <v>275</v>
      </c>
      <c r="H10" s="191" t="s">
        <v>275</v>
      </c>
      <c r="I10" s="191">
        <v>77.900000000000006</v>
      </c>
      <c r="J10" s="191">
        <v>79.5</v>
      </c>
    </row>
    <row r="11" spans="1:10">
      <c r="A11" s="196"/>
      <c r="B11" s="44" t="s">
        <v>11</v>
      </c>
      <c r="C11" s="191">
        <v>145.9</v>
      </c>
      <c r="D11" s="191">
        <v>146.9</v>
      </c>
      <c r="E11" s="191">
        <v>40.200000000000003</v>
      </c>
      <c r="F11" s="191">
        <v>40.6</v>
      </c>
      <c r="G11" s="191" t="s">
        <v>275</v>
      </c>
      <c r="H11" s="191" t="s">
        <v>275</v>
      </c>
      <c r="I11" s="191">
        <v>78</v>
      </c>
      <c r="J11" s="191">
        <v>78.900000000000006</v>
      </c>
    </row>
    <row r="12" spans="1:10">
      <c r="A12" s="189">
        <v>17</v>
      </c>
      <c r="B12" s="194" t="s">
        <v>10</v>
      </c>
      <c r="C12" s="191">
        <v>145.1</v>
      </c>
      <c r="D12" s="191">
        <v>146.9</v>
      </c>
      <c r="E12" s="191">
        <v>39.1</v>
      </c>
      <c r="F12" s="191">
        <v>39.5</v>
      </c>
      <c r="G12" s="191" t="s">
        <v>275</v>
      </c>
      <c r="H12" s="191" t="s">
        <v>275</v>
      </c>
      <c r="I12" s="191">
        <v>77.7</v>
      </c>
      <c r="J12" s="191">
        <v>79.3</v>
      </c>
    </row>
    <row r="13" spans="1:10">
      <c r="A13" s="197"/>
      <c r="B13" s="194" t="s">
        <v>11</v>
      </c>
      <c r="C13" s="191">
        <v>145.6</v>
      </c>
      <c r="D13" s="191">
        <v>146.9</v>
      </c>
      <c r="E13" s="191">
        <v>39.6</v>
      </c>
      <c r="F13" s="191">
        <v>39.4</v>
      </c>
      <c r="G13" s="191" t="s">
        <v>275</v>
      </c>
      <c r="H13" s="191" t="s">
        <v>275</v>
      </c>
      <c r="I13" s="191">
        <v>77.8</v>
      </c>
      <c r="J13" s="191">
        <v>78.900000000000006</v>
      </c>
    </row>
    <row r="14" spans="1:10">
      <c r="A14" s="195">
        <v>22</v>
      </c>
      <c r="B14" s="190" t="s">
        <v>10</v>
      </c>
      <c r="C14" s="191">
        <v>145</v>
      </c>
      <c r="D14" s="191">
        <v>146.80000000000001</v>
      </c>
      <c r="E14" s="191">
        <v>38.4</v>
      </c>
      <c r="F14" s="191">
        <v>39</v>
      </c>
      <c r="G14" s="191" t="s">
        <v>275</v>
      </c>
      <c r="H14" s="191" t="s">
        <v>275</v>
      </c>
      <c r="I14" s="191">
        <v>77.599999999999994</v>
      </c>
      <c r="J14" s="191">
        <v>79.2</v>
      </c>
    </row>
    <row r="15" spans="1:10">
      <c r="A15" s="197"/>
      <c r="B15" s="44" t="s">
        <v>11</v>
      </c>
      <c r="C15" s="198">
        <v>145.69999999999999</v>
      </c>
      <c r="D15" s="191">
        <v>147.80000000000001</v>
      </c>
      <c r="E15" s="191">
        <v>39.6</v>
      </c>
      <c r="F15" s="191">
        <v>40.200000000000003</v>
      </c>
      <c r="G15" s="191" t="s">
        <v>275</v>
      </c>
      <c r="H15" s="191" t="s">
        <v>275</v>
      </c>
      <c r="I15" s="191">
        <v>77.900000000000006</v>
      </c>
      <c r="J15" s="191">
        <v>79.5</v>
      </c>
    </row>
    <row r="16" spans="1:10">
      <c r="A16" s="199">
        <v>27</v>
      </c>
      <c r="B16" s="190" t="s">
        <v>10</v>
      </c>
      <c r="C16" s="191">
        <v>145.19999999999999</v>
      </c>
      <c r="D16" s="191">
        <v>146.69999999999999</v>
      </c>
      <c r="E16" s="191">
        <v>38.200000000000003</v>
      </c>
      <c r="F16" s="191">
        <v>38.799999999999997</v>
      </c>
      <c r="G16" s="191" t="s">
        <v>275</v>
      </c>
      <c r="H16" s="191" t="s">
        <v>275</v>
      </c>
      <c r="I16" s="191">
        <v>77.7</v>
      </c>
      <c r="J16" s="191">
        <v>79.2</v>
      </c>
    </row>
    <row r="17" spans="1:10">
      <c r="A17" s="192"/>
      <c r="B17" s="44" t="s">
        <v>11</v>
      </c>
      <c r="C17" s="191">
        <v>145.6</v>
      </c>
      <c r="D17" s="191">
        <v>147.4</v>
      </c>
      <c r="E17" s="191">
        <v>38.5</v>
      </c>
      <c r="F17" s="191">
        <v>39.1</v>
      </c>
      <c r="G17" s="191" t="s">
        <v>275</v>
      </c>
      <c r="H17" s="191" t="s">
        <v>275</v>
      </c>
      <c r="I17" s="191">
        <v>77.599999999999994</v>
      </c>
      <c r="J17" s="191">
        <v>79.400000000000006</v>
      </c>
    </row>
    <row r="18" spans="1:10">
      <c r="A18" s="189" t="s">
        <v>726</v>
      </c>
      <c r="B18" s="190" t="s">
        <v>10</v>
      </c>
      <c r="C18" s="191">
        <v>145.19999999999999</v>
      </c>
      <c r="D18" s="191">
        <v>146.6</v>
      </c>
      <c r="E18" s="191">
        <v>38.700000000000003</v>
      </c>
      <c r="F18" s="191">
        <v>39</v>
      </c>
      <c r="G18" s="191" t="s">
        <v>275</v>
      </c>
      <c r="H18" s="191" t="s">
        <v>275</v>
      </c>
      <c r="I18" s="191" t="s">
        <v>275</v>
      </c>
      <c r="J18" s="191" t="s">
        <v>275</v>
      </c>
    </row>
    <row r="19" spans="1:10">
      <c r="A19" s="197"/>
      <c r="B19" s="44" t="s">
        <v>11</v>
      </c>
      <c r="C19" s="191">
        <v>145.1</v>
      </c>
      <c r="D19" s="191">
        <v>146.69999999999999</v>
      </c>
      <c r="E19" s="191">
        <v>38.9</v>
      </c>
      <c r="F19" s="191">
        <v>38.9</v>
      </c>
      <c r="G19" s="191" t="s">
        <v>275</v>
      </c>
      <c r="H19" s="191" t="s">
        <v>275</v>
      </c>
      <c r="I19" s="191" t="s">
        <v>275</v>
      </c>
      <c r="J19" s="191" t="s">
        <v>275</v>
      </c>
    </row>
    <row r="20" spans="1:10">
      <c r="A20" s="189">
        <v>2</v>
      </c>
      <c r="B20" s="190" t="s">
        <v>10</v>
      </c>
      <c r="C20" s="191">
        <v>146.6</v>
      </c>
      <c r="D20" s="191">
        <v>148</v>
      </c>
      <c r="E20" s="191">
        <v>40.4</v>
      </c>
      <c r="F20" s="191">
        <v>40.299999999999997</v>
      </c>
      <c r="G20" s="191" t="s">
        <v>275</v>
      </c>
      <c r="H20" s="191" t="s">
        <v>275</v>
      </c>
      <c r="I20" s="191" t="s">
        <v>275</v>
      </c>
      <c r="J20" s="191" t="s">
        <v>275</v>
      </c>
    </row>
    <row r="21" spans="1:10">
      <c r="A21" s="197"/>
      <c r="B21" s="44" t="s">
        <v>11</v>
      </c>
      <c r="C21" s="198">
        <v>146.4</v>
      </c>
      <c r="D21" s="191">
        <v>148.19999999999999</v>
      </c>
      <c r="E21" s="191">
        <v>40.6</v>
      </c>
      <c r="F21" s="191">
        <v>41.4</v>
      </c>
      <c r="G21" s="191" t="s">
        <v>275</v>
      </c>
      <c r="H21" s="191" t="s">
        <v>275</v>
      </c>
      <c r="I21" s="191" t="s">
        <v>275</v>
      </c>
      <c r="J21" s="191" t="s">
        <v>275</v>
      </c>
    </row>
    <row r="22" spans="1:10">
      <c r="A22" s="200">
        <v>3</v>
      </c>
      <c r="B22" s="201" t="s">
        <v>10</v>
      </c>
      <c r="C22" s="191">
        <v>145.9</v>
      </c>
      <c r="D22" s="191">
        <v>147.30000000000001</v>
      </c>
      <c r="E22" s="191">
        <v>39.6</v>
      </c>
      <c r="F22" s="191">
        <v>39.799999999999997</v>
      </c>
      <c r="G22" s="191" t="s">
        <v>275</v>
      </c>
      <c r="H22" s="191" t="s">
        <v>275</v>
      </c>
      <c r="I22" s="191" t="s">
        <v>275</v>
      </c>
      <c r="J22" s="191" t="s">
        <v>275</v>
      </c>
    </row>
    <row r="23" spans="1:10">
      <c r="A23" s="196"/>
      <c r="B23" s="44" t="s">
        <v>11</v>
      </c>
      <c r="C23" s="191">
        <v>145.9</v>
      </c>
      <c r="D23" s="191">
        <v>147.19999999999999</v>
      </c>
      <c r="E23" s="191">
        <v>40.299999999999997</v>
      </c>
      <c r="F23" s="191">
        <v>40.200000000000003</v>
      </c>
      <c r="G23" s="191" t="s">
        <v>275</v>
      </c>
      <c r="H23" s="191" t="s">
        <v>275</v>
      </c>
      <c r="I23" s="191" t="s">
        <v>275</v>
      </c>
      <c r="J23" s="191" t="s">
        <v>275</v>
      </c>
    </row>
    <row r="24" spans="1:10">
      <c r="A24" s="200">
        <v>4</v>
      </c>
      <c r="B24" s="201" t="s">
        <v>10</v>
      </c>
      <c r="C24" s="191">
        <v>146.1</v>
      </c>
      <c r="D24" s="191">
        <v>147.9</v>
      </c>
      <c r="E24" s="191">
        <v>40</v>
      </c>
      <c r="F24" s="191">
        <v>40.5</v>
      </c>
      <c r="G24" s="191" t="s">
        <v>275</v>
      </c>
      <c r="H24" s="191" t="s">
        <v>275</v>
      </c>
      <c r="I24" s="191" t="s">
        <v>275</v>
      </c>
      <c r="J24" s="191" t="s">
        <v>275</v>
      </c>
    </row>
    <row r="25" spans="1:10">
      <c r="A25" s="196"/>
      <c r="B25" s="44" t="s">
        <v>11</v>
      </c>
      <c r="C25" s="191">
        <v>146.6</v>
      </c>
      <c r="D25" s="191">
        <v>147.80000000000001</v>
      </c>
      <c r="E25" s="191">
        <v>40.9</v>
      </c>
      <c r="F25" s="191">
        <v>40.799999999999997</v>
      </c>
      <c r="G25" s="191" t="s">
        <v>275</v>
      </c>
      <c r="H25" s="191" t="s">
        <v>275</v>
      </c>
      <c r="I25" s="191" t="s">
        <v>275</v>
      </c>
      <c r="J25" s="191" t="s">
        <v>275</v>
      </c>
    </row>
    <row r="26" spans="1:10">
      <c r="A26" s="200">
        <v>5</v>
      </c>
      <c r="B26" s="201" t="s">
        <v>10</v>
      </c>
      <c r="C26" s="191">
        <v>146.19999999999999</v>
      </c>
      <c r="D26" s="191">
        <v>147.9</v>
      </c>
      <c r="E26" s="191">
        <v>39.9</v>
      </c>
      <c r="F26" s="191">
        <v>40.200000000000003</v>
      </c>
      <c r="G26" s="191" t="s">
        <v>275</v>
      </c>
      <c r="H26" s="191" t="s">
        <v>275</v>
      </c>
      <c r="I26" s="191" t="s">
        <v>275</v>
      </c>
      <c r="J26" s="191" t="s">
        <v>275</v>
      </c>
    </row>
    <row r="27" spans="1:10">
      <c r="A27" s="196"/>
      <c r="B27" s="44" t="s">
        <v>11</v>
      </c>
      <c r="C27" s="198">
        <v>146.4</v>
      </c>
      <c r="D27" s="191">
        <v>147.9</v>
      </c>
      <c r="E27" s="191">
        <v>40.9</v>
      </c>
      <c r="F27" s="191">
        <v>41.1</v>
      </c>
      <c r="G27" s="191" t="s">
        <v>275</v>
      </c>
      <c r="H27" s="191" t="s">
        <v>275</v>
      </c>
      <c r="I27" s="191" t="s">
        <v>275</v>
      </c>
      <c r="J27" s="191" t="s">
        <v>275</v>
      </c>
    </row>
    <row r="28" spans="1:10">
      <c r="A28" s="310">
        <v>6</v>
      </c>
      <c r="B28" s="44" t="s">
        <v>11</v>
      </c>
      <c r="C28" s="311">
        <v>146.1</v>
      </c>
      <c r="D28" s="311">
        <v>148.30000000000001</v>
      </c>
      <c r="E28" s="311">
        <v>40</v>
      </c>
      <c r="F28" s="311">
        <v>41.2</v>
      </c>
      <c r="G28" s="311" t="s">
        <v>275</v>
      </c>
      <c r="H28" s="311" t="s">
        <v>275</v>
      </c>
      <c r="I28" s="311" t="s">
        <v>275</v>
      </c>
      <c r="J28" s="311" t="s">
        <v>275</v>
      </c>
    </row>
    <row r="29" spans="1:10" ht="16.5" customHeight="1">
      <c r="A29" s="47" t="s">
        <v>643</v>
      </c>
      <c r="J29" s="26" t="s">
        <v>804</v>
      </c>
    </row>
    <row r="30" spans="1:10" ht="15" customHeight="1">
      <c r="A30" s="47" t="s">
        <v>734</v>
      </c>
    </row>
    <row r="31" spans="1:10" ht="15" customHeight="1">
      <c r="A31" s="47"/>
    </row>
    <row r="32" spans="1:10" ht="15" customHeight="1">
      <c r="A32" s="47"/>
    </row>
    <row r="33" spans="1:10" ht="23.25">
      <c r="A33" s="464" t="s">
        <v>852</v>
      </c>
      <c r="B33" s="464"/>
      <c r="C33" s="464"/>
      <c r="D33" s="464"/>
      <c r="E33" s="464"/>
      <c r="F33" s="464"/>
      <c r="G33" s="464"/>
      <c r="H33" s="464"/>
      <c r="I33" s="464"/>
      <c r="J33" s="464"/>
    </row>
    <row r="34" spans="1:10" ht="9" customHeight="1"/>
    <row r="35" spans="1:10" ht="16.5" customHeight="1">
      <c r="A35" s="46" t="s">
        <v>307</v>
      </c>
      <c r="J35" s="26" t="s">
        <v>527</v>
      </c>
    </row>
    <row r="36" spans="1:10" ht="13.5" customHeight="1">
      <c r="A36" s="523" t="s">
        <v>791</v>
      </c>
      <c r="B36" s="524"/>
      <c r="C36" s="520" t="s">
        <v>4</v>
      </c>
      <c r="D36" s="521"/>
      <c r="E36" s="520" t="s">
        <v>5</v>
      </c>
      <c r="F36" s="521"/>
      <c r="G36" s="520" t="s">
        <v>6</v>
      </c>
      <c r="H36" s="521"/>
      <c r="I36" s="520" t="s">
        <v>7</v>
      </c>
      <c r="J36" s="522"/>
    </row>
    <row r="37" spans="1:10">
      <c r="A37" s="525"/>
      <c r="B37" s="526"/>
      <c r="C37" s="187" t="s">
        <v>8</v>
      </c>
      <c r="D37" s="187" t="s">
        <v>9</v>
      </c>
      <c r="E37" s="187" t="s">
        <v>8</v>
      </c>
      <c r="F37" s="187" t="s">
        <v>9</v>
      </c>
      <c r="G37" s="187" t="s">
        <v>8</v>
      </c>
      <c r="H37" s="187" t="s">
        <v>9</v>
      </c>
      <c r="I37" s="187" t="s">
        <v>8</v>
      </c>
      <c r="J37" s="188" t="s">
        <v>9</v>
      </c>
    </row>
    <row r="38" spans="1:10">
      <c r="A38" s="189" t="s">
        <v>725</v>
      </c>
      <c r="B38" s="190" t="s">
        <v>10</v>
      </c>
      <c r="C38" s="191">
        <v>164.5</v>
      </c>
      <c r="D38" s="191">
        <v>156.4</v>
      </c>
      <c r="E38" s="191">
        <v>54.2</v>
      </c>
      <c r="F38" s="191">
        <v>50.2</v>
      </c>
      <c r="G38" s="191">
        <v>80.599999999999994</v>
      </c>
      <c r="H38" s="191">
        <v>79.900000000000006</v>
      </c>
      <c r="I38" s="191">
        <v>87.5</v>
      </c>
      <c r="J38" s="191">
        <v>84.6</v>
      </c>
    </row>
    <row r="39" spans="1:10">
      <c r="A39" s="202"/>
      <c r="B39" s="44" t="s">
        <v>11</v>
      </c>
      <c r="C39" s="191">
        <v>164.8</v>
      </c>
      <c r="D39" s="191">
        <v>156.4</v>
      </c>
      <c r="E39" s="191">
        <v>54.5</v>
      </c>
      <c r="F39" s="191">
        <v>50.6</v>
      </c>
      <c r="G39" s="191">
        <v>81.400000000000006</v>
      </c>
      <c r="H39" s="191">
        <v>81.099999999999994</v>
      </c>
      <c r="I39" s="191">
        <v>87.4</v>
      </c>
      <c r="J39" s="191">
        <v>84.5</v>
      </c>
    </row>
    <row r="40" spans="1:10">
      <c r="A40" s="193">
        <v>7</v>
      </c>
      <c r="B40" s="194" t="s">
        <v>10</v>
      </c>
      <c r="C40" s="191">
        <v>165.1</v>
      </c>
      <c r="D40" s="191">
        <v>156.69999999999999</v>
      </c>
      <c r="E40" s="191">
        <v>54.7</v>
      </c>
      <c r="F40" s="191">
        <v>50.5</v>
      </c>
      <c r="G40" s="191" t="s">
        <v>275</v>
      </c>
      <c r="H40" s="191" t="s">
        <v>275</v>
      </c>
      <c r="I40" s="191">
        <v>87.6</v>
      </c>
      <c r="J40" s="191">
        <v>84.6</v>
      </c>
    </row>
    <row r="41" spans="1:10">
      <c r="A41" s="193"/>
      <c r="B41" s="194" t="s">
        <v>11</v>
      </c>
      <c r="C41" s="191">
        <v>165.4</v>
      </c>
      <c r="D41" s="191">
        <v>157.30000000000001</v>
      </c>
      <c r="E41" s="191">
        <v>55</v>
      </c>
      <c r="F41" s="191">
        <v>51.3</v>
      </c>
      <c r="G41" s="191" t="s">
        <v>275</v>
      </c>
      <c r="H41" s="191" t="s">
        <v>275</v>
      </c>
      <c r="I41" s="191">
        <v>87.6</v>
      </c>
      <c r="J41" s="191">
        <v>84.5</v>
      </c>
    </row>
    <row r="42" spans="1:10">
      <c r="A42" s="195">
        <v>12</v>
      </c>
      <c r="B42" s="190" t="s">
        <v>10</v>
      </c>
      <c r="C42" s="191">
        <v>165.5</v>
      </c>
      <c r="D42" s="191">
        <v>156.80000000000001</v>
      </c>
      <c r="E42" s="191">
        <v>55.4</v>
      </c>
      <c r="F42" s="191">
        <v>50.7</v>
      </c>
      <c r="G42" s="191" t="s">
        <v>275</v>
      </c>
      <c r="H42" s="191" t="s">
        <v>275</v>
      </c>
      <c r="I42" s="191">
        <v>88.1</v>
      </c>
      <c r="J42" s="191">
        <v>84.7</v>
      </c>
    </row>
    <row r="43" spans="1:10">
      <c r="A43" s="196"/>
      <c r="B43" s="44" t="s">
        <v>11</v>
      </c>
      <c r="C43" s="191">
        <v>165</v>
      </c>
      <c r="D43" s="191">
        <v>156.69999999999999</v>
      </c>
      <c r="E43" s="191">
        <v>55</v>
      </c>
      <c r="F43" s="191">
        <v>51.5</v>
      </c>
      <c r="G43" s="191" t="s">
        <v>275</v>
      </c>
      <c r="H43" s="191" t="s">
        <v>275</v>
      </c>
      <c r="I43" s="191">
        <v>87.5</v>
      </c>
      <c r="J43" s="191">
        <v>85</v>
      </c>
    </row>
    <row r="44" spans="1:10">
      <c r="A44" s="189">
        <v>17</v>
      </c>
      <c r="B44" s="194" t="s">
        <v>10</v>
      </c>
      <c r="C44" s="191">
        <v>165.4</v>
      </c>
      <c r="D44" s="191">
        <v>156.80000000000001</v>
      </c>
      <c r="E44" s="191">
        <v>55.3</v>
      </c>
      <c r="F44" s="191">
        <v>50.8</v>
      </c>
      <c r="G44" s="191" t="s">
        <v>275</v>
      </c>
      <c r="H44" s="191" t="s">
        <v>275</v>
      </c>
      <c r="I44" s="191">
        <v>88.1</v>
      </c>
      <c r="J44" s="191">
        <v>84.9</v>
      </c>
    </row>
    <row r="45" spans="1:10">
      <c r="A45" s="197"/>
      <c r="B45" s="194" t="s">
        <v>11</v>
      </c>
      <c r="C45" s="191">
        <v>165.2</v>
      </c>
      <c r="D45" s="191">
        <v>157</v>
      </c>
      <c r="E45" s="191">
        <v>54.8</v>
      </c>
      <c r="F45" s="191">
        <v>52.3</v>
      </c>
      <c r="G45" s="191" t="s">
        <v>275</v>
      </c>
      <c r="H45" s="191" t="s">
        <v>275</v>
      </c>
      <c r="I45" s="191">
        <v>88.1</v>
      </c>
      <c r="J45" s="191">
        <v>85.2</v>
      </c>
    </row>
    <row r="46" spans="1:10">
      <c r="A46" s="195">
        <v>22</v>
      </c>
      <c r="B46" s="190" t="s">
        <v>10</v>
      </c>
      <c r="C46" s="191">
        <v>165.1</v>
      </c>
      <c r="D46" s="191">
        <v>156.5</v>
      </c>
      <c r="E46" s="191">
        <v>54.4</v>
      </c>
      <c r="F46" s="191">
        <v>50</v>
      </c>
      <c r="G46" s="191" t="s">
        <v>275</v>
      </c>
      <c r="H46" s="191" t="s">
        <v>275</v>
      </c>
      <c r="I46" s="191">
        <v>88.1</v>
      </c>
      <c r="J46" s="191">
        <v>84.8</v>
      </c>
    </row>
    <row r="47" spans="1:10">
      <c r="A47" s="197"/>
      <c r="B47" s="44" t="s">
        <v>11</v>
      </c>
      <c r="C47" s="198">
        <v>164.3</v>
      </c>
      <c r="D47" s="191">
        <v>156.9</v>
      </c>
      <c r="E47" s="191">
        <v>53.9</v>
      </c>
      <c r="F47" s="191">
        <v>50.4</v>
      </c>
      <c r="G47" s="191" t="s">
        <v>275</v>
      </c>
      <c r="H47" s="191" t="s">
        <v>275</v>
      </c>
      <c r="I47" s="191">
        <v>87.5</v>
      </c>
      <c r="J47" s="191">
        <v>85.4</v>
      </c>
    </row>
    <row r="48" spans="1:10">
      <c r="A48" s="203">
        <v>27</v>
      </c>
      <c r="B48" s="190" t="s">
        <v>10</v>
      </c>
      <c r="C48" s="191">
        <v>165.1</v>
      </c>
      <c r="D48" s="191">
        <v>156.5</v>
      </c>
      <c r="E48" s="191">
        <v>53.9</v>
      </c>
      <c r="F48" s="191">
        <v>49.9</v>
      </c>
      <c r="G48" s="191" t="s">
        <v>275</v>
      </c>
      <c r="H48" s="191" t="s">
        <v>275</v>
      </c>
      <c r="I48" s="191">
        <v>88.2</v>
      </c>
      <c r="J48" s="191">
        <v>84.9</v>
      </c>
    </row>
    <row r="49" spans="1:10">
      <c r="A49" s="202"/>
      <c r="B49" s="44" t="s">
        <v>11</v>
      </c>
      <c r="C49" s="191">
        <v>165.1</v>
      </c>
      <c r="D49" s="191">
        <v>156.5</v>
      </c>
      <c r="E49" s="191">
        <v>53.6</v>
      </c>
      <c r="F49" s="191">
        <v>50.8</v>
      </c>
      <c r="G49" s="191" t="s">
        <v>275</v>
      </c>
      <c r="H49" s="191" t="s">
        <v>275</v>
      </c>
      <c r="I49" s="191">
        <v>88</v>
      </c>
      <c r="J49" s="191">
        <v>85.2</v>
      </c>
    </row>
    <row r="50" spans="1:10">
      <c r="A50" s="189" t="s">
        <v>726</v>
      </c>
      <c r="B50" s="190" t="s">
        <v>10</v>
      </c>
      <c r="C50" s="191">
        <v>165.4</v>
      </c>
      <c r="D50" s="191">
        <v>156.5</v>
      </c>
      <c r="E50" s="191">
        <v>54.1</v>
      </c>
      <c r="F50" s="191">
        <v>50.1</v>
      </c>
      <c r="G50" s="191" t="s">
        <v>275</v>
      </c>
      <c r="H50" s="191" t="s">
        <v>275</v>
      </c>
      <c r="I50" s="191" t="s">
        <v>275</v>
      </c>
      <c r="J50" s="191" t="s">
        <v>275</v>
      </c>
    </row>
    <row r="51" spans="1:10">
      <c r="A51" s="197"/>
      <c r="B51" s="44" t="s">
        <v>11</v>
      </c>
      <c r="C51" s="198">
        <v>165.6</v>
      </c>
      <c r="D51" s="191">
        <v>156.5</v>
      </c>
      <c r="E51" s="191">
        <v>54.5</v>
      </c>
      <c r="F51" s="191">
        <v>50.5</v>
      </c>
      <c r="G51" s="191" t="s">
        <v>275</v>
      </c>
      <c r="H51" s="191" t="s">
        <v>275</v>
      </c>
      <c r="I51" s="191" t="s">
        <v>275</v>
      </c>
      <c r="J51" s="191" t="s">
        <v>275</v>
      </c>
    </row>
    <row r="52" spans="1:10">
      <c r="A52" s="189">
        <v>2</v>
      </c>
      <c r="B52" s="190" t="s">
        <v>10</v>
      </c>
      <c r="C52" s="191">
        <v>166.1</v>
      </c>
      <c r="D52" s="191">
        <v>156.69999999999999</v>
      </c>
      <c r="E52" s="191">
        <v>55.2</v>
      </c>
      <c r="F52" s="191">
        <v>50.2</v>
      </c>
      <c r="G52" s="191" t="s">
        <v>275</v>
      </c>
      <c r="H52" s="191" t="s">
        <v>275</v>
      </c>
      <c r="I52" s="191" t="s">
        <v>275</v>
      </c>
      <c r="J52" s="191" t="s">
        <v>275</v>
      </c>
    </row>
    <row r="53" spans="1:10">
      <c r="A53" s="197"/>
      <c r="B53" s="44" t="s">
        <v>11</v>
      </c>
      <c r="C53" s="191">
        <v>165.9</v>
      </c>
      <c r="D53" s="191">
        <v>157</v>
      </c>
      <c r="E53" s="191">
        <v>55.9</v>
      </c>
      <c r="F53" s="191">
        <v>50.9</v>
      </c>
      <c r="G53" s="191" t="s">
        <v>275</v>
      </c>
      <c r="H53" s="191" t="s">
        <v>275</v>
      </c>
      <c r="I53" s="191" t="s">
        <v>275</v>
      </c>
      <c r="J53" s="191" t="s">
        <v>275</v>
      </c>
    </row>
    <row r="54" spans="1:10">
      <c r="A54" s="200">
        <v>3</v>
      </c>
      <c r="B54" s="201" t="s">
        <v>10</v>
      </c>
      <c r="C54" s="191">
        <v>165.7</v>
      </c>
      <c r="D54" s="191">
        <v>156.5</v>
      </c>
      <c r="E54" s="191">
        <v>54.7</v>
      </c>
      <c r="F54" s="191">
        <v>50</v>
      </c>
      <c r="G54" s="191" t="s">
        <v>275</v>
      </c>
      <c r="H54" s="191" t="s">
        <v>275</v>
      </c>
      <c r="I54" s="191" t="s">
        <v>275</v>
      </c>
      <c r="J54" s="191" t="s">
        <v>275</v>
      </c>
    </row>
    <row r="55" spans="1:10">
      <c r="A55" s="196"/>
      <c r="B55" s="44" t="s">
        <v>11</v>
      </c>
      <c r="C55" s="191">
        <v>166.1</v>
      </c>
      <c r="D55" s="191">
        <v>156.69999999999999</v>
      </c>
      <c r="E55" s="191">
        <v>55.5</v>
      </c>
      <c r="F55" s="191">
        <v>51.5</v>
      </c>
      <c r="G55" s="191" t="s">
        <v>275</v>
      </c>
      <c r="H55" s="191" t="s">
        <v>275</v>
      </c>
      <c r="I55" s="191" t="s">
        <v>275</v>
      </c>
      <c r="J55" s="191" t="s">
        <v>275</v>
      </c>
    </row>
    <row r="56" spans="1:10">
      <c r="A56" s="200">
        <v>4</v>
      </c>
      <c r="B56" s="201" t="s">
        <v>10</v>
      </c>
      <c r="C56" s="191">
        <v>165.8</v>
      </c>
      <c r="D56" s="191">
        <v>156.5</v>
      </c>
      <c r="E56" s="191">
        <v>55</v>
      </c>
      <c r="F56" s="191">
        <v>49.9</v>
      </c>
      <c r="G56" s="191" t="s">
        <v>275</v>
      </c>
      <c r="H56" s="191" t="s">
        <v>275</v>
      </c>
      <c r="I56" s="191" t="s">
        <v>275</v>
      </c>
      <c r="J56" s="191" t="s">
        <v>275</v>
      </c>
    </row>
    <row r="57" spans="1:10">
      <c r="A57" s="196"/>
      <c r="B57" s="44" t="s">
        <v>11</v>
      </c>
      <c r="C57" s="191">
        <v>165.8</v>
      </c>
      <c r="D57" s="191">
        <v>156.1</v>
      </c>
      <c r="E57" s="191">
        <v>55.9</v>
      </c>
      <c r="F57" s="191">
        <v>49.8</v>
      </c>
      <c r="G57" s="191" t="s">
        <v>275</v>
      </c>
      <c r="H57" s="191" t="s">
        <v>275</v>
      </c>
      <c r="I57" s="191" t="s">
        <v>275</v>
      </c>
      <c r="J57" s="191" t="s">
        <v>275</v>
      </c>
    </row>
    <row r="58" spans="1:10">
      <c r="A58" s="200">
        <v>5</v>
      </c>
      <c r="B58" s="201" t="s">
        <v>735</v>
      </c>
      <c r="C58" s="198">
        <v>166</v>
      </c>
      <c r="D58" s="191">
        <v>156.4</v>
      </c>
      <c r="E58" s="191">
        <v>54.9</v>
      </c>
      <c r="F58" s="191">
        <v>49.8</v>
      </c>
      <c r="G58" s="191" t="s">
        <v>275</v>
      </c>
      <c r="H58" s="191" t="s">
        <v>275</v>
      </c>
      <c r="I58" s="191" t="s">
        <v>275</v>
      </c>
      <c r="J58" s="191" t="s">
        <v>275</v>
      </c>
    </row>
    <row r="59" spans="1:10">
      <c r="A59" s="196"/>
      <c r="B59" s="44" t="s">
        <v>11</v>
      </c>
      <c r="C59" s="198">
        <v>165.7</v>
      </c>
      <c r="D59" s="191">
        <v>157</v>
      </c>
      <c r="E59" s="191">
        <v>54.5</v>
      </c>
      <c r="F59" s="191">
        <v>51.1</v>
      </c>
      <c r="G59" s="191" t="s">
        <v>275</v>
      </c>
      <c r="H59" s="191" t="s">
        <v>275</v>
      </c>
      <c r="I59" s="191" t="s">
        <v>275</v>
      </c>
      <c r="J59" s="191" t="s">
        <v>275</v>
      </c>
    </row>
    <row r="60" spans="1:10">
      <c r="A60" s="310">
        <v>6</v>
      </c>
      <c r="B60" s="44" t="s">
        <v>11</v>
      </c>
      <c r="C60" s="312">
        <v>166</v>
      </c>
      <c r="D60" s="311">
        <v>156.69999999999999</v>
      </c>
      <c r="E60" s="311">
        <v>55.6</v>
      </c>
      <c r="F60" s="311">
        <v>50</v>
      </c>
      <c r="G60" s="311" t="s">
        <v>275</v>
      </c>
      <c r="H60" s="311" t="s">
        <v>275</v>
      </c>
      <c r="I60" s="311" t="s">
        <v>275</v>
      </c>
      <c r="J60" s="311" t="s">
        <v>275</v>
      </c>
    </row>
    <row r="61" spans="1:10" ht="16.5" customHeight="1">
      <c r="A61" s="47" t="s">
        <v>644</v>
      </c>
      <c r="J61" s="26" t="s">
        <v>528</v>
      </c>
    </row>
    <row r="62" spans="1:10">
      <c r="A62" s="47" t="s">
        <v>734</v>
      </c>
    </row>
    <row r="63" spans="1:10">
      <c r="A63" s="47"/>
    </row>
  </sheetData>
  <mergeCells count="12">
    <mergeCell ref="E36:F36"/>
    <mergeCell ref="G36:H36"/>
    <mergeCell ref="A1:J1"/>
    <mergeCell ref="A33:J33"/>
    <mergeCell ref="I36:J36"/>
    <mergeCell ref="A4:B5"/>
    <mergeCell ref="C4:D4"/>
    <mergeCell ref="E4:F4"/>
    <mergeCell ref="G4:H4"/>
    <mergeCell ref="I4:J4"/>
    <mergeCell ref="A36:B37"/>
    <mergeCell ref="C36:D36"/>
  </mergeCells>
  <phoneticPr fontId="4"/>
  <printOptions horizontalCentered="1"/>
  <pageMargins left="0.39370078740157483" right="0.39370078740157483" top="0.59055118110236227" bottom="0.39370078740157483" header="0.51181102362204722" footer="0"/>
  <pageSetup paperSize="9" scale="95" orientation="portrait" r:id="rId1"/>
  <headerFooter alignWithMargins="0">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8"/>
  <sheetViews>
    <sheetView view="pageBreakPreview" zoomScale="70" zoomScaleNormal="100" zoomScaleSheetLayoutView="70" workbookViewId="0">
      <selection activeCell="M21" sqref="M21"/>
    </sheetView>
  </sheetViews>
  <sheetFormatPr defaultColWidth="9" defaultRowHeight="13.5"/>
  <cols>
    <col min="1" max="1" width="17.375" style="12" customWidth="1"/>
    <col min="2" max="2" width="5.5" style="12" bestFit="1" customWidth="1"/>
    <col min="3" max="3" width="6.375" style="12" bestFit="1" customWidth="1"/>
    <col min="4" max="9" width="10.5" style="12" customWidth="1"/>
    <col min="10" max="16384" width="9" style="12"/>
  </cols>
  <sheetData>
    <row r="1" spans="1:9" ht="23.25">
      <c r="A1" s="464" t="s">
        <v>853</v>
      </c>
      <c r="B1" s="464"/>
      <c r="C1" s="464"/>
      <c r="D1" s="464"/>
      <c r="E1" s="464"/>
      <c r="F1" s="464"/>
      <c r="G1" s="464"/>
      <c r="H1" s="464"/>
      <c r="I1" s="464"/>
    </row>
    <row r="2" spans="1:9" ht="9" customHeight="1">
      <c r="A2" s="1"/>
      <c r="B2" s="1"/>
      <c r="C2" s="1"/>
      <c r="D2" s="1"/>
      <c r="E2" s="1"/>
      <c r="F2" s="1"/>
      <c r="G2" s="1"/>
      <c r="H2" s="1"/>
      <c r="I2" s="1"/>
    </row>
    <row r="3" spans="1:9" ht="16.5" customHeight="1">
      <c r="A3" s="178"/>
      <c r="B3" s="179"/>
      <c r="C3" s="179"/>
      <c r="D3" s="180"/>
      <c r="E3" s="180"/>
      <c r="F3" s="180"/>
      <c r="G3" s="180"/>
      <c r="H3" s="178"/>
      <c r="I3" s="26" t="s">
        <v>872</v>
      </c>
    </row>
    <row r="4" spans="1:9" ht="13.5" customHeight="1">
      <c r="A4" s="539" t="s">
        <v>792</v>
      </c>
      <c r="B4" s="540"/>
      <c r="C4" s="541"/>
      <c r="D4" s="520" t="s">
        <v>529</v>
      </c>
      <c r="E4" s="522"/>
      <c r="F4" s="522"/>
      <c r="G4" s="522"/>
      <c r="H4" s="522"/>
      <c r="I4" s="522"/>
    </row>
    <row r="5" spans="1:9">
      <c r="A5" s="542"/>
      <c r="B5" s="542"/>
      <c r="C5" s="543"/>
      <c r="D5" s="181" t="s">
        <v>530</v>
      </c>
      <c r="E5" s="181" t="s">
        <v>531</v>
      </c>
      <c r="F5" s="181" t="s">
        <v>532</v>
      </c>
      <c r="G5" s="181" t="s">
        <v>533</v>
      </c>
      <c r="H5" s="181" t="s">
        <v>534</v>
      </c>
      <c r="I5" s="182" t="s">
        <v>535</v>
      </c>
    </row>
    <row r="6" spans="1:9">
      <c r="A6" s="528" t="s">
        <v>12</v>
      </c>
      <c r="B6" s="527" t="s">
        <v>13</v>
      </c>
      <c r="C6" s="41" t="s">
        <v>10</v>
      </c>
      <c r="D6" s="278">
        <v>9.1300000000000008</v>
      </c>
      <c r="E6" s="279">
        <v>10.76</v>
      </c>
      <c r="F6" s="279">
        <v>12.46</v>
      </c>
      <c r="G6" s="279">
        <v>14.31</v>
      </c>
      <c r="H6" s="279">
        <v>16.73</v>
      </c>
      <c r="I6" s="279">
        <v>19.48</v>
      </c>
    </row>
    <row r="7" spans="1:9">
      <c r="A7" s="528"/>
      <c r="B7" s="527"/>
      <c r="C7" s="183" t="s">
        <v>14</v>
      </c>
      <c r="D7" s="280">
        <v>9.5500000000000007</v>
      </c>
      <c r="E7" s="281">
        <v>11.09</v>
      </c>
      <c r="F7" s="281">
        <v>13.01</v>
      </c>
      <c r="G7" s="281">
        <v>14.85</v>
      </c>
      <c r="H7" s="281">
        <v>17.13</v>
      </c>
      <c r="I7" s="281">
        <v>20.98</v>
      </c>
    </row>
    <row r="8" spans="1:9">
      <c r="A8" s="528"/>
      <c r="B8" s="527"/>
      <c r="C8" s="183" t="s">
        <v>11</v>
      </c>
      <c r="D8" s="280">
        <v>9.1199999999999992</v>
      </c>
      <c r="E8" s="281">
        <v>11.34</v>
      </c>
      <c r="F8" s="281">
        <v>13.28</v>
      </c>
      <c r="G8" s="281">
        <v>15.28</v>
      </c>
      <c r="H8" s="281">
        <v>17.829999999999998</v>
      </c>
      <c r="I8" s="281">
        <v>22.9</v>
      </c>
    </row>
    <row r="9" spans="1:9">
      <c r="A9" s="528" t="s">
        <v>15</v>
      </c>
      <c r="B9" s="527" t="s">
        <v>16</v>
      </c>
      <c r="C9" s="183" t="s">
        <v>10</v>
      </c>
      <c r="D9" s="280">
        <v>11.82</v>
      </c>
      <c r="E9" s="281">
        <v>14.45</v>
      </c>
      <c r="F9" s="281">
        <v>116.05</v>
      </c>
      <c r="G9" s="281">
        <v>17.96</v>
      </c>
      <c r="H9" s="281">
        <v>20.010000000000002</v>
      </c>
      <c r="I9" s="281">
        <v>21.63</v>
      </c>
    </row>
    <row r="10" spans="1:9">
      <c r="A10" s="528"/>
      <c r="B10" s="527"/>
      <c r="C10" s="183" t="s">
        <v>14</v>
      </c>
      <c r="D10" s="280">
        <v>12.27</v>
      </c>
      <c r="E10" s="281">
        <v>14.47</v>
      </c>
      <c r="F10" s="281">
        <v>16.39</v>
      </c>
      <c r="G10" s="281">
        <v>18.05</v>
      </c>
      <c r="H10" s="281">
        <v>20.32</v>
      </c>
      <c r="I10" s="281">
        <v>22.38</v>
      </c>
    </row>
    <row r="11" spans="1:9">
      <c r="A11" s="528"/>
      <c r="B11" s="527"/>
      <c r="C11" s="183" t="s">
        <v>11</v>
      </c>
      <c r="D11" s="280">
        <v>10.87</v>
      </c>
      <c r="E11" s="281">
        <v>13.85</v>
      </c>
      <c r="F11" s="281">
        <v>16.5</v>
      </c>
      <c r="G11" s="281">
        <v>18.64</v>
      </c>
      <c r="H11" s="281">
        <v>21.28</v>
      </c>
      <c r="I11" s="281">
        <v>24.69</v>
      </c>
    </row>
    <row r="12" spans="1:9">
      <c r="A12" s="528" t="s">
        <v>17</v>
      </c>
      <c r="B12" s="527" t="s">
        <v>18</v>
      </c>
      <c r="C12" s="183" t="s">
        <v>10</v>
      </c>
      <c r="D12" s="280">
        <v>26.56</v>
      </c>
      <c r="E12" s="281">
        <v>28.15</v>
      </c>
      <c r="F12" s="281">
        <v>29.91</v>
      </c>
      <c r="G12" s="281">
        <v>31.97</v>
      </c>
      <c r="H12" s="281">
        <v>34.35</v>
      </c>
      <c r="I12" s="281">
        <v>38.61</v>
      </c>
    </row>
    <row r="13" spans="1:9">
      <c r="A13" s="528"/>
      <c r="B13" s="527"/>
      <c r="C13" s="183" t="s">
        <v>14</v>
      </c>
      <c r="D13" s="280">
        <v>26.65</v>
      </c>
      <c r="E13" s="281">
        <v>28.71</v>
      </c>
      <c r="F13" s="281">
        <v>30.64</v>
      </c>
      <c r="G13" s="281">
        <v>32.229999999999997</v>
      </c>
      <c r="H13" s="281">
        <v>35.479999999999997</v>
      </c>
      <c r="I13" s="281">
        <v>38.82</v>
      </c>
    </row>
    <row r="14" spans="1:9">
      <c r="A14" s="528"/>
      <c r="B14" s="527"/>
      <c r="C14" s="183" t="s">
        <v>11</v>
      </c>
      <c r="D14" s="280">
        <v>27.17</v>
      </c>
      <c r="E14" s="281">
        <v>30.02</v>
      </c>
      <c r="F14" s="281">
        <v>30.23</v>
      </c>
      <c r="G14" s="281">
        <v>34.07</v>
      </c>
      <c r="H14" s="281">
        <v>36.28</v>
      </c>
      <c r="I14" s="281">
        <v>42.38</v>
      </c>
    </row>
    <row r="15" spans="1:9">
      <c r="A15" s="529" t="s">
        <v>19</v>
      </c>
      <c r="B15" s="527" t="s">
        <v>16</v>
      </c>
      <c r="C15" s="183" t="s">
        <v>10</v>
      </c>
      <c r="D15" s="280">
        <v>27.36</v>
      </c>
      <c r="E15" s="281">
        <v>31.1</v>
      </c>
      <c r="F15" s="281">
        <v>34.64</v>
      </c>
      <c r="G15" s="281">
        <v>38.299999999999997</v>
      </c>
      <c r="H15" s="281">
        <v>42.73</v>
      </c>
      <c r="I15" s="281">
        <v>45.51</v>
      </c>
    </row>
    <row r="16" spans="1:9">
      <c r="A16" s="529"/>
      <c r="B16" s="527"/>
      <c r="C16" s="183" t="s">
        <v>14</v>
      </c>
      <c r="D16" s="280">
        <v>27.11</v>
      </c>
      <c r="E16" s="281">
        <v>31.09</v>
      </c>
      <c r="F16" s="281">
        <v>34.76</v>
      </c>
      <c r="G16" s="281">
        <v>38.5</v>
      </c>
      <c r="H16" s="281">
        <v>42.66</v>
      </c>
      <c r="I16" s="281">
        <v>45.84</v>
      </c>
    </row>
    <row r="17" spans="1:9">
      <c r="A17" s="529"/>
      <c r="B17" s="527"/>
      <c r="C17" s="183" t="s">
        <v>11</v>
      </c>
      <c r="D17" s="280">
        <v>26.7</v>
      </c>
      <c r="E17" s="281">
        <v>31.92</v>
      </c>
      <c r="F17" s="281">
        <v>36.69</v>
      </c>
      <c r="G17" s="281">
        <v>38</v>
      </c>
      <c r="H17" s="281">
        <v>44.66</v>
      </c>
      <c r="I17" s="281">
        <v>47.8</v>
      </c>
    </row>
    <row r="18" spans="1:9">
      <c r="A18" s="529" t="s">
        <v>20</v>
      </c>
      <c r="B18" s="527" t="s">
        <v>16</v>
      </c>
      <c r="C18" s="183" t="s">
        <v>10</v>
      </c>
      <c r="D18" s="280">
        <v>18.11</v>
      </c>
      <c r="E18" s="281">
        <v>27.7</v>
      </c>
      <c r="F18" s="281">
        <v>35.17</v>
      </c>
      <c r="G18" s="281">
        <v>42.79</v>
      </c>
      <c r="H18" s="281">
        <v>51.19</v>
      </c>
      <c r="I18" s="281">
        <v>57.46</v>
      </c>
    </row>
    <row r="19" spans="1:9">
      <c r="A19" s="529"/>
      <c r="B19" s="527"/>
      <c r="C19" s="183" t="s">
        <v>14</v>
      </c>
      <c r="D19" s="280">
        <v>19.02</v>
      </c>
      <c r="E19" s="281">
        <v>26.86</v>
      </c>
      <c r="F19" s="281">
        <v>34.61</v>
      </c>
      <c r="G19" s="281">
        <v>41.12</v>
      </c>
      <c r="H19" s="281">
        <v>49.54</v>
      </c>
      <c r="I19" s="281">
        <v>57.27</v>
      </c>
    </row>
    <row r="20" spans="1:9">
      <c r="A20" s="529"/>
      <c r="B20" s="527"/>
      <c r="C20" s="183" t="s">
        <v>11</v>
      </c>
      <c r="D20" s="280">
        <v>20.37</v>
      </c>
      <c r="E20" s="281">
        <v>24.87</v>
      </c>
      <c r="F20" s="281">
        <v>40.4</v>
      </c>
      <c r="G20" s="281">
        <v>40.9</v>
      </c>
      <c r="H20" s="281">
        <v>49.76</v>
      </c>
      <c r="I20" s="281">
        <v>60.26</v>
      </c>
    </row>
    <row r="21" spans="1:9">
      <c r="A21" s="528" t="s">
        <v>21</v>
      </c>
      <c r="B21" s="527" t="s">
        <v>22</v>
      </c>
      <c r="C21" s="183" t="s">
        <v>10</v>
      </c>
      <c r="D21" s="280">
        <v>11.47</v>
      </c>
      <c r="E21" s="281">
        <v>10.59</v>
      </c>
      <c r="F21" s="281">
        <v>10.130000000000001</v>
      </c>
      <c r="G21" s="281">
        <v>9.6999999999999993</v>
      </c>
      <c r="H21" s="281">
        <v>9.3000000000000007</v>
      </c>
      <c r="I21" s="281">
        <v>8.94</v>
      </c>
    </row>
    <row r="22" spans="1:9">
      <c r="A22" s="528"/>
      <c r="B22" s="527"/>
      <c r="C22" s="183" t="s">
        <v>14</v>
      </c>
      <c r="D22" s="280">
        <v>11.3</v>
      </c>
      <c r="E22" s="281">
        <v>10.55</v>
      </c>
      <c r="F22" s="281">
        <v>10.01</v>
      </c>
      <c r="G22" s="281">
        <v>9.6199999999999992</v>
      </c>
      <c r="H22" s="281">
        <v>9.23</v>
      </c>
      <c r="I22" s="281">
        <v>8.77</v>
      </c>
    </row>
    <row r="23" spans="1:9">
      <c r="A23" s="528"/>
      <c r="B23" s="527"/>
      <c r="C23" s="183" t="s">
        <v>11</v>
      </c>
      <c r="D23" s="280">
        <v>11.25</v>
      </c>
      <c r="E23" s="281">
        <v>10.7</v>
      </c>
      <c r="F23" s="281">
        <v>9.7899999999999991</v>
      </c>
      <c r="G23" s="281">
        <v>9.6300000000000008</v>
      </c>
      <c r="H23" s="281">
        <v>9.14</v>
      </c>
      <c r="I23" s="281">
        <v>8.3699999999999992</v>
      </c>
    </row>
    <row r="24" spans="1:9">
      <c r="A24" s="528" t="s">
        <v>23</v>
      </c>
      <c r="B24" s="527" t="s">
        <v>18</v>
      </c>
      <c r="C24" s="183" t="s">
        <v>10</v>
      </c>
      <c r="D24" s="280">
        <v>116.98</v>
      </c>
      <c r="E24" s="281">
        <v>127.41</v>
      </c>
      <c r="F24" s="281">
        <v>136.59</v>
      </c>
      <c r="G24" s="281">
        <v>145.25</v>
      </c>
      <c r="H24" s="281">
        <v>156.04</v>
      </c>
      <c r="I24" s="281">
        <v>166.14</v>
      </c>
    </row>
    <row r="25" spans="1:9">
      <c r="A25" s="528"/>
      <c r="B25" s="527"/>
      <c r="C25" s="183" t="s">
        <v>14</v>
      </c>
      <c r="D25" s="280">
        <v>117.5</v>
      </c>
      <c r="E25" s="281">
        <v>126.08</v>
      </c>
      <c r="F25" s="281">
        <v>137.68</v>
      </c>
      <c r="G25" s="281">
        <v>145.16999999999999</v>
      </c>
      <c r="H25" s="281">
        <v>155.87</v>
      </c>
      <c r="I25" s="281">
        <v>170.39</v>
      </c>
    </row>
    <row r="26" spans="1:9">
      <c r="A26" s="530"/>
      <c r="B26" s="531"/>
      <c r="C26" s="184" t="s">
        <v>11</v>
      </c>
      <c r="D26" s="280">
        <v>116.87</v>
      </c>
      <c r="E26" s="281">
        <v>124</v>
      </c>
      <c r="F26" s="281">
        <v>140.54</v>
      </c>
      <c r="G26" s="281">
        <v>143.91999999999999</v>
      </c>
      <c r="H26" s="281">
        <v>158.78</v>
      </c>
      <c r="I26" s="281">
        <v>178.92</v>
      </c>
    </row>
    <row r="27" spans="1:9">
      <c r="A27" s="528" t="s">
        <v>24</v>
      </c>
      <c r="B27" s="527" t="s">
        <v>25</v>
      </c>
      <c r="C27" s="183" t="s">
        <v>10</v>
      </c>
      <c r="D27" s="280">
        <v>8.27</v>
      </c>
      <c r="E27" s="281">
        <v>11.38</v>
      </c>
      <c r="F27" s="281">
        <v>0.14285714285714285</v>
      </c>
      <c r="G27" s="281">
        <v>18.170000000000002</v>
      </c>
      <c r="H27" s="281">
        <v>21.88</v>
      </c>
      <c r="I27" s="281">
        <v>25.39</v>
      </c>
    </row>
    <row r="28" spans="1:9">
      <c r="A28" s="528"/>
      <c r="B28" s="527"/>
      <c r="C28" s="183" t="s">
        <v>14</v>
      </c>
      <c r="D28" s="280">
        <v>8.73</v>
      </c>
      <c r="E28" s="281">
        <v>11.72</v>
      </c>
      <c r="F28" s="281">
        <v>15.16</v>
      </c>
      <c r="G28" s="281">
        <v>18.309999999999999</v>
      </c>
      <c r="H28" s="281">
        <v>21.25</v>
      </c>
      <c r="I28" s="281">
        <v>24.57</v>
      </c>
    </row>
    <row r="29" spans="1:9">
      <c r="A29" s="528"/>
      <c r="B29" s="527"/>
      <c r="C29" s="41" t="s">
        <v>11</v>
      </c>
      <c r="D29" s="282">
        <v>8.9</v>
      </c>
      <c r="E29" s="283">
        <v>11.02</v>
      </c>
      <c r="F29" s="283">
        <v>16.73</v>
      </c>
      <c r="G29" s="283">
        <v>18.399999999999999</v>
      </c>
      <c r="H29" s="283">
        <v>22.66</v>
      </c>
      <c r="I29" s="283">
        <v>26.38</v>
      </c>
    </row>
    <row r="31" spans="1:9" ht="13.5" customHeight="1">
      <c r="A31" s="539" t="s">
        <v>792</v>
      </c>
      <c r="B31" s="540"/>
      <c r="C31" s="541"/>
      <c r="D31" s="520" t="s">
        <v>536</v>
      </c>
      <c r="E31" s="522"/>
      <c r="F31" s="522"/>
      <c r="G31" s="522"/>
      <c r="H31" s="522"/>
      <c r="I31" s="522"/>
    </row>
    <row r="32" spans="1:9">
      <c r="A32" s="542"/>
      <c r="B32" s="542"/>
      <c r="C32" s="543"/>
      <c r="D32" s="181" t="s">
        <v>530</v>
      </c>
      <c r="E32" s="181" t="s">
        <v>531</v>
      </c>
      <c r="F32" s="181" t="s">
        <v>532</v>
      </c>
      <c r="G32" s="181" t="s">
        <v>533</v>
      </c>
      <c r="H32" s="181" t="s">
        <v>534</v>
      </c>
      <c r="I32" s="182" t="s">
        <v>535</v>
      </c>
    </row>
    <row r="33" spans="1:9">
      <c r="A33" s="530" t="s">
        <v>12</v>
      </c>
      <c r="B33" s="531" t="s">
        <v>13</v>
      </c>
      <c r="C33" s="183" t="s">
        <v>10</v>
      </c>
      <c r="D33" s="284">
        <v>8.52</v>
      </c>
      <c r="E33" s="285">
        <v>10.09</v>
      </c>
      <c r="F33" s="285">
        <v>11.76</v>
      </c>
      <c r="G33" s="285">
        <v>13.88</v>
      </c>
      <c r="H33" s="285">
        <v>16.45</v>
      </c>
      <c r="I33" s="285">
        <v>18.66</v>
      </c>
    </row>
    <row r="34" spans="1:9">
      <c r="A34" s="532"/>
      <c r="B34" s="534"/>
      <c r="C34" s="183" t="s">
        <v>14</v>
      </c>
      <c r="D34" s="286">
        <v>8.83</v>
      </c>
      <c r="E34" s="287">
        <v>10.27</v>
      </c>
      <c r="F34" s="287">
        <v>12.46</v>
      </c>
      <c r="G34" s="287">
        <v>14.34</v>
      </c>
      <c r="H34" s="287">
        <v>17.100000000000001</v>
      </c>
      <c r="I34" s="287">
        <v>19.86</v>
      </c>
    </row>
    <row r="35" spans="1:9">
      <c r="A35" s="533"/>
      <c r="B35" s="535"/>
      <c r="C35" s="183" t="s">
        <v>11</v>
      </c>
      <c r="D35" s="288">
        <v>8.92</v>
      </c>
      <c r="E35" s="289">
        <v>10.7</v>
      </c>
      <c r="F35" s="289">
        <v>13.07</v>
      </c>
      <c r="G35" s="289">
        <v>14.72</v>
      </c>
      <c r="H35" s="289">
        <v>18.350000000000001</v>
      </c>
      <c r="I35" s="289">
        <v>21</v>
      </c>
    </row>
    <row r="36" spans="1:9">
      <c r="A36" s="530" t="s">
        <v>15</v>
      </c>
      <c r="B36" s="531" t="s">
        <v>16</v>
      </c>
      <c r="C36" s="183" t="s">
        <v>10</v>
      </c>
      <c r="D36" s="288">
        <v>11.77</v>
      </c>
      <c r="E36" s="289">
        <v>13.63</v>
      </c>
      <c r="F36" s="289">
        <v>15.7</v>
      </c>
      <c r="G36" s="289">
        <v>17.27</v>
      </c>
      <c r="H36" s="289">
        <v>18.5</v>
      </c>
      <c r="I36" s="289">
        <v>19.48</v>
      </c>
    </row>
    <row r="37" spans="1:9">
      <c r="A37" s="532"/>
      <c r="B37" s="534"/>
      <c r="C37" s="183" t="s">
        <v>14</v>
      </c>
      <c r="D37" s="290">
        <v>11.51</v>
      </c>
      <c r="E37" s="291">
        <v>13.8</v>
      </c>
      <c r="F37" s="291">
        <v>15.93</v>
      </c>
      <c r="G37" s="291">
        <v>17.21</v>
      </c>
      <c r="H37" s="291">
        <v>19.13</v>
      </c>
      <c r="I37" s="291">
        <v>20.09</v>
      </c>
    </row>
    <row r="38" spans="1:9">
      <c r="A38" s="533"/>
      <c r="B38" s="535"/>
      <c r="C38" s="183" t="s">
        <v>11</v>
      </c>
      <c r="D38" s="292">
        <v>10.95</v>
      </c>
      <c r="E38" s="293">
        <v>14.7</v>
      </c>
      <c r="F38" s="293">
        <v>15.17</v>
      </c>
      <c r="G38" s="294">
        <v>17.95</v>
      </c>
      <c r="H38" s="295">
        <v>19.52</v>
      </c>
      <c r="I38" s="295">
        <v>20.78</v>
      </c>
    </row>
    <row r="39" spans="1:9">
      <c r="A39" s="530" t="s">
        <v>17</v>
      </c>
      <c r="B39" s="531" t="s">
        <v>18</v>
      </c>
      <c r="C39" s="183" t="s">
        <v>10</v>
      </c>
      <c r="D39" s="288">
        <v>28.49</v>
      </c>
      <c r="E39" s="289">
        <v>30.64</v>
      </c>
      <c r="F39" s="289">
        <v>33.340000000000003</v>
      </c>
      <c r="G39" s="289">
        <v>35.68</v>
      </c>
      <c r="H39" s="289">
        <v>37.81</v>
      </c>
      <c r="I39" s="289">
        <v>41.14</v>
      </c>
    </row>
    <row r="40" spans="1:9">
      <c r="A40" s="532"/>
      <c r="B40" s="534"/>
      <c r="C40" s="183" t="s">
        <v>14</v>
      </c>
      <c r="D40" s="296">
        <v>29.46</v>
      </c>
      <c r="E40" s="297">
        <v>31.8</v>
      </c>
      <c r="F40" s="297">
        <v>33.479999999999997</v>
      </c>
      <c r="G40" s="297">
        <v>36.74</v>
      </c>
      <c r="H40" s="297">
        <v>40.14</v>
      </c>
      <c r="I40" s="297">
        <v>43.19</v>
      </c>
    </row>
    <row r="41" spans="1:9">
      <c r="A41" s="533"/>
      <c r="B41" s="535"/>
      <c r="C41" s="183" t="s">
        <v>11</v>
      </c>
      <c r="D41" s="292">
        <v>30.25</v>
      </c>
      <c r="E41" s="293">
        <v>30.15</v>
      </c>
      <c r="F41" s="293">
        <v>34.549999999999997</v>
      </c>
      <c r="G41" s="294">
        <v>37.19</v>
      </c>
      <c r="H41" s="294">
        <v>42.07</v>
      </c>
      <c r="I41" s="293">
        <v>11.29</v>
      </c>
    </row>
    <row r="42" spans="1:9">
      <c r="A42" s="536" t="s">
        <v>19</v>
      </c>
      <c r="B42" s="531" t="s">
        <v>16</v>
      </c>
      <c r="C42" s="183" t="s">
        <v>10</v>
      </c>
      <c r="D42" s="288">
        <v>26.88</v>
      </c>
      <c r="E42" s="289">
        <v>29.88</v>
      </c>
      <c r="F42" s="289">
        <v>29.88</v>
      </c>
      <c r="G42" s="289">
        <v>36.89</v>
      </c>
      <c r="H42" s="289">
        <v>39.93</v>
      </c>
      <c r="I42" s="289">
        <v>42.15</v>
      </c>
    </row>
    <row r="43" spans="1:9">
      <c r="A43" s="537"/>
      <c r="B43" s="534"/>
      <c r="C43" s="183" t="s">
        <v>14</v>
      </c>
      <c r="D43" s="298">
        <v>26.28</v>
      </c>
      <c r="E43" s="299">
        <v>29.54</v>
      </c>
      <c r="F43" s="299">
        <v>29.54</v>
      </c>
      <c r="G43" s="299">
        <v>36.549999999999997</v>
      </c>
      <c r="H43" s="299">
        <v>40.31</v>
      </c>
      <c r="I43" s="299">
        <v>42.98</v>
      </c>
    </row>
    <row r="44" spans="1:9">
      <c r="A44" s="538"/>
      <c r="B44" s="535"/>
      <c r="C44" s="183" t="s">
        <v>11</v>
      </c>
      <c r="D44" s="292">
        <v>27.35</v>
      </c>
      <c r="E44" s="293">
        <v>30.82</v>
      </c>
      <c r="F44" s="293">
        <v>36.69</v>
      </c>
      <c r="G44" s="293">
        <v>36.51</v>
      </c>
      <c r="H44" s="293">
        <v>40.85</v>
      </c>
      <c r="I44" s="293">
        <v>43.17</v>
      </c>
    </row>
    <row r="45" spans="1:9">
      <c r="A45" s="536" t="s">
        <v>20</v>
      </c>
      <c r="B45" s="531" t="s">
        <v>16</v>
      </c>
      <c r="C45" s="183" t="s">
        <v>10</v>
      </c>
      <c r="D45" s="288">
        <v>15.6</v>
      </c>
      <c r="E45" s="289">
        <v>21.59</v>
      </c>
      <c r="F45" s="289">
        <v>27.77</v>
      </c>
      <c r="G45" s="289">
        <v>27.77</v>
      </c>
      <c r="H45" s="289">
        <v>40.44</v>
      </c>
      <c r="I45" s="289">
        <v>45.08</v>
      </c>
    </row>
    <row r="46" spans="1:9">
      <c r="A46" s="537"/>
      <c r="B46" s="534"/>
      <c r="C46" s="183" t="s">
        <v>14</v>
      </c>
      <c r="D46" s="300">
        <v>15.65</v>
      </c>
      <c r="E46" s="301">
        <v>21.18</v>
      </c>
      <c r="F46" s="301">
        <v>26.38</v>
      </c>
      <c r="G46" s="301">
        <v>26.38</v>
      </c>
      <c r="H46" s="301">
        <v>38.93</v>
      </c>
      <c r="I46" s="301">
        <v>42.93</v>
      </c>
    </row>
    <row r="47" spans="1:9">
      <c r="A47" s="538"/>
      <c r="B47" s="535"/>
      <c r="C47" s="183" t="s">
        <v>11</v>
      </c>
      <c r="D47" s="292">
        <v>16.95</v>
      </c>
      <c r="E47" s="293">
        <v>22.12</v>
      </c>
      <c r="F47" s="293">
        <v>24.42</v>
      </c>
      <c r="G47" s="293">
        <v>31.53</v>
      </c>
      <c r="H47" s="293">
        <v>37.659999999999997</v>
      </c>
      <c r="I47" s="293">
        <v>38.94</v>
      </c>
    </row>
    <row r="48" spans="1:9">
      <c r="A48" s="530" t="s">
        <v>21</v>
      </c>
      <c r="B48" s="531" t="s">
        <v>22</v>
      </c>
      <c r="C48" s="183" t="s">
        <v>10</v>
      </c>
      <c r="D48" s="288">
        <v>11.77</v>
      </c>
      <c r="E48" s="289">
        <v>10.95</v>
      </c>
      <c r="F48" s="289">
        <v>10.42</v>
      </c>
      <c r="G48" s="289">
        <v>10.42</v>
      </c>
      <c r="H48" s="289">
        <v>9.57</v>
      </c>
      <c r="I48" s="289">
        <v>9.26</v>
      </c>
    </row>
    <row r="49" spans="1:9">
      <c r="A49" s="532"/>
      <c r="B49" s="534"/>
      <c r="C49" s="183" t="s">
        <v>14</v>
      </c>
      <c r="D49" s="302">
        <v>11.67</v>
      </c>
      <c r="E49" s="303">
        <v>10.9</v>
      </c>
      <c r="F49" s="303">
        <v>10.38</v>
      </c>
      <c r="G49" s="303">
        <v>10.38</v>
      </c>
      <c r="H49" s="303">
        <v>9.51</v>
      </c>
      <c r="I49" s="303">
        <v>9.2100000000000009</v>
      </c>
    </row>
    <row r="50" spans="1:9">
      <c r="A50" s="533"/>
      <c r="B50" s="535"/>
      <c r="C50" s="183" t="s">
        <v>11</v>
      </c>
      <c r="D50" s="292">
        <v>11.73</v>
      </c>
      <c r="E50" s="293">
        <v>10.77</v>
      </c>
      <c r="F50" s="293">
        <v>10.78</v>
      </c>
      <c r="G50" s="293">
        <v>9.92</v>
      </c>
      <c r="H50" s="293">
        <v>9.3000000000000007</v>
      </c>
      <c r="I50" s="293">
        <v>9.09</v>
      </c>
    </row>
    <row r="51" spans="1:9">
      <c r="A51" s="530" t="s">
        <v>23</v>
      </c>
      <c r="B51" s="531" t="s">
        <v>18</v>
      </c>
      <c r="C51" s="183" t="s">
        <v>10</v>
      </c>
      <c r="D51" s="288">
        <v>108.42</v>
      </c>
      <c r="E51" s="289">
        <v>119.62</v>
      </c>
      <c r="F51" s="289">
        <v>128.26</v>
      </c>
      <c r="G51" s="289">
        <v>128.26</v>
      </c>
      <c r="H51" s="289">
        <v>148.68</v>
      </c>
      <c r="I51" s="289">
        <v>156.11000000000001</v>
      </c>
    </row>
    <row r="52" spans="1:9">
      <c r="A52" s="532"/>
      <c r="B52" s="534"/>
      <c r="C52" s="183" t="s">
        <v>14</v>
      </c>
      <c r="D52" s="304">
        <v>108.39</v>
      </c>
      <c r="E52" s="305">
        <v>118.31</v>
      </c>
      <c r="F52" s="305">
        <v>128.94</v>
      </c>
      <c r="G52" s="305">
        <v>128.94</v>
      </c>
      <c r="H52" s="305">
        <v>148.03</v>
      </c>
      <c r="I52" s="305">
        <v>154.71</v>
      </c>
    </row>
    <row r="53" spans="1:9">
      <c r="A53" s="533"/>
      <c r="B53" s="535"/>
      <c r="C53" s="183" t="s">
        <v>11</v>
      </c>
      <c r="D53" s="288">
        <v>107.05</v>
      </c>
      <c r="E53" s="289">
        <v>119.22</v>
      </c>
      <c r="F53" s="289">
        <v>128.55000000000001</v>
      </c>
      <c r="G53" s="289">
        <v>139.15</v>
      </c>
      <c r="H53" s="289">
        <v>153.35</v>
      </c>
      <c r="I53" s="289">
        <v>162.58000000000001</v>
      </c>
    </row>
    <row r="54" spans="1:9">
      <c r="A54" s="530" t="s">
        <v>24</v>
      </c>
      <c r="B54" s="531" t="s">
        <v>25</v>
      </c>
      <c r="C54" s="183" t="s">
        <v>10</v>
      </c>
      <c r="D54" s="288">
        <v>5.63</v>
      </c>
      <c r="E54" s="289">
        <v>7.37</v>
      </c>
      <c r="F54" s="289">
        <v>9.33</v>
      </c>
      <c r="G54" s="289">
        <v>11.53</v>
      </c>
      <c r="H54" s="289">
        <v>13.42</v>
      </c>
      <c r="I54" s="289">
        <v>15.22</v>
      </c>
    </row>
    <row r="55" spans="1:9">
      <c r="A55" s="532"/>
      <c r="B55" s="534"/>
      <c r="C55" s="183" t="s">
        <v>14</v>
      </c>
      <c r="D55" s="306">
        <v>5.95</v>
      </c>
      <c r="E55" s="307">
        <v>7.84</v>
      </c>
      <c r="F55" s="307">
        <v>9.92</v>
      </c>
      <c r="G55" s="307">
        <v>11.94</v>
      </c>
      <c r="H55" s="307">
        <v>13.52</v>
      </c>
      <c r="I55" s="307">
        <v>15.25</v>
      </c>
    </row>
    <row r="56" spans="1:9">
      <c r="A56" s="533"/>
      <c r="B56" s="535"/>
      <c r="C56" s="183" t="s">
        <v>11</v>
      </c>
      <c r="D56" s="308">
        <v>6.02</v>
      </c>
      <c r="E56" s="309">
        <v>7.44</v>
      </c>
      <c r="F56" s="309">
        <v>10.51</v>
      </c>
      <c r="G56" s="309">
        <v>12.36</v>
      </c>
      <c r="H56" s="309">
        <v>14.64</v>
      </c>
      <c r="I56" s="309">
        <v>14.46</v>
      </c>
    </row>
    <row r="57" spans="1:9" ht="16.5" customHeight="1">
      <c r="A57" s="185" t="s">
        <v>742</v>
      </c>
      <c r="B57" s="186"/>
      <c r="C57" s="186"/>
      <c r="D57" s="186"/>
      <c r="E57" s="186"/>
      <c r="F57" s="186"/>
      <c r="G57" s="180"/>
      <c r="H57" s="180"/>
      <c r="I57" s="26" t="s">
        <v>528</v>
      </c>
    </row>
    <row r="58" spans="1:9">
      <c r="A58" s="47" t="s">
        <v>663</v>
      </c>
    </row>
  </sheetData>
  <mergeCells count="37">
    <mergeCell ref="A31:C32"/>
    <mergeCell ref="A48:A50"/>
    <mergeCell ref="B48:B50"/>
    <mergeCell ref="A51:A53"/>
    <mergeCell ref="A42:A44"/>
    <mergeCell ref="B39:B41"/>
    <mergeCell ref="B45:B47"/>
    <mergeCell ref="A36:A38"/>
    <mergeCell ref="B36:B38"/>
    <mergeCell ref="A1:I1"/>
    <mergeCell ref="A54:A56"/>
    <mergeCell ref="B54:B56"/>
    <mergeCell ref="B51:B53"/>
    <mergeCell ref="D31:I31"/>
    <mergeCell ref="A33:A35"/>
    <mergeCell ref="B33:B35"/>
    <mergeCell ref="B42:B44"/>
    <mergeCell ref="A45:A47"/>
    <mergeCell ref="A39:A41"/>
    <mergeCell ref="D4:I4"/>
    <mergeCell ref="B21:B23"/>
    <mergeCell ref="A4:C5"/>
    <mergeCell ref="A12:A14"/>
    <mergeCell ref="B12:B14"/>
    <mergeCell ref="A6:A8"/>
    <mergeCell ref="B6:B8"/>
    <mergeCell ref="A9:A11"/>
    <mergeCell ref="B9:B11"/>
    <mergeCell ref="A27:A29"/>
    <mergeCell ref="B27:B29"/>
    <mergeCell ref="A15:A17"/>
    <mergeCell ref="B15:B17"/>
    <mergeCell ref="A24:A26"/>
    <mergeCell ref="B24:B26"/>
    <mergeCell ref="A18:A20"/>
    <mergeCell ref="B18:B20"/>
    <mergeCell ref="A21:A23"/>
  </mergeCells>
  <phoneticPr fontId="4"/>
  <printOptions horizontalCentered="1"/>
  <pageMargins left="0.39370078740157483" right="0.39370078740157483" top="0.59055118110236227" bottom="0.39370078740157483" header="0.51181102362204722" footer="0"/>
  <pageSetup paperSize="9" orientation="portrait" r:id="rId1"/>
  <headerFooter alignWithMargins="0">
    <oddFooter>&amp;C&amp;12-&amp;A-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8</vt:i4>
      </vt:variant>
    </vt:vector>
  </HeadingPairs>
  <TitlesOfParts>
    <vt:vector size="28" baseType="lpstr">
      <vt:lpstr>１３ 教育・文化</vt:lpstr>
      <vt:lpstr>118</vt:lpstr>
      <vt:lpstr>119</vt:lpstr>
      <vt:lpstr>120</vt:lpstr>
      <vt:lpstr>121</vt:lpstr>
      <vt:lpstr>122</vt:lpstr>
      <vt:lpstr>123</vt:lpstr>
      <vt:lpstr>124</vt:lpstr>
      <vt:lpstr>125</vt:lpstr>
      <vt:lpstr>126</vt:lpstr>
      <vt:lpstr>127</vt:lpstr>
      <vt:lpstr>128</vt:lpstr>
      <vt:lpstr>129</vt:lpstr>
      <vt:lpstr>130</vt:lpstr>
      <vt:lpstr>131</vt:lpstr>
      <vt:lpstr>132 </vt:lpstr>
      <vt:lpstr>133</vt:lpstr>
      <vt:lpstr>134 </vt:lpstr>
      <vt:lpstr>135</vt:lpstr>
      <vt:lpstr>136</vt:lpstr>
      <vt:lpstr>'118'!Print_Area</vt:lpstr>
      <vt:lpstr>'122'!Print_Area</vt:lpstr>
      <vt:lpstr>'129'!Print_Area</vt:lpstr>
      <vt:lpstr>'130'!Print_Area</vt:lpstr>
      <vt:lpstr>'131'!Print_Area</vt:lpstr>
      <vt:lpstr>'132 '!Print_Area</vt:lpstr>
      <vt:lpstr>'133'!Print_Area</vt:lpstr>
      <vt:lpstr>'135'!Print_Area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