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30922F9E-C0A8-48BD-8B3D-2D5D1136912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 ９  観光" sheetId="6" r:id="rId1"/>
    <sheet name="9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3" i="5"/>
  <c r="D12" i="5"/>
  <c r="D11" i="5"/>
  <c r="D10" i="5"/>
  <c r="D9" i="5"/>
  <c r="D8" i="5"/>
  <c r="D7" i="5"/>
  <c r="D6" i="5"/>
  <c r="C39" i="5"/>
  <c r="C38" i="5"/>
  <c r="C37" i="5"/>
  <c r="C36" i="5"/>
  <c r="C35" i="5"/>
  <c r="C34" i="5"/>
  <c r="C33" i="5"/>
  <c r="C32" i="5"/>
  <c r="C31" i="5"/>
  <c r="C30" i="5"/>
  <c r="C28" i="5"/>
  <c r="C27" i="5"/>
</calcChain>
</file>

<file path=xl/sharedStrings.xml><?xml version="1.0" encoding="utf-8"?>
<sst xmlns="http://schemas.openxmlformats.org/spreadsheetml/2006/main" count="67" uniqueCount="30">
  <si>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</si>
  <si>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</si>
  <si>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</si>
  <si>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</si>
  <si>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</si>
  <si>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</si>
  <si>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</si>
  <si>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</si>
  <si>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</si>
  <si>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</si>
  <si>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</si>
  <si>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</si>
  <si>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</si>
  <si>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</si>
  <si>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</si>
  <si>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</si>
  <si>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</si>
  <si>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</si>
  <si>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</si>
  <si>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</si>
  <si>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</si>
  <si>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</si>
  <si>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</si>
  <si>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</si>
  <si>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９-１　成田山初詣客</t>
    <phoneticPr fontId="1"/>
  </si>
  <si>
    <t>９-２　交通機関別来成者数</t>
    <phoneticPr fontId="1"/>
  </si>
  <si>
    <t>　　 区分
年</t>
    <phoneticPr fontId="4"/>
  </si>
  <si>
    <t>　　  区分
年</t>
    <phoneticPr fontId="4"/>
  </si>
  <si>
    <t>令和</t>
  </si>
  <si>
    <t>元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</si>
</sst>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41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176" fontId="8" fillId="0" borderId="1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distributed" wrapText="1"/>
    </xf>
    <xf numFmtId="0" fontId="8" fillId="0" borderId="15" xfId="0" applyFont="1" applyBorder="1" applyAlignment="1">
      <alignment horizontal="left" vertical="distributed"/>
    </xf>
    <xf numFmtId="0" fontId="8" fillId="0" borderId="16" xfId="0" applyFont="1" applyBorder="1" applyAlignment="1">
      <alignment horizontal="left" vertical="distributed"/>
    </xf>
    <xf numFmtId="0" fontId="8" fillId="0" borderId="17" xfId="0" applyFont="1" applyBorder="1" applyAlignment="1">
      <alignment horizontal="left" vertical="distributed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view="pageBreakPreview" zoomScale="60" zoomScaleNormal="40" workbookViewId="0">
      <selection activeCell="A10" sqref="A10:E13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7" t="s">
        <v>18</v>
      </c>
      <c r="B10" s="17"/>
      <c r="C10" s="17"/>
      <c r="D10" s="17"/>
      <c r="E10" s="17"/>
      <c r="F10" s="3"/>
      <c r="G10" s="2"/>
    </row>
    <row r="11" spans="1:7" ht="18.75" customHeight="1" x14ac:dyDescent="0.15">
      <c r="A11" s="18"/>
      <c r="B11" s="18"/>
      <c r="C11" s="18"/>
      <c r="D11" s="18"/>
      <c r="E11" s="18"/>
      <c r="F11" s="3"/>
      <c r="G11" s="2"/>
    </row>
    <row r="12" spans="1:7" ht="34.5" customHeight="1" x14ac:dyDescent="0.15">
      <c r="A12" s="18"/>
      <c r="B12" s="18"/>
      <c r="C12" s="18"/>
      <c r="D12" s="18"/>
      <c r="E12" s="18"/>
      <c r="F12" s="3"/>
      <c r="G12" s="2"/>
    </row>
    <row r="13" spans="1:7" ht="18.75" customHeight="1" x14ac:dyDescent="0.15">
      <c r="A13" s="19"/>
      <c r="B13" s="19"/>
      <c r="C13" s="19"/>
      <c r="D13" s="19"/>
      <c r="E13" s="19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4" t="s">
        <v>17</v>
      </c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abSelected="1" view="pageBreakPreview" zoomScale="70" zoomScaleNormal="82" zoomScaleSheetLayoutView="70" workbookViewId="0">
      <selection activeCell="J35" sqref="J35"/>
    </sheetView>
  </sheetViews>
  <sheetFormatPr defaultColWidth="9" defaultRowHeight="13.5" x14ac:dyDescent="0.15"/>
  <cols>
    <col min="1" max="4" width="5.375" style="1" customWidth="1"/>
    <col min="5" max="5" width="9.875" style="1" customWidth="1"/>
    <col min="6" max="11" width="10" style="1" customWidth="1"/>
    <col min="12" max="16384" width="9" style="1"/>
  </cols>
  <sheetData>
    <row r="1" spans="2:11" ht="23.25" x14ac:dyDescent="0.15">
      <c r="B1" s="24" t="s">
        <v>24</v>
      </c>
      <c r="C1" s="24"/>
      <c r="D1" s="24"/>
      <c r="E1" s="24"/>
      <c r="F1" s="24"/>
      <c r="G1" s="24"/>
      <c r="H1" s="24"/>
      <c r="I1" s="24"/>
      <c r="J1" s="24"/>
      <c r="K1" s="5"/>
    </row>
    <row r="2" spans="2:11" ht="9" customHeight="1" x14ac:dyDescent="0.15"/>
    <row r="3" spans="2:11" ht="16.5" customHeight="1" x14ac:dyDescent="0.15">
      <c r="B3" s="6" t="s">
        <v>20</v>
      </c>
      <c r="C3" s="6"/>
      <c r="D3" s="6"/>
    </row>
    <row r="4" spans="2:11" ht="19.5" customHeight="1" x14ac:dyDescent="0.15">
      <c r="B4" s="33" t="s">
        <v>26</v>
      </c>
      <c r="C4" s="34"/>
      <c r="D4" s="27" t="s">
        <v>0</v>
      </c>
      <c r="E4" s="39"/>
      <c r="F4" s="37" t="s">
        <v>1</v>
      </c>
      <c r="G4" s="37" t="s">
        <v>2</v>
      </c>
      <c r="H4" s="37" t="s">
        <v>3</v>
      </c>
      <c r="I4" s="37" t="s">
        <v>4</v>
      </c>
      <c r="J4" s="27" t="s">
        <v>5</v>
      </c>
    </row>
    <row r="5" spans="2:11" ht="19.5" customHeight="1" x14ac:dyDescent="0.15">
      <c r="B5" s="35"/>
      <c r="C5" s="36"/>
      <c r="D5" s="29" t="s">
        <v>6</v>
      </c>
      <c r="E5" s="40"/>
      <c r="F5" s="38"/>
      <c r="G5" s="38"/>
      <c r="H5" s="38"/>
      <c r="I5" s="38"/>
      <c r="J5" s="29"/>
    </row>
    <row r="6" spans="2:11" ht="19.5" customHeight="1" x14ac:dyDescent="0.15">
      <c r="B6" s="7" t="s">
        <v>7</v>
      </c>
      <c r="C6" s="8">
        <v>40</v>
      </c>
      <c r="D6" s="20">
        <f t="shared" ref="D6:D13" si="0">SUM(F6:J6)</f>
        <v>626</v>
      </c>
      <c r="E6" s="21"/>
      <c r="F6" s="8">
        <v>224</v>
      </c>
      <c r="G6" s="8">
        <v>118</v>
      </c>
      <c r="H6" s="8">
        <v>107</v>
      </c>
      <c r="I6" s="8">
        <v>75</v>
      </c>
      <c r="J6" s="8">
        <v>102</v>
      </c>
    </row>
    <row r="7" spans="2:11" ht="19.5" customHeight="1" x14ac:dyDescent="0.15">
      <c r="B7" s="7"/>
      <c r="C7" s="8">
        <v>50</v>
      </c>
      <c r="D7" s="20">
        <f t="shared" si="0"/>
        <v>789</v>
      </c>
      <c r="E7" s="21"/>
      <c r="F7" s="8">
        <v>209</v>
      </c>
      <c r="G7" s="8">
        <v>154</v>
      </c>
      <c r="H7" s="8">
        <v>183</v>
      </c>
      <c r="I7" s="8">
        <v>149</v>
      </c>
      <c r="J7" s="8">
        <v>94</v>
      </c>
    </row>
    <row r="8" spans="2:11" ht="19.5" customHeight="1" x14ac:dyDescent="0.15">
      <c r="B8" s="7"/>
      <c r="C8" s="8">
        <v>60</v>
      </c>
      <c r="D8" s="20">
        <f t="shared" si="0"/>
        <v>3777</v>
      </c>
      <c r="E8" s="21"/>
      <c r="F8" s="8">
        <v>1591</v>
      </c>
      <c r="G8" s="8">
        <v>911</v>
      </c>
      <c r="H8" s="8">
        <v>624</v>
      </c>
      <c r="I8" s="8">
        <v>331</v>
      </c>
      <c r="J8" s="8">
        <v>320</v>
      </c>
    </row>
    <row r="9" spans="2:11" ht="19.5" customHeight="1" x14ac:dyDescent="0.15">
      <c r="B9" s="7" t="s">
        <v>8</v>
      </c>
      <c r="C9" s="8">
        <v>7</v>
      </c>
      <c r="D9" s="20">
        <f t="shared" si="0"/>
        <v>3420</v>
      </c>
      <c r="E9" s="21"/>
      <c r="F9" s="8">
        <v>1560</v>
      </c>
      <c r="G9" s="8">
        <v>930</v>
      </c>
      <c r="H9" s="8">
        <v>640</v>
      </c>
      <c r="I9" s="8">
        <v>100</v>
      </c>
      <c r="J9" s="8">
        <v>190</v>
      </c>
    </row>
    <row r="10" spans="2:11" ht="19.5" customHeight="1" x14ac:dyDescent="0.15">
      <c r="B10" s="7"/>
      <c r="C10" s="8">
        <v>12</v>
      </c>
      <c r="D10" s="20">
        <f t="shared" si="0"/>
        <v>3370</v>
      </c>
      <c r="E10" s="21"/>
      <c r="F10" s="8">
        <v>1330</v>
      </c>
      <c r="G10" s="8">
        <v>1060</v>
      </c>
      <c r="H10" s="8">
        <v>580</v>
      </c>
      <c r="I10" s="8">
        <v>250</v>
      </c>
      <c r="J10" s="8">
        <v>150</v>
      </c>
    </row>
    <row r="11" spans="2:11" ht="19.5" customHeight="1" x14ac:dyDescent="0.15">
      <c r="B11" s="7"/>
      <c r="C11" s="8">
        <v>17</v>
      </c>
      <c r="D11" s="20">
        <f t="shared" si="0"/>
        <v>2650</v>
      </c>
      <c r="E11" s="21"/>
      <c r="F11" s="8">
        <v>1300</v>
      </c>
      <c r="G11" s="8">
        <v>700</v>
      </c>
      <c r="H11" s="8">
        <v>650</v>
      </c>
      <c r="I11" s="8" t="s">
        <v>21</v>
      </c>
      <c r="J11" s="8" t="s">
        <v>21</v>
      </c>
    </row>
    <row r="12" spans="2:11" ht="19.5" customHeight="1" x14ac:dyDescent="0.15">
      <c r="C12" s="8">
        <v>22</v>
      </c>
      <c r="D12" s="20">
        <f t="shared" si="0"/>
        <v>2980</v>
      </c>
      <c r="E12" s="21"/>
      <c r="F12" s="8">
        <v>1630</v>
      </c>
      <c r="G12" s="8">
        <v>700</v>
      </c>
      <c r="H12" s="8">
        <v>650</v>
      </c>
      <c r="I12" s="8" t="s">
        <v>21</v>
      </c>
      <c r="J12" s="8" t="s">
        <v>21</v>
      </c>
    </row>
    <row r="13" spans="2:11" ht="19.5" customHeight="1" x14ac:dyDescent="0.15">
      <c r="B13" s="7"/>
      <c r="C13" s="8">
        <v>27</v>
      </c>
      <c r="D13" s="20">
        <f t="shared" si="0"/>
        <v>3080</v>
      </c>
      <c r="E13" s="21"/>
      <c r="F13" s="8">
        <v>1630</v>
      </c>
      <c r="G13" s="8">
        <v>760</v>
      </c>
      <c r="H13" s="8">
        <v>690</v>
      </c>
      <c r="I13" s="8" t="s">
        <v>21</v>
      </c>
      <c r="J13" s="8" t="s">
        <v>21</v>
      </c>
    </row>
    <row r="14" spans="2:11" ht="19.5" customHeight="1" x14ac:dyDescent="0.15">
      <c r="B14" s="7"/>
      <c r="C14" s="8">
        <v>31</v>
      </c>
      <c r="D14" s="20">
        <f>SUM(F14:J14)</f>
        <v>3140</v>
      </c>
      <c r="E14" s="21"/>
      <c r="F14" s="8">
        <v>1680</v>
      </c>
      <c r="G14" s="8">
        <v>770</v>
      </c>
      <c r="H14" s="8">
        <v>690</v>
      </c>
      <c r="I14" s="8" t="s">
        <v>21</v>
      </c>
      <c r="J14" s="8" t="s">
        <v>21</v>
      </c>
    </row>
    <row r="15" spans="2:11" ht="19.5" customHeight="1" x14ac:dyDescent="0.15">
      <c r="B15" s="7" t="s">
        <v>28</v>
      </c>
      <c r="C15" s="8">
        <v>2</v>
      </c>
      <c r="D15" s="20">
        <f>SUM(F15:J15)</f>
        <v>3180</v>
      </c>
      <c r="E15" s="21"/>
      <c r="F15" s="8">
        <v>1650</v>
      </c>
      <c r="G15" s="8">
        <v>810</v>
      </c>
      <c r="H15" s="8">
        <v>720</v>
      </c>
      <c r="I15" s="8" t="s">
        <v>21</v>
      </c>
      <c r="J15" s="8" t="s">
        <v>21</v>
      </c>
    </row>
    <row r="16" spans="2:11" ht="19.5" customHeight="1" x14ac:dyDescent="0.15">
      <c r="B16" s="7"/>
      <c r="C16" s="8">
        <v>3</v>
      </c>
      <c r="D16" s="20" t="s">
        <v>21</v>
      </c>
      <c r="E16" s="21"/>
      <c r="F16" s="8" t="s">
        <v>21</v>
      </c>
      <c r="G16" s="8" t="s">
        <v>21</v>
      </c>
      <c r="H16" s="8" t="s">
        <v>21</v>
      </c>
      <c r="I16" s="8" t="s">
        <v>21</v>
      </c>
      <c r="J16" s="8" t="s">
        <v>21</v>
      </c>
    </row>
    <row r="17" spans="1:11" ht="19.5" customHeight="1" x14ac:dyDescent="0.15">
      <c r="C17" s="8">
        <v>4</v>
      </c>
      <c r="D17" s="20" t="s">
        <v>21</v>
      </c>
      <c r="E17" s="21"/>
      <c r="F17" s="8" t="s">
        <v>21</v>
      </c>
      <c r="G17" s="8" t="s">
        <v>21</v>
      </c>
      <c r="H17" s="8" t="s">
        <v>21</v>
      </c>
      <c r="I17" s="8" t="s">
        <v>21</v>
      </c>
      <c r="J17" s="8" t="s">
        <v>21</v>
      </c>
    </row>
    <row r="18" spans="1:11" ht="19.5" customHeight="1" x14ac:dyDescent="0.15">
      <c r="C18" s="8">
        <v>5</v>
      </c>
      <c r="D18" s="20" t="s">
        <v>21</v>
      </c>
      <c r="E18" s="21"/>
      <c r="F18" s="8" t="s">
        <v>21</v>
      </c>
      <c r="G18" s="8" t="s">
        <v>21</v>
      </c>
      <c r="H18" s="8" t="s">
        <v>21</v>
      </c>
      <c r="I18" s="8" t="s">
        <v>21</v>
      </c>
      <c r="J18" s="8" t="s">
        <v>21</v>
      </c>
    </row>
    <row r="19" spans="1:11" ht="19.5" customHeight="1" x14ac:dyDescent="0.15">
      <c r="C19" s="8">
        <v>6</v>
      </c>
      <c r="D19" s="22" t="s">
        <v>21</v>
      </c>
      <c r="E19" s="23"/>
      <c r="F19" s="8" t="s">
        <v>21</v>
      </c>
      <c r="G19" s="8" t="s">
        <v>21</v>
      </c>
      <c r="H19" s="8" t="s">
        <v>21</v>
      </c>
      <c r="I19" s="8" t="s">
        <v>21</v>
      </c>
      <c r="J19" s="8" t="s">
        <v>21</v>
      </c>
    </row>
    <row r="20" spans="1:11" ht="16.5" customHeight="1" x14ac:dyDescent="0.15">
      <c r="B20" s="9" t="s">
        <v>19</v>
      </c>
      <c r="C20" s="10"/>
      <c r="D20" s="10"/>
      <c r="E20" s="10"/>
      <c r="F20" s="10"/>
      <c r="G20" s="10"/>
      <c r="H20" s="10"/>
      <c r="I20" s="10"/>
      <c r="J20" s="11" t="s">
        <v>22</v>
      </c>
    </row>
    <row r="21" spans="1:11" ht="41.25" customHeight="1" x14ac:dyDescent="0.15"/>
    <row r="22" spans="1:11" ht="24" customHeight="1" x14ac:dyDescent="0.15">
      <c r="A22" s="24" t="s">
        <v>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9" customHeight="1" x14ac:dyDescent="0.15"/>
    <row r="24" spans="1:11" ht="16.5" customHeight="1" x14ac:dyDescent="0.15">
      <c r="A24" s="6" t="s">
        <v>23</v>
      </c>
      <c r="B24" s="6"/>
      <c r="C24" s="6"/>
      <c r="D24" s="6"/>
    </row>
    <row r="25" spans="1:11" ht="19.5" customHeight="1" x14ac:dyDescent="0.15">
      <c r="A25" s="33" t="s">
        <v>27</v>
      </c>
      <c r="B25" s="34"/>
      <c r="C25" s="27" t="s">
        <v>9</v>
      </c>
      <c r="D25" s="28"/>
      <c r="E25" s="12"/>
      <c r="F25" s="31" t="s">
        <v>16</v>
      </c>
      <c r="G25" s="31" t="s">
        <v>15</v>
      </c>
      <c r="H25" s="25" t="s">
        <v>10</v>
      </c>
      <c r="I25" s="12"/>
      <c r="J25" s="25" t="s">
        <v>11</v>
      </c>
      <c r="K25" s="12"/>
    </row>
    <row r="26" spans="1:11" ht="28.5" customHeight="1" x14ac:dyDescent="0.15">
      <c r="A26" s="35"/>
      <c r="B26" s="36"/>
      <c r="C26" s="29"/>
      <c r="D26" s="30"/>
      <c r="E26" s="13" t="s">
        <v>12</v>
      </c>
      <c r="F26" s="32"/>
      <c r="G26" s="32"/>
      <c r="H26" s="26"/>
      <c r="I26" s="13" t="s">
        <v>13</v>
      </c>
      <c r="J26" s="26"/>
      <c r="K26" s="13" t="s">
        <v>14</v>
      </c>
    </row>
    <row r="27" spans="1:11" ht="19.5" customHeight="1" x14ac:dyDescent="0.15">
      <c r="A27" s="7" t="s">
        <v>7</v>
      </c>
      <c r="B27" s="8">
        <v>50</v>
      </c>
      <c r="C27" s="20">
        <f t="shared" ref="C27:C34" si="1">SUM(F27:H27,J27)</f>
        <v>11192</v>
      </c>
      <c r="D27" s="21"/>
      <c r="E27" s="8">
        <v>94</v>
      </c>
      <c r="F27" s="8">
        <v>3715</v>
      </c>
      <c r="G27" s="8">
        <v>4247</v>
      </c>
      <c r="H27" s="8">
        <v>1456</v>
      </c>
      <c r="I27" s="8">
        <v>29</v>
      </c>
      <c r="J27" s="8">
        <v>1774</v>
      </c>
      <c r="K27" s="8">
        <v>444</v>
      </c>
    </row>
    <row r="28" spans="1:11" ht="19.5" customHeight="1" x14ac:dyDescent="0.15">
      <c r="A28" s="7"/>
      <c r="B28" s="8">
        <v>60</v>
      </c>
      <c r="C28" s="20">
        <f t="shared" si="1"/>
        <v>14041</v>
      </c>
      <c r="D28" s="21"/>
      <c r="E28" s="8">
        <v>790</v>
      </c>
      <c r="F28" s="8">
        <v>4742</v>
      </c>
      <c r="G28" s="8">
        <v>5254</v>
      </c>
      <c r="H28" s="8">
        <v>1832</v>
      </c>
      <c r="I28" s="8">
        <v>37</v>
      </c>
      <c r="J28" s="8">
        <v>2213</v>
      </c>
      <c r="K28" s="8">
        <v>553</v>
      </c>
    </row>
    <row r="29" spans="1:11" ht="19.5" customHeight="1" x14ac:dyDescent="0.15">
      <c r="A29" s="7" t="s">
        <v>8</v>
      </c>
      <c r="B29" s="8">
        <v>7</v>
      </c>
      <c r="C29" s="20">
        <v>14758</v>
      </c>
      <c r="D29" s="21"/>
      <c r="E29" s="8">
        <v>1533</v>
      </c>
      <c r="F29" s="8">
        <v>3013</v>
      </c>
      <c r="G29" s="8">
        <v>3533</v>
      </c>
      <c r="H29" s="8">
        <v>2151</v>
      </c>
      <c r="I29" s="8">
        <v>43</v>
      </c>
      <c r="J29" s="8">
        <v>6061</v>
      </c>
      <c r="K29" s="8">
        <v>1515</v>
      </c>
    </row>
    <row r="30" spans="1:11" ht="19.5" customHeight="1" x14ac:dyDescent="0.15">
      <c r="A30" s="14"/>
      <c r="B30" s="8">
        <v>12</v>
      </c>
      <c r="C30" s="20">
        <f t="shared" si="1"/>
        <v>14019</v>
      </c>
      <c r="D30" s="21"/>
      <c r="E30" s="8">
        <v>1731</v>
      </c>
      <c r="F30" s="8">
        <v>3144</v>
      </c>
      <c r="G30" s="8">
        <v>3341</v>
      </c>
      <c r="H30" s="8">
        <v>1198</v>
      </c>
      <c r="I30" s="8">
        <v>24</v>
      </c>
      <c r="J30" s="8">
        <v>6336</v>
      </c>
      <c r="K30" s="8">
        <v>1584</v>
      </c>
    </row>
    <row r="31" spans="1:11" s="14" customFormat="1" ht="19.5" customHeight="1" x14ac:dyDescent="0.15">
      <c r="A31" s="7"/>
      <c r="B31" s="8">
        <v>17</v>
      </c>
      <c r="C31" s="20">
        <f t="shared" si="1"/>
        <v>12406</v>
      </c>
      <c r="D31" s="21"/>
      <c r="E31" s="8">
        <v>2411</v>
      </c>
      <c r="F31" s="8">
        <v>2867</v>
      </c>
      <c r="G31" s="8">
        <v>3472</v>
      </c>
      <c r="H31" s="8">
        <v>806</v>
      </c>
      <c r="I31" s="8">
        <v>16</v>
      </c>
      <c r="J31" s="8">
        <v>5261</v>
      </c>
      <c r="K31" s="8">
        <v>1315</v>
      </c>
    </row>
    <row r="32" spans="1:11" ht="19.5" customHeight="1" x14ac:dyDescent="0.15">
      <c r="A32" s="7"/>
      <c r="B32" s="8">
        <v>22</v>
      </c>
      <c r="C32" s="20">
        <f t="shared" si="1"/>
        <v>13833</v>
      </c>
      <c r="D32" s="21"/>
      <c r="E32" s="8">
        <v>2233</v>
      </c>
      <c r="F32" s="8">
        <v>2609</v>
      </c>
      <c r="G32" s="8">
        <v>3202</v>
      </c>
      <c r="H32" s="8">
        <v>698</v>
      </c>
      <c r="I32" s="8">
        <v>17</v>
      </c>
      <c r="J32" s="8">
        <v>7324</v>
      </c>
      <c r="K32" s="8">
        <v>1831</v>
      </c>
    </row>
    <row r="33" spans="1:11" ht="19.5" customHeight="1" x14ac:dyDescent="0.15">
      <c r="A33" s="7"/>
      <c r="B33" s="8">
        <v>26</v>
      </c>
      <c r="C33" s="20">
        <f t="shared" si="1"/>
        <v>14015</v>
      </c>
      <c r="D33" s="21"/>
      <c r="E33" s="8">
        <v>2581</v>
      </c>
      <c r="F33" s="8">
        <v>2595</v>
      </c>
      <c r="G33" s="8">
        <v>3183</v>
      </c>
      <c r="H33" s="8">
        <v>676</v>
      </c>
      <c r="I33" s="8">
        <v>17</v>
      </c>
      <c r="J33" s="8">
        <v>7561</v>
      </c>
      <c r="K33" s="8">
        <v>1890</v>
      </c>
    </row>
    <row r="34" spans="1:11" ht="19.5" customHeight="1" x14ac:dyDescent="0.15">
      <c r="A34" s="7"/>
      <c r="B34" s="8">
        <v>27</v>
      </c>
      <c r="C34" s="20">
        <f t="shared" si="1"/>
        <v>14700</v>
      </c>
      <c r="D34" s="21"/>
      <c r="E34" s="8">
        <v>2977</v>
      </c>
      <c r="F34" s="8">
        <v>2688</v>
      </c>
      <c r="G34" s="8">
        <v>3305</v>
      </c>
      <c r="H34" s="8">
        <v>687</v>
      </c>
      <c r="I34" s="8">
        <v>17</v>
      </c>
      <c r="J34" s="8">
        <v>8020</v>
      </c>
      <c r="K34" s="8">
        <v>2005</v>
      </c>
    </row>
    <row r="35" spans="1:11" ht="19.5" customHeight="1" x14ac:dyDescent="0.15">
      <c r="A35" s="7" t="s">
        <v>28</v>
      </c>
      <c r="B35" s="15" t="s">
        <v>29</v>
      </c>
      <c r="C35" s="20">
        <f>SUM(F35:H35,J35)</f>
        <v>15742</v>
      </c>
      <c r="D35" s="21"/>
      <c r="E35" s="8">
        <v>3706</v>
      </c>
      <c r="F35" s="8">
        <v>2995.6497297297296</v>
      </c>
      <c r="G35" s="8">
        <v>3665.3502702702699</v>
      </c>
      <c r="H35" s="8">
        <v>1048</v>
      </c>
      <c r="I35" s="8">
        <v>26.2</v>
      </c>
      <c r="J35" s="8">
        <v>8033</v>
      </c>
      <c r="K35" s="8">
        <v>2008.25</v>
      </c>
    </row>
    <row r="36" spans="1:11" ht="19.5" customHeight="1" x14ac:dyDescent="0.15">
      <c r="A36" s="7"/>
      <c r="B36" s="16">
        <v>2</v>
      </c>
      <c r="C36" s="20">
        <f>SUM(F36:H36,J36)</f>
        <v>10749</v>
      </c>
      <c r="D36" s="21"/>
      <c r="E36" s="8">
        <v>1282</v>
      </c>
      <c r="F36" s="8">
        <v>1861</v>
      </c>
      <c r="G36" s="8">
        <v>2296</v>
      </c>
      <c r="H36" s="8">
        <v>306</v>
      </c>
      <c r="I36" s="8">
        <v>8</v>
      </c>
      <c r="J36" s="8">
        <v>6286</v>
      </c>
      <c r="K36" s="8">
        <v>1572</v>
      </c>
    </row>
    <row r="37" spans="1:11" ht="19.5" customHeight="1" x14ac:dyDescent="0.15">
      <c r="A37" s="7"/>
      <c r="B37" s="8">
        <v>3</v>
      </c>
      <c r="C37" s="20">
        <f>SUM(F37:H37,J37)</f>
        <v>8200</v>
      </c>
      <c r="D37" s="21"/>
      <c r="E37" s="8">
        <v>1088</v>
      </c>
      <c r="F37" s="8">
        <v>2775</v>
      </c>
      <c r="G37" s="8">
        <v>2215</v>
      </c>
      <c r="H37" s="8">
        <v>47</v>
      </c>
      <c r="I37" s="8">
        <v>1</v>
      </c>
      <c r="J37" s="8">
        <v>3163</v>
      </c>
      <c r="K37" s="8">
        <v>791</v>
      </c>
    </row>
    <row r="38" spans="1:11" ht="19.5" customHeight="1" x14ac:dyDescent="0.15">
      <c r="A38" s="7"/>
      <c r="B38" s="8">
        <v>4</v>
      </c>
      <c r="C38" s="20">
        <f>SUM(F38:H38,J38)</f>
        <v>9741.9</v>
      </c>
      <c r="D38" s="21"/>
      <c r="E38" s="8">
        <v>1428</v>
      </c>
      <c r="F38" s="8">
        <v>2776</v>
      </c>
      <c r="G38" s="8">
        <v>2776</v>
      </c>
      <c r="H38" s="8">
        <v>140.9</v>
      </c>
      <c r="I38" s="8">
        <v>3.5</v>
      </c>
      <c r="J38" s="8">
        <v>4049</v>
      </c>
      <c r="K38" s="8">
        <v>1012</v>
      </c>
    </row>
    <row r="39" spans="1:11" ht="19.5" customHeight="1" x14ac:dyDescent="0.15">
      <c r="A39" s="7"/>
      <c r="B39" s="8">
        <v>5</v>
      </c>
      <c r="C39" s="22">
        <f>SUM(F39:H39,J39)</f>
        <v>13898</v>
      </c>
      <c r="D39" s="23"/>
      <c r="E39" s="8">
        <v>1943</v>
      </c>
      <c r="F39" s="8">
        <v>2776</v>
      </c>
      <c r="G39" s="8">
        <v>3490</v>
      </c>
      <c r="H39" s="8">
        <v>414</v>
      </c>
      <c r="I39" s="8">
        <v>10</v>
      </c>
      <c r="J39" s="8">
        <v>7218</v>
      </c>
      <c r="K39" s="8">
        <v>1805</v>
      </c>
    </row>
    <row r="40" spans="1:11" ht="16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1" t="s">
        <v>22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6:E16"/>
    <mergeCell ref="D14:E14"/>
    <mergeCell ref="D8:E8"/>
    <mergeCell ref="D9:E9"/>
    <mergeCell ref="D11:E11"/>
    <mergeCell ref="D10:E10"/>
    <mergeCell ref="D15:E15"/>
    <mergeCell ref="D6:E6"/>
    <mergeCell ref="D12:E12"/>
    <mergeCell ref="D13:E13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8:D38"/>
    <mergeCell ref="C36:D36"/>
    <mergeCell ref="C32:D32"/>
    <mergeCell ref="C33:D33"/>
    <mergeCell ref="C39:D39"/>
    <mergeCell ref="C34:D34"/>
    <mergeCell ref="C35:D35"/>
    <mergeCell ref="C37:D37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