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W:\01_文書\統計班\041市統計\統計書\R6\05.公開用\"/>
    </mc:Choice>
  </mc:AlternateContent>
  <xr:revisionPtr revIDLastSave="0" documentId="13_ncr:1_{96B2BF4D-7637-4A30-9499-DB3A938484B8}" xr6:coauthVersionLast="47" xr6:coauthVersionMax="47" xr10:uidLastSave="{00000000-0000-0000-0000-000000000000}"/>
  <bookViews>
    <workbookView xWindow="-120" yWindow="-120" windowWidth="20730" windowHeight="11040" xr2:uid="{00000000-000D-0000-FFFF-FFFF00000000}"/>
  </bookViews>
  <sheets>
    <sheet name=" １  土地・気象" sheetId="12673" r:id="rId1"/>
    <sheet name="2" sheetId="12659" r:id="rId2"/>
    <sheet name="3" sheetId="12679" r:id="rId3"/>
    <sheet name="3（旧）" sheetId="12678" state="hidden" r:id="rId4"/>
    <sheet name="4" sheetId="12656" r:id="rId5"/>
    <sheet name="5" sheetId="12661" r:id="rId6"/>
    <sheet name="6" sheetId="5" r:id="rId7"/>
    <sheet name="7" sheetId="4" r:id="rId8"/>
    <sheet name="8" sheetId="12672" r:id="rId9"/>
    <sheet name="9" sheetId="12680" r:id="rId10"/>
    <sheet name="10" sheetId="12681" r:id="rId11"/>
    <sheet name="11" sheetId="12674" r:id="rId12"/>
    <sheet name="12" sheetId="12647" r:id="rId13"/>
    <sheet name="13" sheetId="12654" r:id="rId14"/>
    <sheet name="14" sheetId="12641" r:id="rId15"/>
  </sheets>
  <definedNames>
    <definedName name="_xlnm.Print_Area" localSheetId="11">'11'!$A$1:$G$41</definedName>
    <definedName name="_xlnm.Print_Area" localSheetId="12">'12'!$A$1:$S$53</definedName>
    <definedName name="_xlnm.Print_Area" localSheetId="13">'13'!$A$1:$I$76</definedName>
    <definedName name="_xlnm.Print_Area" localSheetId="1">'2'!$A$1:$R$53</definedName>
    <definedName name="_xlnm.Print_Area" localSheetId="6">'6'!$A$1:$H$38</definedName>
    <definedName name="_xlnm.Print_Area" localSheetId="7">'7'!$A$1:$N$45</definedName>
    <definedName name="_xlnm.Print_Area" localSheetId="8">'8'!$A$1:$P$58</definedName>
    <definedName name="_xlnm.Print_Area" localSheetId="9">'9'!$A$1:$K$81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K24" i="4"/>
  <c r="C15" i="4"/>
  <c r="C12" i="4" l="1"/>
  <c r="C13" i="4"/>
  <c r="C14" i="4"/>
  <c r="C11" i="4" l="1"/>
  <c r="C10" i="4"/>
  <c r="C9" i="4"/>
  <c r="C8" i="4" l="1"/>
  <c r="C7" i="4"/>
  <c r="C6" i="4"/>
  <c r="K43" i="12672"/>
  <c r="O18" i="12672"/>
  <c r="C31" i="12672"/>
  <c r="G6" i="12672"/>
  <c r="C9" i="12672"/>
  <c r="G20" i="12672"/>
  <c r="K33" i="12672"/>
  <c r="G37" i="12672"/>
  <c r="C47" i="12672"/>
  <c r="G49" i="12672"/>
  <c r="C7" i="126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67" authorId="0" shapeId="0" xr:uid="{AF2F00A9-D376-4A91-8E70-FE2C33BA67EE}">
      <text>
        <r>
          <rPr>
            <b/>
            <sz val="9"/>
            <color indexed="81"/>
            <rFont val="MS P ゴシック"/>
            <family val="3"/>
            <charset val="128"/>
          </rPr>
          <t>19号と合算</t>
        </r>
      </text>
    </comment>
  </commentList>
</comments>
</file>

<file path=xl/sharedStrings.xml><?xml version="1.0" encoding="utf-8"?>
<sst xmlns="http://schemas.openxmlformats.org/spreadsheetml/2006/main" count="1548" uniqueCount="728">
  <si>
    <t>成田市安西（利根川合</t>
  </si>
  <si>
    <t>流点）</t>
  </si>
  <si>
    <t>総　数</t>
  </si>
  <si>
    <t>田</t>
  </si>
  <si>
    <t>畑</t>
  </si>
  <si>
    <t>宅　地</t>
  </si>
  <si>
    <t>山　林</t>
  </si>
  <si>
    <t>原　野</t>
  </si>
  <si>
    <t>雑種地</t>
  </si>
  <si>
    <t>池　沼</t>
  </si>
  <si>
    <t>その他</t>
  </si>
  <si>
    <t>昭和</t>
  </si>
  <si>
    <t>平成</t>
  </si>
  <si>
    <t>総面積</t>
  </si>
  <si>
    <t>市街化区域面積</t>
  </si>
  <si>
    <t>第一種低層住居専用地域</t>
  </si>
  <si>
    <t>第一種中高層住居専用地域</t>
  </si>
  <si>
    <t>用途地域別</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</si>
  <si>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</si>
  <si>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</si>
  <si>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</si>
  <si>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</si>
  <si>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</si>
  <si>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</si>
  <si>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</si>
  <si>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</si>
  <si>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</si>
  <si>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</si>
  <si>
    <t>　</t>
  </si>
  <si>
    <t>平　均</t>
  </si>
  <si>
    <t>年　間</t>
  </si>
  <si>
    <t>風 速 (m/s)</t>
  </si>
  <si>
    <t>湿　度</t>
  </si>
  <si>
    <t>降水量</t>
  </si>
  <si>
    <t>最　高</t>
  </si>
  <si>
    <t>最　低</t>
  </si>
  <si>
    <t>最　大</t>
  </si>
  <si>
    <t>(％)</t>
  </si>
  <si>
    <t>(㎜)</t>
  </si>
  <si>
    <t>(℃)</t>
  </si>
  <si>
    <t>台風名等</t>
  </si>
  <si>
    <t>被　　　　害　　　　状　　　　況</t>
  </si>
  <si>
    <t>家　　　　　屋</t>
  </si>
  <si>
    <t>農　　 業</t>
  </si>
  <si>
    <t>全　壊</t>
  </si>
  <si>
    <t>半　壊</t>
  </si>
  <si>
    <t>床　上</t>
  </si>
  <si>
    <t>床　下</t>
  </si>
  <si>
    <t>水　稲</t>
  </si>
  <si>
    <t>浸　水</t>
  </si>
  <si>
    <t>冠　水</t>
  </si>
  <si>
    <t xml:space="preserve">  昭和</t>
  </si>
  <si>
    <t>戸</t>
  </si>
  <si>
    <t>ha</t>
  </si>
  <si>
    <t>か所</t>
  </si>
  <si>
    <t>高温・小雨による被害</t>
  </si>
  <si>
    <t>13号</t>
  </si>
  <si>
    <t>11号</t>
  </si>
  <si>
    <t>18号</t>
  </si>
  <si>
    <t>15号</t>
  </si>
  <si>
    <t>大雨による被害</t>
  </si>
  <si>
    <t>10号</t>
  </si>
  <si>
    <t>58. 6. 9</t>
  </si>
  <si>
    <t>58. 8.16</t>
  </si>
  <si>
    <t>5・6号</t>
  </si>
  <si>
    <t>58. 9.29</t>
  </si>
  <si>
    <t>59. 6. 1</t>
  </si>
  <si>
    <t>60. 7. 1</t>
  </si>
  <si>
    <t>6号</t>
  </si>
  <si>
    <t>61. 8. 4</t>
  </si>
  <si>
    <t>61. 9.13</t>
  </si>
  <si>
    <t>62. 9.16</t>
  </si>
  <si>
    <t>千葉県東方沖地震</t>
  </si>
  <si>
    <t>63. 9.28</t>
  </si>
  <si>
    <t xml:space="preserve">  平成</t>
  </si>
  <si>
    <t>17号</t>
  </si>
  <si>
    <t>2.11. 4</t>
  </si>
  <si>
    <t>3. 9. 8</t>
  </si>
  <si>
    <t>3. 9.19</t>
  </si>
  <si>
    <t>21号</t>
  </si>
  <si>
    <t>5. 8.26</t>
  </si>
  <si>
    <t>6. 2.12</t>
  </si>
  <si>
    <t>大雪による被害</t>
  </si>
  <si>
    <t>6. 7.12</t>
  </si>
  <si>
    <t xml:space="preserve"> ↓　</t>
  </si>
  <si>
    <t>6. 9.17</t>
  </si>
  <si>
    <t>6. 9.29</t>
  </si>
  <si>
    <t>29号</t>
  </si>
  <si>
    <t>8. 9.22</t>
  </si>
  <si>
    <t>12. 5.24</t>
  </si>
  <si>
    <t>降雹による被害</t>
  </si>
  <si>
    <t>地勢等高線図概況</t>
    <rPh sb="0" eb="2">
      <t>チセイ</t>
    </rPh>
    <rPh sb="2" eb="5">
      <t>トウコウセン</t>
    </rPh>
    <rPh sb="5" eb="6">
      <t>ズ</t>
    </rPh>
    <rPh sb="6" eb="8">
      <t>ガイキョウ</t>
    </rPh>
    <phoneticPr fontId="2"/>
  </si>
  <si>
    <t>河川名</t>
    <rPh sb="0" eb="2">
      <t>カセン</t>
    </rPh>
    <rPh sb="2" eb="3">
      <t>メイ</t>
    </rPh>
    <phoneticPr fontId="2"/>
  </si>
  <si>
    <t>管理延長
（ｋｍ）</t>
    <rPh sb="0" eb="2">
      <t>カンリ</t>
    </rPh>
    <rPh sb="2" eb="4">
      <t>エンチョウ</t>
    </rPh>
    <phoneticPr fontId="2"/>
  </si>
  <si>
    <t>流域面積
（ｋ㎡)</t>
    <rPh sb="0" eb="2">
      <t>リュウイキ</t>
    </rPh>
    <rPh sb="2" eb="4">
      <t>メンセキ</t>
    </rPh>
    <phoneticPr fontId="2"/>
  </si>
  <si>
    <t>堤防敷
（千㎡)</t>
    <rPh sb="0" eb="2">
      <t>テイボウ</t>
    </rPh>
    <rPh sb="2" eb="3">
      <t>ジ</t>
    </rPh>
    <rPh sb="5" eb="6">
      <t>セン</t>
    </rPh>
    <phoneticPr fontId="2"/>
  </si>
  <si>
    <t>利根川</t>
    <rPh sb="0" eb="3">
      <t>トネガワ</t>
    </rPh>
    <phoneticPr fontId="2"/>
  </si>
  <si>
    <t>銚子市（太平洋流出点）</t>
    <rPh sb="0" eb="3">
      <t>チョウシシ</t>
    </rPh>
    <rPh sb="4" eb="7">
      <t>タイヘイヨウ</t>
    </rPh>
    <rPh sb="7" eb="9">
      <t>リュウシュツ</t>
    </rPh>
    <rPh sb="9" eb="10">
      <t>テン</t>
    </rPh>
    <phoneticPr fontId="2"/>
  </si>
  <si>
    <t>大水上山</t>
    <rPh sb="0" eb="1">
      <t>オオ</t>
    </rPh>
    <rPh sb="1" eb="3">
      <t>ミナカミ</t>
    </rPh>
    <rPh sb="3" eb="4">
      <t>ヤマ</t>
    </rPh>
    <phoneticPr fontId="2"/>
  </si>
  <si>
    <t>根木名川</t>
    <rPh sb="0" eb="4">
      <t>ネコナガワ</t>
    </rPh>
    <phoneticPr fontId="2"/>
  </si>
  <si>
    <t>派川根木名川</t>
    <rPh sb="0" eb="1">
      <t>ハ</t>
    </rPh>
    <rPh sb="1" eb="2">
      <t>セン</t>
    </rPh>
    <rPh sb="2" eb="6">
      <t>ネコナガワ</t>
    </rPh>
    <phoneticPr fontId="2"/>
  </si>
  <si>
    <t>流点）</t>
    <rPh sb="0" eb="1">
      <t>ナガ</t>
    </rPh>
    <rPh sb="1" eb="2">
      <t>テン</t>
    </rPh>
    <phoneticPr fontId="2"/>
  </si>
  <si>
    <t>尾羽根川</t>
    <rPh sb="0" eb="1">
      <t>オ</t>
    </rPh>
    <rPh sb="1" eb="3">
      <t>バネ</t>
    </rPh>
    <rPh sb="3" eb="4">
      <t>ガワ</t>
    </rPh>
    <phoneticPr fontId="2"/>
  </si>
  <si>
    <t>成田市水掛（派川根木</t>
    <rPh sb="0" eb="3">
      <t>ナリタシ</t>
    </rPh>
    <rPh sb="3" eb="5">
      <t>ミズカケ</t>
    </rPh>
    <rPh sb="6" eb="8">
      <t>ハセン</t>
    </rPh>
    <rPh sb="8" eb="9">
      <t>ネ</t>
    </rPh>
    <rPh sb="9" eb="10">
      <t>コ</t>
    </rPh>
    <phoneticPr fontId="2"/>
  </si>
  <si>
    <t>名川合流点）</t>
    <rPh sb="0" eb="1">
      <t>ナマエ</t>
    </rPh>
    <rPh sb="1" eb="2">
      <t>カワ</t>
    </rPh>
    <rPh sb="2" eb="5">
      <t>ゴウリュウテン</t>
    </rPh>
    <phoneticPr fontId="2"/>
  </si>
  <si>
    <t>荒海川</t>
    <rPh sb="0" eb="3">
      <t>アラウミガワ</t>
    </rPh>
    <phoneticPr fontId="2"/>
  </si>
  <si>
    <t>成田市十余三</t>
    <rPh sb="0" eb="3">
      <t>ナリタシ</t>
    </rPh>
    <rPh sb="3" eb="6">
      <t>トヨミ</t>
    </rPh>
    <phoneticPr fontId="2"/>
  </si>
  <si>
    <t>成田市芦田（根木名川</t>
    <rPh sb="0" eb="3">
      <t>ナリタシ</t>
    </rPh>
    <rPh sb="3" eb="5">
      <t>アシダ</t>
    </rPh>
    <rPh sb="6" eb="10">
      <t>ネコナガワ</t>
    </rPh>
    <phoneticPr fontId="2"/>
  </si>
  <si>
    <t>合流点）</t>
    <rPh sb="0" eb="3">
      <t>ゴウリュウテン</t>
    </rPh>
    <phoneticPr fontId="2"/>
  </si>
  <si>
    <t>小橋川</t>
    <rPh sb="0" eb="2">
      <t>コハシ</t>
    </rPh>
    <rPh sb="2" eb="3">
      <t>カワ</t>
    </rPh>
    <phoneticPr fontId="2"/>
  </si>
  <si>
    <t>成田市郷部</t>
    <rPh sb="0" eb="3">
      <t>ナリタシ</t>
    </rPh>
    <rPh sb="3" eb="5">
      <t>ゴウブ</t>
    </rPh>
    <phoneticPr fontId="2"/>
  </si>
  <si>
    <t>成田市新妻（根木名川</t>
    <rPh sb="0" eb="3">
      <t>ナリタシ</t>
    </rPh>
    <rPh sb="3" eb="5">
      <t>ニッツマ</t>
    </rPh>
    <rPh sb="6" eb="10">
      <t>ネコナガワ</t>
    </rPh>
    <phoneticPr fontId="2"/>
  </si>
  <si>
    <t>取香川</t>
    <rPh sb="0" eb="2">
      <t>トッコウ</t>
    </rPh>
    <rPh sb="2" eb="3">
      <t>ガワ</t>
    </rPh>
    <phoneticPr fontId="2"/>
  </si>
  <si>
    <t>成田市取香</t>
    <rPh sb="0" eb="3">
      <t>ナリタシ</t>
    </rPh>
    <rPh sb="3" eb="5">
      <t>トッコウ</t>
    </rPh>
    <phoneticPr fontId="2"/>
  </si>
  <si>
    <t>成田市寺台（根木名川</t>
    <rPh sb="0" eb="3">
      <t>ナリタシ</t>
    </rPh>
    <rPh sb="3" eb="5">
      <t>テラダイ</t>
    </rPh>
    <rPh sb="6" eb="10">
      <t>ネコナガワ</t>
    </rPh>
    <phoneticPr fontId="2"/>
  </si>
  <si>
    <t>十日川</t>
    <rPh sb="0" eb="3">
      <t>トウカガワ</t>
    </rPh>
    <phoneticPr fontId="2"/>
  </si>
  <si>
    <t>成田市長沼</t>
    <rPh sb="0" eb="3">
      <t>ナリタシ</t>
    </rPh>
    <rPh sb="3" eb="5">
      <t>ナガヌマ</t>
    </rPh>
    <phoneticPr fontId="2"/>
  </si>
  <si>
    <t>派川十日川</t>
    <rPh sb="0" eb="2">
      <t>ハセン</t>
    </rPh>
    <rPh sb="2" eb="5">
      <t>トウカガワ</t>
    </rPh>
    <phoneticPr fontId="2"/>
  </si>
  <si>
    <t>成田市北羽鳥</t>
    <rPh sb="0" eb="3">
      <t>ナリタシ</t>
    </rPh>
    <rPh sb="3" eb="4">
      <t>キタ</t>
    </rPh>
    <rPh sb="4" eb="6">
      <t>ハドリ</t>
    </rPh>
    <phoneticPr fontId="2"/>
  </si>
  <si>
    <t>竜台川</t>
    <rPh sb="0" eb="1">
      <t>タツ</t>
    </rPh>
    <rPh sb="1" eb="2">
      <t>ダイ</t>
    </rPh>
    <rPh sb="2" eb="3">
      <t>ガワ</t>
    </rPh>
    <phoneticPr fontId="2"/>
  </si>
  <si>
    <t>栄町竜角寺</t>
    <rPh sb="0" eb="2">
      <t>サカエマチ</t>
    </rPh>
    <rPh sb="2" eb="3">
      <t>リュウ</t>
    </rPh>
    <rPh sb="3" eb="4">
      <t>カク</t>
    </rPh>
    <rPh sb="4" eb="5">
      <t>ジ</t>
    </rPh>
    <phoneticPr fontId="2"/>
  </si>
  <si>
    <t>成田市竜台（利根川合</t>
    <rPh sb="0" eb="3">
      <t>ナリタシ</t>
    </rPh>
    <rPh sb="3" eb="5">
      <t>タツダイ</t>
    </rPh>
    <rPh sb="6" eb="9">
      <t>トネガワ</t>
    </rPh>
    <rPh sb="9" eb="10">
      <t>ゴウリュウ</t>
    </rPh>
    <phoneticPr fontId="2"/>
  </si>
  <si>
    <t>池沼名</t>
    <rPh sb="0" eb="2">
      <t>チショウ</t>
    </rPh>
    <rPh sb="2" eb="3">
      <t>メイ</t>
    </rPh>
    <phoneticPr fontId="2"/>
  </si>
  <si>
    <t>北印旛沼</t>
    <rPh sb="0" eb="1">
      <t>キタ</t>
    </rPh>
    <rPh sb="1" eb="4">
      <t>インバヌマ</t>
    </rPh>
    <phoneticPr fontId="2"/>
  </si>
  <si>
    <t>坂田ヶ池</t>
    <rPh sb="0" eb="2">
      <t>サカタ</t>
    </rPh>
    <rPh sb="3" eb="4">
      <t>イケ</t>
    </rPh>
    <phoneticPr fontId="2"/>
  </si>
  <si>
    <t>成田市大竹</t>
    <rPh sb="0" eb="3">
      <t>ナリタシ</t>
    </rPh>
    <rPh sb="3" eb="5">
      <t>オオタケ</t>
    </rPh>
    <phoneticPr fontId="2"/>
  </si>
  <si>
    <t>バタ池</t>
    <rPh sb="2" eb="3">
      <t>イケ</t>
    </rPh>
    <phoneticPr fontId="2"/>
  </si>
  <si>
    <t>成田市南平台</t>
    <rPh sb="0" eb="3">
      <t>ナリタシ</t>
    </rPh>
    <rPh sb="3" eb="6">
      <t>ナンペイダイ</t>
    </rPh>
    <phoneticPr fontId="2"/>
  </si>
  <si>
    <t>西池</t>
    <rPh sb="0" eb="1">
      <t>ニシ</t>
    </rPh>
    <rPh sb="1" eb="2">
      <t>イケ</t>
    </rPh>
    <phoneticPr fontId="2"/>
  </si>
  <si>
    <t>成田市吉倉</t>
    <rPh sb="0" eb="3">
      <t>ナリタシ</t>
    </rPh>
    <rPh sb="3" eb="5">
      <t>ヨシクラ</t>
    </rPh>
    <phoneticPr fontId="2"/>
  </si>
  <si>
    <t>浅間池</t>
    <rPh sb="0" eb="2">
      <t>アサマ</t>
    </rPh>
    <rPh sb="2" eb="3">
      <t>イケ</t>
    </rPh>
    <phoneticPr fontId="2"/>
  </si>
  <si>
    <t>成田市松崎</t>
    <rPh sb="0" eb="3">
      <t>ナリタシ</t>
    </rPh>
    <rPh sb="3" eb="5">
      <t>マンザキ</t>
    </rPh>
    <phoneticPr fontId="2"/>
  </si>
  <si>
    <t>大　字　名</t>
    <rPh sb="0" eb="3">
      <t>オオアザ</t>
    </rPh>
    <rPh sb="4" eb="5">
      <t>メイ</t>
    </rPh>
    <phoneticPr fontId="2"/>
  </si>
  <si>
    <t>面　積</t>
    <rPh sb="0" eb="3">
      <t>メンセキ</t>
    </rPh>
    <phoneticPr fontId="2"/>
  </si>
  <si>
    <t>三里塚光ヶ丘</t>
    <rPh sb="0" eb="2">
      <t>サンリ</t>
    </rPh>
    <rPh sb="2" eb="3">
      <t>ヅカ</t>
    </rPh>
    <rPh sb="3" eb="4">
      <t>ヒカリ</t>
    </rPh>
    <rPh sb="5" eb="6">
      <t>オカ</t>
    </rPh>
    <phoneticPr fontId="2"/>
  </si>
  <si>
    <t>八生地区計</t>
    <rPh sb="0" eb="2">
      <t>ハブ</t>
    </rPh>
    <rPh sb="2" eb="4">
      <t>チク</t>
    </rPh>
    <rPh sb="4" eb="5">
      <t>ケイ</t>
    </rPh>
    <phoneticPr fontId="2"/>
  </si>
  <si>
    <t>豊住地区計</t>
    <rPh sb="0" eb="2">
      <t>トヨスミ</t>
    </rPh>
    <rPh sb="2" eb="5">
      <t>チクケイ</t>
    </rPh>
    <phoneticPr fontId="2"/>
  </si>
  <si>
    <t>三里塚御料</t>
    <rPh sb="0" eb="2">
      <t>サンリ</t>
    </rPh>
    <rPh sb="2" eb="3">
      <t>ヅカ</t>
    </rPh>
    <rPh sb="3" eb="5">
      <t>ゴリョウ</t>
    </rPh>
    <phoneticPr fontId="2"/>
  </si>
  <si>
    <t>西三里塚</t>
    <rPh sb="0" eb="1">
      <t>ニシ</t>
    </rPh>
    <rPh sb="1" eb="3">
      <t>サンリ</t>
    </rPh>
    <rPh sb="3" eb="4">
      <t>ヅカ</t>
    </rPh>
    <phoneticPr fontId="2"/>
  </si>
  <si>
    <t>松崎</t>
    <rPh sb="0" eb="2">
      <t>マンザキ</t>
    </rPh>
    <phoneticPr fontId="2"/>
  </si>
  <si>
    <t>北羽鳥</t>
    <rPh sb="0" eb="1">
      <t>キタ</t>
    </rPh>
    <rPh sb="1" eb="3">
      <t>ハドリ</t>
    </rPh>
    <phoneticPr fontId="2"/>
  </si>
  <si>
    <t>御所の内</t>
    <rPh sb="0" eb="4">
      <t>ゴショノウチ</t>
    </rPh>
    <phoneticPr fontId="2"/>
  </si>
  <si>
    <t>成田地区計</t>
    <rPh sb="0" eb="2">
      <t>ナリタ</t>
    </rPh>
    <rPh sb="2" eb="4">
      <t>チク</t>
    </rPh>
    <rPh sb="4" eb="5">
      <t>ケイ</t>
    </rPh>
    <phoneticPr fontId="2"/>
  </si>
  <si>
    <t>大竹</t>
    <rPh sb="0" eb="2">
      <t>オオタケ</t>
    </rPh>
    <phoneticPr fontId="2"/>
  </si>
  <si>
    <t>長沼</t>
    <rPh sb="0" eb="2">
      <t>ナガヌマ</t>
    </rPh>
    <phoneticPr fontId="2"/>
  </si>
  <si>
    <t>上福田</t>
    <rPh sb="0" eb="1">
      <t>カミ</t>
    </rPh>
    <rPh sb="1" eb="3">
      <t>フクダ</t>
    </rPh>
    <phoneticPr fontId="2"/>
  </si>
  <si>
    <t>南羽鳥</t>
    <rPh sb="0" eb="1">
      <t>ミナミ</t>
    </rPh>
    <rPh sb="1" eb="3">
      <t>ハドリ</t>
    </rPh>
    <phoneticPr fontId="2"/>
  </si>
  <si>
    <t>成田</t>
    <rPh sb="0" eb="2">
      <t>ナリタ</t>
    </rPh>
    <phoneticPr fontId="2"/>
  </si>
  <si>
    <t>下福田</t>
    <rPh sb="0" eb="1">
      <t>シモ</t>
    </rPh>
    <rPh sb="1" eb="3">
      <t>フクダ</t>
    </rPh>
    <phoneticPr fontId="2"/>
  </si>
  <si>
    <t>佐野</t>
    <rPh sb="0" eb="2">
      <t>サノ</t>
    </rPh>
    <phoneticPr fontId="2"/>
  </si>
  <si>
    <t>田町</t>
    <rPh sb="0" eb="2">
      <t>タマチ</t>
    </rPh>
    <phoneticPr fontId="2"/>
  </si>
  <si>
    <t>宝田</t>
    <rPh sb="0" eb="2">
      <t>タカラダ</t>
    </rPh>
    <phoneticPr fontId="2"/>
  </si>
  <si>
    <t>竜台</t>
    <rPh sb="0" eb="1">
      <t>タツ</t>
    </rPh>
    <rPh sb="1" eb="2">
      <t>ダイ</t>
    </rPh>
    <phoneticPr fontId="2"/>
  </si>
  <si>
    <t>東町</t>
    <rPh sb="0" eb="2">
      <t>アヅマチョウ</t>
    </rPh>
    <phoneticPr fontId="2"/>
  </si>
  <si>
    <t>押畑</t>
    <rPh sb="0" eb="2">
      <t>オシハタ</t>
    </rPh>
    <phoneticPr fontId="2"/>
  </si>
  <si>
    <t>安西</t>
    <rPh sb="0" eb="1">
      <t>アン</t>
    </rPh>
    <rPh sb="1" eb="2">
      <t>サイ</t>
    </rPh>
    <phoneticPr fontId="2"/>
  </si>
  <si>
    <t>本町</t>
    <rPh sb="0" eb="2">
      <t>ホンチョウ</t>
    </rPh>
    <phoneticPr fontId="2"/>
  </si>
  <si>
    <t>山口</t>
    <rPh sb="0" eb="2">
      <t>ヤマグチ</t>
    </rPh>
    <phoneticPr fontId="2"/>
  </si>
  <si>
    <t>南部</t>
    <rPh sb="0" eb="2">
      <t>ナンブ</t>
    </rPh>
    <phoneticPr fontId="2"/>
  </si>
  <si>
    <t>赤坂</t>
    <rPh sb="0" eb="2">
      <t>アカサカ</t>
    </rPh>
    <phoneticPr fontId="2"/>
  </si>
  <si>
    <t>仲町</t>
    <rPh sb="0" eb="1">
      <t>ナカ</t>
    </rPh>
    <rPh sb="1" eb="2">
      <t>チョウ</t>
    </rPh>
    <phoneticPr fontId="2"/>
  </si>
  <si>
    <t>米野</t>
    <rPh sb="0" eb="2">
      <t>ヨネノ</t>
    </rPh>
    <phoneticPr fontId="2"/>
  </si>
  <si>
    <t>北部</t>
    <rPh sb="0" eb="2">
      <t>ホクブ</t>
    </rPh>
    <phoneticPr fontId="2"/>
  </si>
  <si>
    <t>吾妻</t>
    <rPh sb="0" eb="2">
      <t>アヅマ</t>
    </rPh>
    <phoneticPr fontId="2"/>
  </si>
  <si>
    <t>幸町</t>
    <rPh sb="0" eb="2">
      <t>サイワイチョウ</t>
    </rPh>
    <phoneticPr fontId="2"/>
  </si>
  <si>
    <t>加良部</t>
    <rPh sb="0" eb="3">
      <t>カラベ</t>
    </rPh>
    <phoneticPr fontId="2"/>
  </si>
  <si>
    <t>上町</t>
    <rPh sb="0" eb="1">
      <t>カミ</t>
    </rPh>
    <rPh sb="1" eb="2">
      <t>チョウ</t>
    </rPh>
    <phoneticPr fontId="2"/>
  </si>
  <si>
    <t>橋賀台</t>
    <rPh sb="0" eb="1">
      <t>ハシ</t>
    </rPh>
    <rPh sb="1" eb="2">
      <t>ガ</t>
    </rPh>
    <rPh sb="2" eb="3">
      <t>ダイ</t>
    </rPh>
    <phoneticPr fontId="2"/>
  </si>
  <si>
    <t>花崎町</t>
    <rPh sb="0" eb="2">
      <t>ハナサキ</t>
    </rPh>
    <rPh sb="2" eb="3">
      <t>チョウ</t>
    </rPh>
    <phoneticPr fontId="2"/>
  </si>
  <si>
    <t>玉造</t>
    <rPh sb="0" eb="2">
      <t>タマツクリ</t>
    </rPh>
    <phoneticPr fontId="2"/>
  </si>
  <si>
    <t>馬橋</t>
    <rPh sb="0" eb="2">
      <t>マバシ</t>
    </rPh>
    <phoneticPr fontId="2"/>
  </si>
  <si>
    <t>中郷地区計</t>
    <rPh sb="0" eb="2">
      <t>ナカゴウ</t>
    </rPh>
    <rPh sb="2" eb="5">
      <t>チクケイ</t>
    </rPh>
    <phoneticPr fontId="2"/>
  </si>
  <si>
    <t>遠山地区計</t>
    <rPh sb="0" eb="2">
      <t>トオヤマ</t>
    </rPh>
    <rPh sb="2" eb="5">
      <t>チクケイ</t>
    </rPh>
    <phoneticPr fontId="2"/>
  </si>
  <si>
    <t>中台</t>
    <rPh sb="0" eb="2">
      <t>ナカダイ</t>
    </rPh>
    <phoneticPr fontId="2"/>
  </si>
  <si>
    <t>新町</t>
    <rPh sb="0" eb="2">
      <t>シンマチ</t>
    </rPh>
    <phoneticPr fontId="2"/>
  </si>
  <si>
    <t>南平台</t>
    <rPh sb="0" eb="1">
      <t>ナン</t>
    </rPh>
    <rPh sb="1" eb="2">
      <t>ペイ</t>
    </rPh>
    <rPh sb="2" eb="3">
      <t>ダイ</t>
    </rPh>
    <phoneticPr fontId="2"/>
  </si>
  <si>
    <t>野毛平</t>
    <rPh sb="0" eb="3">
      <t>ノゲダイラ</t>
    </rPh>
    <phoneticPr fontId="2"/>
  </si>
  <si>
    <t>小菅</t>
    <rPh sb="0" eb="2">
      <t>コスゲ</t>
    </rPh>
    <phoneticPr fontId="2"/>
  </si>
  <si>
    <t>囲護台</t>
    <rPh sb="0" eb="1">
      <t>イ</t>
    </rPh>
    <rPh sb="1" eb="2">
      <t>ゴ</t>
    </rPh>
    <rPh sb="2" eb="3">
      <t>ダイ</t>
    </rPh>
    <phoneticPr fontId="2"/>
  </si>
  <si>
    <t>東金山</t>
    <rPh sb="0" eb="1">
      <t>ヒガシ</t>
    </rPh>
    <rPh sb="1" eb="3">
      <t>カナヤマ</t>
    </rPh>
    <phoneticPr fontId="2"/>
  </si>
  <si>
    <t>大山</t>
    <rPh sb="0" eb="2">
      <t>オオヤマ</t>
    </rPh>
    <phoneticPr fontId="2"/>
  </si>
  <si>
    <t>土屋</t>
    <rPh sb="0" eb="2">
      <t>ツチヤ</t>
    </rPh>
    <phoneticPr fontId="2"/>
  </si>
  <si>
    <t>関戸</t>
    <rPh sb="0" eb="2">
      <t>セキド</t>
    </rPh>
    <phoneticPr fontId="2"/>
  </si>
  <si>
    <t>馬場</t>
    <rPh sb="0" eb="2">
      <t>ババ</t>
    </rPh>
    <phoneticPr fontId="2"/>
  </si>
  <si>
    <t>寺台</t>
    <rPh sb="0" eb="2">
      <t>テラダイ</t>
    </rPh>
    <phoneticPr fontId="2"/>
  </si>
  <si>
    <t>和田</t>
    <rPh sb="0" eb="2">
      <t>ワダ</t>
    </rPh>
    <phoneticPr fontId="2"/>
  </si>
  <si>
    <t>久米</t>
    <rPh sb="0" eb="2">
      <t>クメ</t>
    </rPh>
    <phoneticPr fontId="2"/>
  </si>
  <si>
    <t>郷部</t>
    <rPh sb="0" eb="2">
      <t>ゴウブ</t>
    </rPh>
    <phoneticPr fontId="2"/>
  </si>
  <si>
    <t>下金山</t>
    <rPh sb="0" eb="3">
      <t>シモカナヤマ</t>
    </rPh>
    <phoneticPr fontId="2"/>
  </si>
  <si>
    <t>久米野</t>
    <rPh sb="0" eb="2">
      <t>クメ</t>
    </rPh>
    <rPh sb="2" eb="3">
      <t>ノ</t>
    </rPh>
    <phoneticPr fontId="2"/>
  </si>
  <si>
    <t>不動ヶ岡</t>
    <rPh sb="0" eb="2">
      <t>フドウ</t>
    </rPh>
    <rPh sb="3" eb="4">
      <t>オカ</t>
    </rPh>
    <phoneticPr fontId="2"/>
  </si>
  <si>
    <t>新妻</t>
    <rPh sb="0" eb="2">
      <t>ニイヅマ</t>
    </rPh>
    <phoneticPr fontId="2"/>
  </si>
  <si>
    <t>山之作</t>
    <rPh sb="0" eb="1">
      <t>ヤマ</t>
    </rPh>
    <rPh sb="1" eb="2">
      <t>ノ</t>
    </rPh>
    <rPh sb="2" eb="3">
      <t>サク</t>
    </rPh>
    <phoneticPr fontId="2"/>
  </si>
  <si>
    <t>美郷台</t>
    <rPh sb="0" eb="1">
      <t>ミ</t>
    </rPh>
    <rPh sb="1" eb="2">
      <t>サト</t>
    </rPh>
    <rPh sb="2" eb="3">
      <t>ダイ</t>
    </rPh>
    <phoneticPr fontId="2"/>
  </si>
  <si>
    <t>芦田</t>
    <rPh sb="0" eb="2">
      <t>アシダ</t>
    </rPh>
    <phoneticPr fontId="2"/>
  </si>
  <si>
    <t>吉倉</t>
    <rPh sb="0" eb="2">
      <t>ヨシクラ</t>
    </rPh>
    <phoneticPr fontId="2"/>
  </si>
  <si>
    <t>東和泉</t>
    <rPh sb="0" eb="1">
      <t>ヒガシ</t>
    </rPh>
    <rPh sb="1" eb="3">
      <t>イズミ</t>
    </rPh>
    <phoneticPr fontId="2"/>
  </si>
  <si>
    <t>東和田</t>
    <rPh sb="0" eb="2">
      <t>トウワ</t>
    </rPh>
    <rPh sb="2" eb="3">
      <t>ダ</t>
    </rPh>
    <phoneticPr fontId="2"/>
  </si>
  <si>
    <t>西和泉</t>
    <rPh sb="0" eb="3">
      <t>ニシイズミ</t>
    </rPh>
    <phoneticPr fontId="2"/>
  </si>
  <si>
    <t>川栗</t>
    <rPh sb="0" eb="2">
      <t>カワグリ</t>
    </rPh>
    <phoneticPr fontId="2"/>
  </si>
  <si>
    <t>赤荻</t>
    <rPh sb="0" eb="2">
      <t>アカオギ</t>
    </rPh>
    <phoneticPr fontId="2"/>
  </si>
  <si>
    <t>畑ヶ田</t>
    <rPh sb="0" eb="3">
      <t>ハタケダ</t>
    </rPh>
    <phoneticPr fontId="2"/>
  </si>
  <si>
    <t>公津地区計</t>
    <rPh sb="0" eb="1">
      <t>コウ</t>
    </rPh>
    <rPh sb="1" eb="2">
      <t>ヅ</t>
    </rPh>
    <rPh sb="2" eb="4">
      <t>チク</t>
    </rPh>
    <rPh sb="4" eb="5">
      <t>ケイ</t>
    </rPh>
    <phoneticPr fontId="2"/>
  </si>
  <si>
    <t>大清水</t>
    <rPh sb="0" eb="3">
      <t>オオシミズ</t>
    </rPh>
    <phoneticPr fontId="2"/>
  </si>
  <si>
    <t>三里塚</t>
    <rPh sb="0" eb="2">
      <t>サンリ</t>
    </rPh>
    <rPh sb="2" eb="3">
      <t>ヅカ</t>
    </rPh>
    <phoneticPr fontId="2"/>
  </si>
  <si>
    <t>八代</t>
    <rPh sb="0" eb="2">
      <t>ヤツシロ</t>
    </rPh>
    <phoneticPr fontId="2"/>
  </si>
  <si>
    <t>本三里塚</t>
    <rPh sb="0" eb="1">
      <t>ホン</t>
    </rPh>
    <rPh sb="1" eb="3">
      <t>サンリ</t>
    </rPh>
    <rPh sb="3" eb="4">
      <t>ヅカ</t>
    </rPh>
    <phoneticPr fontId="2"/>
  </si>
  <si>
    <t>船形</t>
    <rPh sb="0" eb="2">
      <t>フナカタ</t>
    </rPh>
    <phoneticPr fontId="2"/>
  </si>
  <si>
    <t>久住地区計</t>
    <rPh sb="0" eb="2">
      <t>クズミ</t>
    </rPh>
    <rPh sb="2" eb="5">
      <t>チクケイ</t>
    </rPh>
    <phoneticPr fontId="2"/>
  </si>
  <si>
    <t>本城</t>
    <rPh sb="0" eb="2">
      <t>ホンジョウ</t>
    </rPh>
    <phoneticPr fontId="2"/>
  </si>
  <si>
    <t>北須賀</t>
    <rPh sb="0" eb="1">
      <t>キタ</t>
    </rPh>
    <rPh sb="1" eb="2">
      <t>ス</t>
    </rPh>
    <rPh sb="2" eb="3">
      <t>ガ</t>
    </rPh>
    <phoneticPr fontId="2"/>
  </si>
  <si>
    <t>南三里塚</t>
    <rPh sb="0" eb="1">
      <t>ミナミ</t>
    </rPh>
    <rPh sb="1" eb="3">
      <t>サンリ</t>
    </rPh>
    <rPh sb="3" eb="4">
      <t>ヅカ</t>
    </rPh>
    <phoneticPr fontId="2"/>
  </si>
  <si>
    <t>台方</t>
    <rPh sb="0" eb="1">
      <t>ダイ</t>
    </rPh>
    <rPh sb="1" eb="2">
      <t>カタ</t>
    </rPh>
    <phoneticPr fontId="2"/>
  </si>
  <si>
    <t>芝</t>
    <rPh sb="0" eb="1">
      <t>シバ</t>
    </rPh>
    <phoneticPr fontId="2"/>
  </si>
  <si>
    <t>東三里塚</t>
    <rPh sb="0" eb="1">
      <t>ヒガシ</t>
    </rPh>
    <rPh sb="1" eb="3">
      <t>サンリ</t>
    </rPh>
    <rPh sb="3" eb="4">
      <t>ヅカ</t>
    </rPh>
    <phoneticPr fontId="2"/>
  </si>
  <si>
    <t>下方</t>
    <rPh sb="0" eb="1">
      <t>シタ</t>
    </rPh>
    <rPh sb="1" eb="2">
      <t>カタ</t>
    </rPh>
    <phoneticPr fontId="2"/>
  </si>
  <si>
    <t>大室</t>
    <rPh sb="0" eb="2">
      <t>オオムロ</t>
    </rPh>
    <phoneticPr fontId="2"/>
  </si>
  <si>
    <t>駒井野</t>
    <rPh sb="0" eb="1">
      <t>コマ</t>
    </rPh>
    <rPh sb="1" eb="2">
      <t>イ</t>
    </rPh>
    <rPh sb="2" eb="3">
      <t>ノ</t>
    </rPh>
    <phoneticPr fontId="2"/>
  </si>
  <si>
    <t>宗吾</t>
    <rPh sb="0" eb="2">
      <t>ソウゴ</t>
    </rPh>
    <phoneticPr fontId="2"/>
  </si>
  <si>
    <t>土室</t>
    <rPh sb="0" eb="1">
      <t>ツチ</t>
    </rPh>
    <rPh sb="1" eb="2">
      <t>ムロ</t>
    </rPh>
    <phoneticPr fontId="2"/>
  </si>
  <si>
    <t>取香</t>
    <rPh sb="0" eb="2">
      <t>トッコウ</t>
    </rPh>
    <phoneticPr fontId="2"/>
  </si>
  <si>
    <t>大袋</t>
    <rPh sb="0" eb="2">
      <t>オオブクロ</t>
    </rPh>
    <phoneticPr fontId="2"/>
  </si>
  <si>
    <t>小泉</t>
    <rPh sb="0" eb="2">
      <t>コイズミ</t>
    </rPh>
    <phoneticPr fontId="2"/>
  </si>
  <si>
    <t>堀之内</t>
    <rPh sb="0" eb="3">
      <t>ホリノウチ</t>
    </rPh>
    <phoneticPr fontId="2"/>
  </si>
  <si>
    <t>江弁須</t>
    <rPh sb="0" eb="1">
      <t>エ</t>
    </rPh>
    <rPh sb="1" eb="2">
      <t>ベン</t>
    </rPh>
    <rPh sb="2" eb="3">
      <t>ス</t>
    </rPh>
    <phoneticPr fontId="2"/>
  </si>
  <si>
    <t>成毛</t>
    <rPh sb="0" eb="2">
      <t>ナルゲ</t>
    </rPh>
    <phoneticPr fontId="2"/>
  </si>
  <si>
    <t>新駒井野</t>
    <rPh sb="0" eb="1">
      <t>シン</t>
    </rPh>
    <rPh sb="1" eb="3">
      <t>コマイ</t>
    </rPh>
    <rPh sb="3" eb="4">
      <t>ノ</t>
    </rPh>
    <phoneticPr fontId="2"/>
  </si>
  <si>
    <t>飯田町</t>
    <rPh sb="0" eb="2">
      <t>イイダ</t>
    </rPh>
    <rPh sb="2" eb="3">
      <t>チョウ</t>
    </rPh>
    <phoneticPr fontId="2"/>
  </si>
  <si>
    <t>大生</t>
    <rPh sb="0" eb="2">
      <t>オオウ</t>
    </rPh>
    <phoneticPr fontId="2"/>
  </si>
  <si>
    <t>長田</t>
    <rPh sb="0" eb="2">
      <t>ナガタ</t>
    </rPh>
    <phoneticPr fontId="2"/>
  </si>
  <si>
    <t>並木町</t>
    <rPh sb="0" eb="2">
      <t>ナミキ</t>
    </rPh>
    <rPh sb="2" eb="3">
      <t>チョウ</t>
    </rPh>
    <phoneticPr fontId="2"/>
  </si>
  <si>
    <t>幡谷</t>
    <rPh sb="0" eb="1">
      <t>ハタ</t>
    </rPh>
    <rPh sb="1" eb="2">
      <t>ヤ</t>
    </rPh>
    <phoneticPr fontId="2"/>
  </si>
  <si>
    <t>十余三</t>
    <rPh sb="0" eb="3">
      <t>トヨミ</t>
    </rPh>
    <phoneticPr fontId="2"/>
  </si>
  <si>
    <t>飯仲</t>
    <rPh sb="0" eb="1">
      <t>イイ</t>
    </rPh>
    <rPh sb="1" eb="2">
      <t>ナカ</t>
    </rPh>
    <phoneticPr fontId="2"/>
  </si>
  <si>
    <t>飯岡</t>
    <rPh sb="0" eb="2">
      <t>イイオカ</t>
    </rPh>
    <phoneticPr fontId="2"/>
  </si>
  <si>
    <t>天神峰</t>
    <rPh sb="0" eb="2">
      <t>テンジン</t>
    </rPh>
    <rPh sb="2" eb="3">
      <t>ミネ</t>
    </rPh>
    <phoneticPr fontId="2"/>
  </si>
  <si>
    <t>公津の杜</t>
    <rPh sb="0" eb="4">
      <t>コウヅノモリ</t>
    </rPh>
    <phoneticPr fontId="2"/>
  </si>
  <si>
    <t>荒海</t>
    <rPh sb="0" eb="2">
      <t>アラウミ</t>
    </rPh>
    <phoneticPr fontId="2"/>
  </si>
  <si>
    <t>東峰</t>
    <rPh sb="0" eb="1">
      <t>トウ</t>
    </rPh>
    <rPh sb="1" eb="2">
      <t>ホウ</t>
    </rPh>
    <phoneticPr fontId="2"/>
  </si>
  <si>
    <t>磯部</t>
    <rPh sb="0" eb="2">
      <t>イソベ</t>
    </rPh>
    <phoneticPr fontId="2"/>
  </si>
  <si>
    <t>古込</t>
    <rPh sb="0" eb="2">
      <t>フルゴメ</t>
    </rPh>
    <phoneticPr fontId="2"/>
  </si>
  <si>
    <t>水掛</t>
    <rPh sb="0" eb="2">
      <t>ミズカケ</t>
    </rPh>
    <phoneticPr fontId="2"/>
  </si>
  <si>
    <t>木の根</t>
    <rPh sb="0" eb="1">
      <t>キ</t>
    </rPh>
    <rPh sb="2" eb="3">
      <t>ネ</t>
    </rPh>
    <phoneticPr fontId="2"/>
  </si>
  <si>
    <t>新泉</t>
    <rPh sb="0" eb="1">
      <t>シン</t>
    </rPh>
    <rPh sb="1" eb="2">
      <t>イズミ</t>
    </rPh>
    <phoneticPr fontId="2"/>
  </si>
  <si>
    <t>天浪</t>
    <rPh sb="0" eb="1">
      <t>テン</t>
    </rPh>
    <rPh sb="1" eb="2">
      <t>ナミ</t>
    </rPh>
    <phoneticPr fontId="2"/>
  </si>
  <si>
    <t>区 分</t>
  </si>
  <si>
    <t>年</t>
  </si>
  <si>
    <t>年間最高</t>
  </si>
  <si>
    <t>年 間</t>
  </si>
  <si>
    <t>月　　　　　　　平　　　　　　　均</t>
  </si>
  <si>
    <t>最 低</t>
  </si>
  <si>
    <t>気温</t>
  </si>
  <si>
    <t>相対湿度</t>
  </si>
  <si>
    <t>(m/s)</t>
  </si>
  <si>
    <t>１日間</t>
  </si>
  <si>
    <t>年間合計</t>
  </si>
  <si>
    <t>月　　　　　　　合　　　　　　　計</t>
  </si>
  <si>
    <t>月  間</t>
    <rPh sb="0" eb="1">
      <t>ツキ</t>
    </rPh>
    <phoneticPr fontId="4"/>
  </si>
  <si>
    <t>地　　　　点</t>
  </si>
  <si>
    <t>地目</t>
  </si>
  <si>
    <t>番号</t>
  </si>
  <si>
    <t>上町189-4</t>
  </si>
  <si>
    <t>宅地</t>
  </si>
  <si>
    <t>飯田町字東向野172-98外</t>
  </si>
  <si>
    <t>新町1044-18外</t>
  </si>
  <si>
    <t>土屋字宮下1394-12</t>
  </si>
  <si>
    <t>幸町436-2</t>
  </si>
  <si>
    <t>東町618-2</t>
  </si>
  <si>
    <t>郷部字南台227-2外</t>
  </si>
  <si>
    <t>囲護台1257-3</t>
  </si>
  <si>
    <t>並木町字角林谷132-3</t>
  </si>
  <si>
    <t>三里塚字馬場253-27</t>
  </si>
  <si>
    <t>本三里塚字宮下西199-29</t>
  </si>
  <si>
    <t>東和田字小橋本364-2</t>
  </si>
  <si>
    <t>飯田町字南向野86-2外</t>
  </si>
  <si>
    <t>江弁須字珍重220-28</t>
  </si>
  <si>
    <t>本城字小牧54-60</t>
  </si>
  <si>
    <t>宗吾4丁目6-9</t>
  </si>
  <si>
    <t>囲護台2丁目5-18外</t>
  </si>
  <si>
    <t>中台4丁目12-4</t>
  </si>
  <si>
    <t>飯田町字東向野202-144</t>
  </si>
  <si>
    <t>不動ヶ岡字論田2026-25</t>
  </si>
  <si>
    <t>並木町字不動作184-3</t>
  </si>
  <si>
    <t>寺台字保目439</t>
  </si>
  <si>
    <t>三里塚御料1-984</t>
  </si>
  <si>
    <t>5‐1</t>
  </si>
  <si>
    <t>花崎町839-36</t>
  </si>
  <si>
    <t>5‐2</t>
  </si>
  <si>
    <t>幸町475</t>
  </si>
  <si>
    <t>10‐1</t>
  </si>
  <si>
    <t>10‐2</t>
  </si>
  <si>
    <t>10‐4</t>
  </si>
  <si>
    <t>10‐5</t>
  </si>
  <si>
    <t>北羽鳥字上萱場2031-1外</t>
  </si>
  <si>
    <t>13‐1</t>
  </si>
  <si>
    <t>飯仲字向台1-60</t>
  </si>
  <si>
    <t>東和田字囲後田621-21</t>
  </si>
  <si>
    <t>三里塚光ヶ丘1-673</t>
  </si>
  <si>
    <t>西三里塚1-937</t>
  </si>
  <si>
    <t>土屋字二部内892-61外</t>
  </si>
  <si>
    <t>雷</t>
    <rPh sb="0" eb="1">
      <t>カミナリ</t>
    </rPh>
    <phoneticPr fontId="5"/>
  </si>
  <si>
    <t>霧</t>
    <rPh sb="0" eb="1">
      <t>キリ</t>
    </rPh>
    <phoneticPr fontId="5"/>
  </si>
  <si>
    <t>雪</t>
    <rPh sb="0" eb="1">
      <t>ユキ</t>
    </rPh>
    <phoneticPr fontId="5"/>
  </si>
  <si>
    <t>日降水量</t>
    <rPh sb="0" eb="1">
      <t>ヒ</t>
    </rPh>
    <rPh sb="1" eb="4">
      <t>コウスイリョウ</t>
    </rPh>
    <phoneticPr fontId="5"/>
  </si>
  <si>
    <t>（日）</t>
    <rPh sb="1" eb="2">
      <t>ヒ</t>
    </rPh>
    <phoneticPr fontId="5"/>
  </si>
  <si>
    <t>(3) 気温，相対湿度，最大風速，降水量，大気現象及び出現日数</t>
    <rPh sb="12" eb="14">
      <t>サイダイ</t>
    </rPh>
    <rPh sb="21" eb="23">
      <t>タイキ</t>
    </rPh>
    <rPh sb="23" eb="25">
      <t>ゲンショウ</t>
    </rPh>
    <rPh sb="27" eb="29">
      <t>シュツゲン</t>
    </rPh>
    <phoneticPr fontId="5"/>
  </si>
  <si>
    <t>ウイング土屋</t>
    <rPh sb="4" eb="6">
      <t>ツチヤ</t>
    </rPh>
    <phoneticPr fontId="2"/>
  </si>
  <si>
    <t>年</t>
    <rPh sb="0" eb="1">
      <t>ネン</t>
    </rPh>
    <phoneticPr fontId="5"/>
  </si>
  <si>
    <t>最大風速</t>
    <rPh sb="0" eb="2">
      <t>サイダイ</t>
    </rPh>
    <phoneticPr fontId="5"/>
  </si>
  <si>
    <t>資料　都市計画課</t>
    <rPh sb="0" eb="2">
      <t>シリョウ</t>
    </rPh>
    <rPh sb="3" eb="5">
      <t>トシ</t>
    </rPh>
    <rPh sb="5" eb="7">
      <t>ケイカク</t>
    </rPh>
    <rPh sb="7" eb="8">
      <t>カ</t>
    </rPh>
    <phoneticPr fontId="4"/>
  </si>
  <si>
    <t>区 分</t>
    <rPh sb="0" eb="1">
      <t>ク</t>
    </rPh>
    <rPh sb="2" eb="3">
      <t>ブン</t>
    </rPh>
    <phoneticPr fontId="5"/>
  </si>
  <si>
    <t>成田市滑川（利根川合</t>
    <rPh sb="0" eb="3">
      <t>ナ</t>
    </rPh>
    <rPh sb="3" eb="5">
      <t>ナメガワ</t>
    </rPh>
    <rPh sb="6" eb="9">
      <t>トネガワ</t>
    </rPh>
    <rPh sb="9" eb="10">
      <t>ゴウリュウ</t>
    </rPh>
    <phoneticPr fontId="2"/>
  </si>
  <si>
    <t>成田市川上</t>
    <rPh sb="0" eb="3">
      <t>ナ</t>
    </rPh>
    <rPh sb="3" eb="5">
      <t>カワカミ</t>
    </rPh>
    <phoneticPr fontId="2"/>
  </si>
  <si>
    <t>大須賀川</t>
    <rPh sb="0" eb="3">
      <t>オオスカ</t>
    </rPh>
    <phoneticPr fontId="2"/>
  </si>
  <si>
    <t>成田市前林</t>
    <rPh sb="0" eb="3">
      <t>ナ</t>
    </rPh>
    <rPh sb="3" eb="4">
      <t>マエ</t>
    </rPh>
    <rPh sb="4" eb="5">
      <t>ハヤシ</t>
    </rPh>
    <phoneticPr fontId="2"/>
  </si>
  <si>
    <t>香取市佐原ロ（利根川</t>
    <rPh sb="0" eb="2">
      <t>カトリ</t>
    </rPh>
    <rPh sb="2" eb="3">
      <t>シ</t>
    </rPh>
    <rPh sb="3" eb="5">
      <t>サワラ</t>
    </rPh>
    <phoneticPr fontId="2"/>
  </si>
  <si>
    <t>合流点）</t>
    <rPh sb="0" eb="1">
      <t>ア</t>
    </rPh>
    <phoneticPr fontId="2"/>
  </si>
  <si>
    <t>非線引都市計画区域</t>
    <rPh sb="0" eb="1">
      <t>ヒ</t>
    </rPh>
    <rPh sb="1" eb="3">
      <t>センビ</t>
    </rPh>
    <rPh sb="3" eb="5">
      <t>トシ</t>
    </rPh>
    <rPh sb="5" eb="7">
      <t>ケイカク</t>
    </rPh>
    <rPh sb="7" eb="9">
      <t>クイキ</t>
    </rPh>
    <phoneticPr fontId="8"/>
  </si>
  <si>
    <t>中里</t>
    <rPh sb="0" eb="2">
      <t>ナカザト</t>
    </rPh>
    <phoneticPr fontId="2"/>
  </si>
  <si>
    <t>合　　　　計</t>
    <rPh sb="0" eb="1">
      <t>ゴウ</t>
    </rPh>
    <rPh sb="5" eb="6">
      <t>ケイ</t>
    </rPh>
    <phoneticPr fontId="2"/>
  </si>
  <si>
    <t>七沢</t>
    <rPh sb="0" eb="2">
      <t>ナナサワ</t>
    </rPh>
    <phoneticPr fontId="2"/>
  </si>
  <si>
    <t>高岡</t>
    <rPh sb="0" eb="2">
      <t>タカオカ</t>
    </rPh>
    <phoneticPr fontId="2"/>
  </si>
  <si>
    <t>大和田</t>
    <rPh sb="0" eb="3">
      <t>オオワダ</t>
    </rPh>
    <phoneticPr fontId="2"/>
  </si>
  <si>
    <t>高</t>
    <rPh sb="0" eb="1">
      <t>タカ</t>
    </rPh>
    <phoneticPr fontId="2"/>
  </si>
  <si>
    <t>小野</t>
    <rPh sb="0" eb="2">
      <t>オノ</t>
    </rPh>
    <phoneticPr fontId="2"/>
  </si>
  <si>
    <t>小浮</t>
    <rPh sb="0" eb="1">
      <t>チイ</t>
    </rPh>
    <rPh sb="1" eb="2">
      <t>ウ</t>
    </rPh>
    <phoneticPr fontId="3"/>
  </si>
  <si>
    <t>野馬込</t>
    <rPh sb="0" eb="1">
      <t>ノ</t>
    </rPh>
    <rPh sb="1" eb="3">
      <t>マゴメ</t>
    </rPh>
    <phoneticPr fontId="3"/>
  </si>
  <si>
    <t>平川</t>
    <rPh sb="0" eb="2">
      <t>ヒラカワ</t>
    </rPh>
    <phoneticPr fontId="3"/>
  </si>
  <si>
    <t>大栄地区計</t>
    <rPh sb="0" eb="2">
      <t>タイエイ</t>
    </rPh>
    <rPh sb="2" eb="4">
      <t>チク</t>
    </rPh>
    <rPh sb="4" eb="5">
      <t>ケイ</t>
    </rPh>
    <phoneticPr fontId="2"/>
  </si>
  <si>
    <t>伊能</t>
    <rPh sb="0" eb="2">
      <t>イノウ</t>
    </rPh>
    <phoneticPr fontId="2"/>
  </si>
  <si>
    <t>奈土</t>
    <rPh sb="0" eb="1">
      <t>ナ</t>
    </rPh>
    <rPh sb="1" eb="2">
      <t>ツチ</t>
    </rPh>
    <phoneticPr fontId="2"/>
  </si>
  <si>
    <t>柴田</t>
    <rPh sb="0" eb="2">
      <t>シバタ</t>
    </rPh>
    <phoneticPr fontId="2"/>
  </si>
  <si>
    <t>堀籠</t>
    <rPh sb="0" eb="1">
      <t>ホリ</t>
    </rPh>
    <rPh sb="1" eb="2">
      <t>カゴ</t>
    </rPh>
    <phoneticPr fontId="2"/>
  </si>
  <si>
    <t>村田</t>
    <rPh sb="0" eb="2">
      <t>ムラタ</t>
    </rPh>
    <phoneticPr fontId="2"/>
  </si>
  <si>
    <t>所</t>
    <rPh sb="0" eb="1">
      <t>トコロ</t>
    </rPh>
    <phoneticPr fontId="2"/>
  </si>
  <si>
    <t>桜田</t>
    <rPh sb="0" eb="2">
      <t>サクラダ</t>
    </rPh>
    <phoneticPr fontId="2"/>
  </si>
  <si>
    <t>南敷</t>
    <rPh sb="0" eb="1">
      <t>ミナミ</t>
    </rPh>
    <rPh sb="1" eb="2">
      <t>シ</t>
    </rPh>
    <phoneticPr fontId="2"/>
  </si>
  <si>
    <t>馬乗里</t>
    <rPh sb="0" eb="2">
      <t>ウマノ</t>
    </rPh>
    <rPh sb="2" eb="3">
      <t>サト</t>
    </rPh>
    <phoneticPr fontId="2"/>
  </si>
  <si>
    <t>横山</t>
    <rPh sb="0" eb="2">
      <t>ヨコヤマ</t>
    </rPh>
    <phoneticPr fontId="2"/>
  </si>
  <si>
    <t>浅間</t>
    <rPh sb="0" eb="2">
      <t>センゲン</t>
    </rPh>
    <phoneticPr fontId="2"/>
  </si>
  <si>
    <t>東ノ台</t>
    <rPh sb="0" eb="1">
      <t>ヒガシ</t>
    </rPh>
    <rPh sb="2" eb="3">
      <t>ダイ</t>
    </rPh>
    <phoneticPr fontId="2"/>
  </si>
  <si>
    <t>大沼</t>
    <rPh sb="0" eb="2">
      <t>オオヌマ</t>
    </rPh>
    <phoneticPr fontId="2"/>
  </si>
  <si>
    <t>久井崎</t>
    <rPh sb="0" eb="2">
      <t>クイ</t>
    </rPh>
    <rPh sb="2" eb="3">
      <t>ザキ</t>
    </rPh>
    <phoneticPr fontId="2"/>
  </si>
  <si>
    <t>稲荷山</t>
    <rPh sb="0" eb="2">
      <t>イナリ</t>
    </rPh>
    <rPh sb="2" eb="3">
      <t>ヤマ</t>
    </rPh>
    <phoneticPr fontId="2"/>
  </si>
  <si>
    <t>中野</t>
    <rPh sb="0" eb="2">
      <t>ナカノ</t>
    </rPh>
    <phoneticPr fontId="2"/>
  </si>
  <si>
    <t>津富浦</t>
    <rPh sb="0" eb="1">
      <t>ツ</t>
    </rPh>
    <rPh sb="1" eb="3">
      <t>トミウラ</t>
    </rPh>
    <phoneticPr fontId="2"/>
  </si>
  <si>
    <t>松子</t>
    <rPh sb="0" eb="2">
      <t>マツコ</t>
    </rPh>
    <phoneticPr fontId="2"/>
  </si>
  <si>
    <t>臼作</t>
    <rPh sb="0" eb="1">
      <t>ウス</t>
    </rPh>
    <rPh sb="1" eb="2">
      <t>サク</t>
    </rPh>
    <phoneticPr fontId="2"/>
  </si>
  <si>
    <t>吉岡</t>
    <rPh sb="0" eb="1">
      <t>キチ</t>
    </rPh>
    <rPh sb="1" eb="2">
      <t>オカ</t>
    </rPh>
    <phoneticPr fontId="2"/>
  </si>
  <si>
    <t>新田</t>
    <rPh sb="0" eb="2">
      <t>シンデン</t>
    </rPh>
    <phoneticPr fontId="2"/>
  </si>
  <si>
    <t>一坪田</t>
    <rPh sb="0" eb="2">
      <t>ヒトツボ</t>
    </rPh>
    <rPh sb="2" eb="3">
      <t>タ</t>
    </rPh>
    <phoneticPr fontId="2"/>
  </si>
  <si>
    <t>前林</t>
    <rPh sb="0" eb="1">
      <t>マエ</t>
    </rPh>
    <rPh sb="1" eb="2">
      <t>バヤシ</t>
    </rPh>
    <phoneticPr fontId="2"/>
  </si>
  <si>
    <t>水の上</t>
    <rPh sb="0" eb="1">
      <t>ミズ</t>
    </rPh>
    <rPh sb="2" eb="3">
      <t>ウエ</t>
    </rPh>
    <phoneticPr fontId="2"/>
  </si>
  <si>
    <t>下総地区計</t>
    <rPh sb="0" eb="2">
      <t>シモウサ</t>
    </rPh>
    <rPh sb="2" eb="4">
      <t>チク</t>
    </rPh>
    <rPh sb="4" eb="5">
      <t>ケイ</t>
    </rPh>
    <phoneticPr fontId="2"/>
  </si>
  <si>
    <t>川上</t>
    <rPh sb="0" eb="2">
      <t>カワカミ</t>
    </rPh>
    <phoneticPr fontId="2"/>
  </si>
  <si>
    <t>多良貝</t>
    <rPh sb="0" eb="2">
      <t>タラ</t>
    </rPh>
    <rPh sb="2" eb="3">
      <t>カイ</t>
    </rPh>
    <phoneticPr fontId="2"/>
  </si>
  <si>
    <t>猿山</t>
    <rPh sb="0" eb="1">
      <t>サル</t>
    </rPh>
    <rPh sb="1" eb="2">
      <t>ヤマ</t>
    </rPh>
    <phoneticPr fontId="2"/>
  </si>
  <si>
    <t>大栄十余三</t>
    <rPh sb="0" eb="2">
      <t>タイエイ</t>
    </rPh>
    <rPh sb="2" eb="3">
      <t>ジュウ</t>
    </rPh>
    <rPh sb="3" eb="4">
      <t>アマ</t>
    </rPh>
    <rPh sb="4" eb="5">
      <t>サン</t>
    </rPh>
    <phoneticPr fontId="2"/>
  </si>
  <si>
    <t>大菅</t>
    <rPh sb="0" eb="1">
      <t>オオ</t>
    </rPh>
    <rPh sb="1" eb="2">
      <t>スゲ</t>
    </rPh>
    <phoneticPr fontId="2"/>
  </si>
  <si>
    <t>官林</t>
    <rPh sb="0" eb="1">
      <t>カン</t>
    </rPh>
    <rPh sb="1" eb="2">
      <t>ハヤシ</t>
    </rPh>
    <phoneticPr fontId="2"/>
  </si>
  <si>
    <t>滑川</t>
    <rPh sb="0" eb="2">
      <t>ナメガワ</t>
    </rPh>
    <phoneticPr fontId="2"/>
  </si>
  <si>
    <t>一鍬田</t>
    <rPh sb="0" eb="1">
      <t>ヒト</t>
    </rPh>
    <rPh sb="1" eb="2">
      <t>クワ</t>
    </rPh>
    <rPh sb="2" eb="3">
      <t>タ</t>
    </rPh>
    <phoneticPr fontId="2"/>
  </si>
  <si>
    <t>西大須賀</t>
    <rPh sb="0" eb="3">
      <t>ニシオオス</t>
    </rPh>
    <rPh sb="3" eb="4">
      <t>ガ</t>
    </rPh>
    <phoneticPr fontId="2"/>
  </si>
  <si>
    <t>四谷</t>
    <rPh sb="0" eb="2">
      <t>ヨツヤ</t>
    </rPh>
    <phoneticPr fontId="2"/>
  </si>
  <si>
    <t>名古屋</t>
    <rPh sb="0" eb="3">
      <t>ナゴヤ</t>
    </rPh>
    <phoneticPr fontId="2"/>
  </si>
  <si>
    <t>高倉</t>
    <rPh sb="0" eb="2">
      <t>タカクラ</t>
    </rPh>
    <phoneticPr fontId="2"/>
  </si>
  <si>
    <t>成井</t>
    <rPh sb="0" eb="2">
      <t>ナルイ</t>
    </rPh>
    <phoneticPr fontId="2"/>
  </si>
  <si>
    <t>地蔵原新田</t>
    <rPh sb="0" eb="2">
      <t>ジゾウ</t>
    </rPh>
    <rPh sb="2" eb="3">
      <t>ハラ</t>
    </rPh>
    <rPh sb="3" eb="5">
      <t>シンデン</t>
    </rPh>
    <phoneticPr fontId="2"/>
  </si>
  <si>
    <t>青山</t>
    <rPh sb="0" eb="2">
      <t>アオヤマ</t>
    </rPh>
    <phoneticPr fontId="2"/>
  </si>
  <si>
    <t>倉水</t>
    <rPh sb="0" eb="1">
      <t>クラ</t>
    </rPh>
    <rPh sb="1" eb="2">
      <t>ミズ</t>
    </rPh>
    <phoneticPr fontId="2"/>
  </si>
  <si>
    <t>名木</t>
    <rPh sb="0" eb="2">
      <t>ナギ</t>
    </rPh>
    <phoneticPr fontId="2"/>
  </si>
  <si>
    <t>冬父</t>
    <rPh sb="0" eb="1">
      <t>フユ</t>
    </rPh>
    <rPh sb="1" eb="2">
      <t>チチ</t>
    </rPh>
    <phoneticPr fontId="2"/>
  </si>
  <si>
    <t>気  温</t>
    <rPh sb="0" eb="4">
      <t>キオン</t>
    </rPh>
    <phoneticPr fontId="2"/>
  </si>
  <si>
    <t>降水量</t>
    <rPh sb="0" eb="3">
      <t>コウスイリョウ</t>
    </rPh>
    <phoneticPr fontId="2"/>
  </si>
  <si>
    <t>１月</t>
    <rPh sb="1" eb="2">
      <t>ガツ</t>
    </rPh>
    <phoneticPr fontId="2"/>
  </si>
  <si>
    <t>田</t>
    <rPh sb="0" eb="1">
      <t>タ</t>
    </rPh>
    <phoneticPr fontId="2"/>
  </si>
  <si>
    <t>畑</t>
    <rPh sb="0" eb="1">
      <t>ハタケ</t>
    </rPh>
    <phoneticPr fontId="3"/>
  </si>
  <si>
    <t>宅地</t>
    <rPh sb="0" eb="2">
      <t>タクチ</t>
    </rPh>
    <phoneticPr fontId="3"/>
  </si>
  <si>
    <t>山林</t>
    <rPh sb="0" eb="2">
      <t>サンリン</t>
    </rPh>
    <phoneticPr fontId="3"/>
  </si>
  <si>
    <t>原野</t>
    <rPh sb="0" eb="2">
      <t>ゲンヤ</t>
    </rPh>
    <phoneticPr fontId="3"/>
  </si>
  <si>
    <t>雑種地</t>
    <rPh sb="0" eb="2">
      <t>ザッシュ</t>
    </rPh>
    <rPh sb="2" eb="3">
      <t>チ</t>
    </rPh>
    <phoneticPr fontId="3"/>
  </si>
  <si>
    <t>池沼</t>
    <rPh sb="0" eb="2">
      <t>チショウ</t>
    </rPh>
    <phoneticPr fontId="3"/>
  </si>
  <si>
    <t>その他</t>
    <rPh sb="0" eb="3">
      <t>ソノタ</t>
    </rPh>
    <phoneticPr fontId="3"/>
  </si>
  <si>
    <t>位  置</t>
  </si>
  <si>
    <t>極東</t>
  </si>
  <si>
    <t>所字北割地先</t>
    <rPh sb="0" eb="1">
      <t>トコロ</t>
    </rPh>
    <rPh sb="2" eb="3">
      <t>キタ</t>
    </rPh>
    <rPh sb="3" eb="4">
      <t>ワ</t>
    </rPh>
    <phoneticPr fontId="1"/>
  </si>
  <si>
    <t>東経</t>
  </si>
  <si>
    <t>140度28分21秒</t>
    <phoneticPr fontId="1"/>
  </si>
  <si>
    <t>極西</t>
  </si>
  <si>
    <t>北須賀字中外埜地先</t>
  </si>
  <si>
    <t>140度14分57秒</t>
    <phoneticPr fontId="1"/>
  </si>
  <si>
    <t>極南</t>
  </si>
  <si>
    <t>南三里塚字東地先</t>
  </si>
  <si>
    <t>北緯</t>
  </si>
  <si>
    <t>35度43分24秒</t>
    <phoneticPr fontId="1"/>
  </si>
  <si>
    <t>極北</t>
  </si>
  <si>
    <t>小浮字流作地先</t>
    <rPh sb="0" eb="1">
      <t>チイ</t>
    </rPh>
    <rPh sb="1" eb="2">
      <t>ウ</t>
    </rPh>
    <rPh sb="3" eb="4">
      <t>ナガ</t>
    </rPh>
    <rPh sb="4" eb="5">
      <t>ツク</t>
    </rPh>
    <phoneticPr fontId="1"/>
  </si>
  <si>
    <t>面  積</t>
  </si>
  <si>
    <t>広ぼう</t>
  </si>
  <si>
    <t>東西</t>
  </si>
  <si>
    <t>南北</t>
  </si>
  <si>
    <t>市役所</t>
  </si>
  <si>
    <t>最　大</t>
    <rPh sb="2" eb="3">
      <t>ダイ</t>
    </rPh>
    <phoneticPr fontId="5"/>
  </si>
  <si>
    <t>年間最大</t>
    <rPh sb="0" eb="2">
      <t>ネンカン</t>
    </rPh>
    <rPh sb="2" eb="4">
      <t>サイダイ</t>
    </rPh>
    <phoneticPr fontId="5"/>
  </si>
  <si>
    <t>月　　　　　間　　　　　最　　　　　大</t>
    <rPh sb="0" eb="1">
      <t>ツキ</t>
    </rPh>
    <rPh sb="6" eb="7">
      <t>アイダ</t>
    </rPh>
    <rPh sb="12" eb="13">
      <t>サイ</t>
    </rPh>
    <rPh sb="18" eb="19">
      <t>ダイ</t>
    </rPh>
    <phoneticPr fontId="5"/>
  </si>
  <si>
    <t>(最小湿度)</t>
    <rPh sb="1" eb="3">
      <t>サイショウ</t>
    </rPh>
    <rPh sb="3" eb="5">
      <t>シツド</t>
    </rPh>
    <phoneticPr fontId="5"/>
  </si>
  <si>
    <t>35度54分09秒</t>
    <phoneticPr fontId="1"/>
  </si>
  <si>
    <t xml:space="preserve">    213.84ｋ㎡</t>
    <phoneticPr fontId="1"/>
  </si>
  <si>
    <t>富里市根木名</t>
    <rPh sb="0" eb="2">
      <t>トミサト</t>
    </rPh>
    <rPh sb="2" eb="3">
      <t>シ</t>
    </rPh>
    <rPh sb="3" eb="4">
      <t>ネ</t>
    </rPh>
    <rPh sb="4" eb="5">
      <t>キ</t>
    </rPh>
    <rPh sb="5" eb="6">
      <t>メイ</t>
    </rPh>
    <phoneticPr fontId="2"/>
  </si>
  <si>
    <t>久住中央</t>
    <rPh sb="0" eb="2">
      <t>クズミ</t>
    </rPh>
    <rPh sb="2" eb="4">
      <t>チュウオウ</t>
    </rPh>
    <phoneticPr fontId="2"/>
  </si>
  <si>
    <t>ニュータウン</t>
  </si>
  <si>
    <t>資料　総務課</t>
    <rPh sb="0" eb="2">
      <t>シリョウ</t>
    </rPh>
    <rPh sb="3" eb="6">
      <t>ソウムカ</t>
    </rPh>
    <phoneticPr fontId="1"/>
  </si>
  <si>
    <t>△</t>
    <phoneticPr fontId="2"/>
  </si>
  <si>
    <t>　</t>
    <phoneticPr fontId="2"/>
  </si>
  <si>
    <t>群馬県みなかみ町</t>
    <rPh sb="0" eb="3">
      <t>グンマケン</t>
    </rPh>
    <rPh sb="7" eb="8">
      <t>マチ</t>
    </rPh>
    <phoneticPr fontId="2"/>
  </si>
  <si>
    <t>成田市，印西市，栄町</t>
    <rPh sb="0" eb="3">
      <t>ナリタシ</t>
    </rPh>
    <rPh sb="4" eb="7">
      <t>インザイシ</t>
    </rPh>
    <rPh sb="8" eb="10">
      <t>サカエマチ</t>
    </rPh>
    <phoneticPr fontId="2"/>
  </si>
  <si>
    <t>土地・気象</t>
    <rPh sb="0" eb="2">
      <t>トチ</t>
    </rPh>
    <rPh sb="3" eb="5">
      <t>キショウ</t>
    </rPh>
    <phoneticPr fontId="10"/>
  </si>
  <si>
    <t>気　温 (℃)</t>
    <phoneticPr fontId="4"/>
  </si>
  <si>
    <t>…</t>
  </si>
  <si>
    <t>－</t>
  </si>
  <si>
    <t>19.5 SE</t>
  </si>
  <si>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</si>
  <si>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</si>
  <si>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</si>
  <si>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</si>
  <si>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</si>
  <si>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</si>
  <si>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</si>
  <si>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</si>
  <si>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</si>
  <si>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</si>
  <si>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</si>
  <si>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２　土地の地目別面積 （各年１月１日現在）</t>
    <rPh sb="2" eb="4">
      <t>トチ</t>
    </rPh>
    <rPh sb="5" eb="6">
      <t>チ</t>
    </rPh>
    <rPh sb="6" eb="7">
      <t>モク</t>
    </rPh>
    <rPh sb="7" eb="8">
      <t>ベツ</t>
    </rPh>
    <rPh sb="8" eb="10">
      <t>メンセキ</t>
    </rPh>
    <rPh sb="12" eb="13">
      <t>カク</t>
    </rPh>
    <rPh sb="13" eb="14">
      <t>ネン</t>
    </rPh>
    <rPh sb="15" eb="16">
      <t>ガツ</t>
    </rPh>
    <rPh sb="17" eb="18">
      <t>ニチ</t>
    </rPh>
    <rPh sb="18" eb="20">
      <t>ゲンザイ</t>
    </rPh>
    <phoneticPr fontId="2"/>
  </si>
  <si>
    <t>１　位        置</t>
    <phoneticPr fontId="1"/>
  </si>
  <si>
    <t>（各年１月１日）</t>
    <phoneticPr fontId="8"/>
  </si>
  <si>
    <t xml:space="preserve">  市内猿山から発掘されたナウマン象の頭骨化石は，約15万年前の旧石器時代のものと推定さ</t>
    <rPh sb="2" eb="3">
      <t>シ</t>
    </rPh>
    <rPh sb="3" eb="4">
      <t>ナイ</t>
    </rPh>
    <rPh sb="8" eb="10">
      <t>ハックツ</t>
    </rPh>
    <rPh sb="17" eb="18">
      <t>ゾウ</t>
    </rPh>
    <rPh sb="25" eb="26">
      <t>ヤク</t>
    </rPh>
    <rPh sb="28" eb="29">
      <t>マン</t>
    </rPh>
    <rPh sb="29" eb="31">
      <t>ネンマエ</t>
    </rPh>
    <rPh sb="41" eb="43">
      <t>スイテイ</t>
    </rPh>
    <phoneticPr fontId="2"/>
  </si>
  <si>
    <t>　後続する縄文・弥生時代にも厳しい自然を克服した原始・古代の成田人の足跡を貝塚や遺跡の</t>
    <rPh sb="1" eb="3">
      <t>コウゾク</t>
    </rPh>
    <rPh sb="14" eb="15">
      <t>キビ</t>
    </rPh>
    <phoneticPr fontId="2"/>
  </si>
  <si>
    <t xml:space="preserve">  律令体制時代の成田は，埴生郡，印旛郡，香取郡に属し，山方，荒海，真敷などに駅（うま</t>
    <rPh sb="2" eb="3">
      <t>リツ</t>
    </rPh>
    <rPh sb="3" eb="4">
      <t>レイ</t>
    </rPh>
    <rPh sb="4" eb="6">
      <t>タイセイ</t>
    </rPh>
    <rPh sb="6" eb="8">
      <t>ジダイ</t>
    </rPh>
    <rPh sb="9" eb="11">
      <t>ナリタ</t>
    </rPh>
    <rPh sb="13" eb="14">
      <t>ハニワ</t>
    </rPh>
    <rPh sb="14" eb="15">
      <t>ウ</t>
    </rPh>
    <rPh sb="15" eb="16">
      <t>グン</t>
    </rPh>
    <rPh sb="17" eb="18">
      <t>シルシ</t>
    </rPh>
    <rPh sb="18" eb="19">
      <t>ハタ</t>
    </rPh>
    <rPh sb="19" eb="20">
      <t>グン</t>
    </rPh>
    <rPh sb="21" eb="24">
      <t>カトリグン</t>
    </rPh>
    <rPh sb="25" eb="26">
      <t>ゾク</t>
    </rPh>
    <rPh sb="28" eb="30">
      <t>ヤマカタ</t>
    </rPh>
    <rPh sb="31" eb="33">
      <t>アラウミ</t>
    </rPh>
    <rPh sb="34" eb="35">
      <t>マ</t>
    </rPh>
    <rPh sb="35" eb="36">
      <t>シ</t>
    </rPh>
    <rPh sb="39" eb="40">
      <t>エキ</t>
    </rPh>
    <phoneticPr fontId="2"/>
  </si>
  <si>
    <t>　平安中期，常総の地を揺るがした平将門の乱を鎮めるため，寛朝大僧正によって成田山新勝寺</t>
    <rPh sb="3" eb="4">
      <t>チュウ</t>
    </rPh>
    <phoneticPr fontId="2"/>
  </si>
  <si>
    <t xml:space="preserve">  中世の成田は，下総千葉氏及び系累の支配下に入り，徳川政権下では佐倉藩，高岡藩，田安</t>
    <rPh sb="2" eb="4">
      <t>チュウセイ</t>
    </rPh>
    <rPh sb="5" eb="7">
      <t>ナリタ</t>
    </rPh>
    <rPh sb="9" eb="11">
      <t>シモウサ</t>
    </rPh>
    <rPh sb="11" eb="13">
      <t>チバ</t>
    </rPh>
    <rPh sb="13" eb="14">
      <t>シ</t>
    </rPh>
    <rPh sb="14" eb="15">
      <t>オヨ</t>
    </rPh>
    <rPh sb="16" eb="17">
      <t>ケイ</t>
    </rPh>
    <rPh sb="17" eb="18">
      <t>ルイ</t>
    </rPh>
    <rPh sb="19" eb="22">
      <t>シハイカ</t>
    </rPh>
    <rPh sb="23" eb="24">
      <t>ハイ</t>
    </rPh>
    <rPh sb="26" eb="28">
      <t>トクガワ</t>
    </rPh>
    <rPh sb="28" eb="31">
      <t>セイケンカ</t>
    </rPh>
    <rPh sb="33" eb="35">
      <t>サクラ</t>
    </rPh>
    <rPh sb="35" eb="36">
      <t>ハン</t>
    </rPh>
    <rPh sb="37" eb="39">
      <t>タカオカ</t>
    </rPh>
    <rPh sb="39" eb="40">
      <t>ハン</t>
    </rPh>
    <phoneticPr fontId="2"/>
  </si>
  <si>
    <t xml:space="preserve">  明治4年の廃藩置県後，数度にわたる所管の郡の変遷があったが，昭和になってから印旛郡，</t>
    <rPh sb="2" eb="4">
      <t>メイジ</t>
    </rPh>
    <rPh sb="5" eb="6">
      <t>ネン</t>
    </rPh>
    <rPh sb="7" eb="9">
      <t>ハイハン</t>
    </rPh>
    <rPh sb="9" eb="11">
      <t>チケン</t>
    </rPh>
    <rPh sb="11" eb="12">
      <t>ゴ</t>
    </rPh>
    <rPh sb="13" eb="14">
      <t>スウ</t>
    </rPh>
    <rPh sb="14" eb="15">
      <t>ド</t>
    </rPh>
    <rPh sb="19" eb="21">
      <t>ショカン</t>
    </rPh>
    <rPh sb="22" eb="23">
      <t>グン</t>
    </rPh>
    <rPh sb="24" eb="25">
      <t>ヘン</t>
    </rPh>
    <rPh sb="32" eb="34">
      <t>ショウワ</t>
    </rPh>
    <rPh sb="40" eb="42">
      <t>インバグン</t>
    </rPh>
    <phoneticPr fontId="2"/>
  </si>
  <si>
    <t>郷村，久住村，豊住村，遠山村の1町6か村が合併して成田市が誕生，さらに平成18年3月27日に</t>
    <rPh sb="44" eb="45">
      <t>ニチ</t>
    </rPh>
    <phoneticPr fontId="2"/>
  </si>
  <si>
    <t xml:space="preserve">  日本の空の表玄関，成田国際空港は，昭和41年7月4日の設置決定から幾多の紆余曲折を経て，</t>
    <rPh sb="2" eb="4">
      <t>ニホン</t>
    </rPh>
    <rPh sb="5" eb="6">
      <t>ソラ</t>
    </rPh>
    <rPh sb="7" eb="10">
      <t>オモテゲンカン</t>
    </rPh>
    <rPh sb="11" eb="13">
      <t>ナリタ</t>
    </rPh>
    <rPh sb="13" eb="15">
      <t>コクサイ</t>
    </rPh>
    <rPh sb="15" eb="17">
      <t>クウコウ</t>
    </rPh>
    <rPh sb="19" eb="20">
      <t>ショウ</t>
    </rPh>
    <phoneticPr fontId="2"/>
  </si>
  <si>
    <t>　本市は千葉県の北部中央の北総台地に位置し，北は神崎町，利根川を隔てて茨城県，西は栄</t>
    <rPh sb="1" eb="3">
      <t>ホンイチ</t>
    </rPh>
    <rPh sb="4" eb="7">
      <t>チバケン</t>
    </rPh>
    <rPh sb="8" eb="10">
      <t>ホクブ</t>
    </rPh>
    <rPh sb="10" eb="12">
      <t>チュウオウ</t>
    </rPh>
    <rPh sb="13" eb="15">
      <t>ホクソウ</t>
    </rPh>
    <rPh sb="15" eb="17">
      <t>ダイチ</t>
    </rPh>
    <rPh sb="18" eb="20">
      <t>イチ</t>
    </rPh>
    <rPh sb="22" eb="23">
      <t>キタ</t>
    </rPh>
    <rPh sb="24" eb="27">
      <t>カンザキチョウ</t>
    </rPh>
    <rPh sb="28" eb="31">
      <t>トネガワ</t>
    </rPh>
    <rPh sb="32" eb="33">
      <t>ヘダ</t>
    </rPh>
    <rPh sb="35" eb="38">
      <t>イバラキケン</t>
    </rPh>
    <rPh sb="39" eb="40">
      <t>ニシ</t>
    </rPh>
    <phoneticPr fontId="1"/>
  </si>
  <si>
    <t>町，印旛沼を隔てて印西市，南は酒々井町，富里市，芝山町，東は多古町，香取市に接する。面</t>
    <phoneticPr fontId="1"/>
  </si>
  <si>
    <t>地区計</t>
    <phoneticPr fontId="2"/>
  </si>
  <si>
    <t>（注）「雪日数」は，量にかかわりなく雪が降った日 (雪あられ・氷あられ・</t>
    <rPh sb="1" eb="2">
      <t>チュウ</t>
    </rPh>
    <phoneticPr fontId="5"/>
  </si>
  <si>
    <t>○</t>
  </si>
  <si>
    <t>出現日数
大気現象</t>
    <rPh sb="5" eb="7">
      <t>タイキ</t>
    </rPh>
    <rPh sb="7" eb="9">
      <t>ゲンショウ</t>
    </rPh>
    <phoneticPr fontId="5"/>
  </si>
  <si>
    <t>資料　国土交通省，成田土木事務所</t>
    <rPh sb="0" eb="2">
      <t>シリョウ</t>
    </rPh>
    <rPh sb="3" eb="5">
      <t>コクド</t>
    </rPh>
    <rPh sb="5" eb="7">
      <t>コウツウ</t>
    </rPh>
    <rPh sb="7" eb="8">
      <t>ケンセツショウ</t>
    </rPh>
    <rPh sb="9" eb="11">
      <t>ナリタ</t>
    </rPh>
    <rPh sb="11" eb="13">
      <t>ドボク</t>
    </rPh>
    <rPh sb="13" eb="16">
      <t>ジムショ</t>
    </rPh>
    <phoneticPr fontId="2"/>
  </si>
  <si>
    <t>21. 8.31</t>
  </si>
  <si>
    <t>（単位：円/㎡）</t>
  </si>
  <si>
    <t>（単位：ha）</t>
  </si>
  <si>
    <t>（単位：ha）</t>
    <phoneticPr fontId="2"/>
  </si>
  <si>
    <t>（単位：ｋ㎡）</t>
  </si>
  <si>
    <t>積は213.84ｋ㎡（県下６位）で県土の約4.1％を占める。</t>
    <phoneticPr fontId="1"/>
  </si>
  <si>
    <t>成田市荒海</t>
    <rPh sb="0" eb="3">
      <t>ナリタシ</t>
    </rPh>
    <rPh sb="3" eb="5">
      <t>アラウミ</t>
    </rPh>
    <phoneticPr fontId="2"/>
  </si>
  <si>
    <t>上流端</t>
    <rPh sb="0" eb="2">
      <t>ジョウリュウ</t>
    </rPh>
    <rPh sb="2" eb="3">
      <t>タン</t>
    </rPh>
    <phoneticPr fontId="2"/>
  </si>
  <si>
    <t>下流端</t>
    <rPh sb="0" eb="2">
      <t>カリュウ</t>
    </rPh>
    <rPh sb="2" eb="3">
      <t>タン</t>
    </rPh>
    <phoneticPr fontId="2"/>
  </si>
  <si>
    <t>はなのき台</t>
    <rPh sb="4" eb="5">
      <t>ダイ</t>
    </rPh>
    <phoneticPr fontId="2"/>
  </si>
  <si>
    <t>資料　成田航空地方気象台</t>
    <phoneticPr fontId="5"/>
  </si>
  <si>
    <t>　　　凍雨・ひょうは含まない。)。</t>
    <phoneticPr fontId="5"/>
  </si>
  <si>
    <t>　　　「最大風速」は，任意の10分間平均風速の最大値。</t>
    <phoneticPr fontId="5"/>
  </si>
  <si>
    <t>資料　資産税課</t>
    <phoneticPr fontId="8"/>
  </si>
  <si>
    <t xml:space="preserve"> 人口集中地区面積</t>
    <phoneticPr fontId="8"/>
  </si>
  <si>
    <t>地域面積
農業振興</t>
    <phoneticPr fontId="8"/>
  </si>
  <si>
    <t>農　振　農　用　地　面　積</t>
    <phoneticPr fontId="8"/>
  </si>
  <si>
    <t>資料　都市計画課,農政課,国勢調査</t>
    <phoneticPr fontId="8"/>
  </si>
  <si>
    <t>（単位：千㎡)</t>
    <phoneticPr fontId="2"/>
  </si>
  <si>
    <t>所在地</t>
    <phoneticPr fontId="2"/>
  </si>
  <si>
    <t>面積（概数）</t>
    <phoneticPr fontId="2"/>
  </si>
  <si>
    <t>れ，学術的に貴重な発見となり，また，三里塚遺跡から発見された先土器時代の楕円形石器は約</t>
    <phoneticPr fontId="2"/>
  </si>
  <si>
    <t>3万年以前に使われた石器で，成田の黎明期を飾る貴重な遺物として注目されている。</t>
    <phoneticPr fontId="2"/>
  </si>
  <si>
    <t>中に見出すことができ，根木名川周辺台地，北印旛沼東岸台地及び大須賀川周辺台地に群在する</t>
    <phoneticPr fontId="2"/>
  </si>
  <si>
    <t>多くの古墳は，成田が古代印波国や下海上国の中心地であったことを物語っている。</t>
    <phoneticPr fontId="2"/>
  </si>
  <si>
    <t>や）が設けられるなど，古代交通の要地でもあった。</t>
    <phoneticPr fontId="2"/>
  </si>
  <si>
    <t>が開山され，成田は法灯絶ゆることのない霊地となった。鎌倉時代には，この辺りを治めていた</t>
    <phoneticPr fontId="2"/>
  </si>
  <si>
    <t>大須賀氏に招かれた僧侶真源によって慈恩寺（現在の大慈恩寺）が再興された。また，室町時代</t>
    <phoneticPr fontId="2"/>
  </si>
  <si>
    <t>に再建された滑河観音にある仁王門は，国の重要文化財となっている。</t>
    <phoneticPr fontId="2"/>
  </si>
  <si>
    <t>家，幕府領，旗本領などが入り組んだ中にあった。</t>
    <phoneticPr fontId="2"/>
  </si>
  <si>
    <t>は下総町，大栄町と合併した。</t>
    <phoneticPr fontId="2"/>
  </si>
  <si>
    <t>20.1ｋｍ</t>
    <phoneticPr fontId="1"/>
  </si>
  <si>
    <t>19.9ｋｍ</t>
    <phoneticPr fontId="1"/>
  </si>
  <si>
    <t>140度19分06秒</t>
    <phoneticPr fontId="1"/>
  </si>
  <si>
    <t>35度46分36秒</t>
    <phoneticPr fontId="1"/>
  </si>
  <si>
    <t>都市計画区域面積</t>
    <phoneticPr fontId="8"/>
  </si>
  <si>
    <t xml:space="preserve">  本市の地形は，南東の大栄地区及び遠山地区から北西の下総地区及び豊住地区と西の公津地区</t>
    <phoneticPr fontId="2"/>
  </si>
  <si>
    <t>に向かって低くなっており，東部及び南部の台地と北部及び西部の平地に大別される。</t>
    <phoneticPr fontId="2"/>
  </si>
  <si>
    <t xml:space="preserve">  最高部は南三里塚地先の標高42ｍで，最低部は安西地先の標高１ｍである。また，地質はおお</t>
    <phoneticPr fontId="2"/>
  </si>
  <si>
    <t>むね赤褐色の関東ローム層で，次いで黄褐色の砂層と小砂利混じりのいわゆる成田層で形成され</t>
    <phoneticPr fontId="2"/>
  </si>
  <si>
    <t>ている。</t>
    <phoneticPr fontId="2"/>
  </si>
  <si>
    <t>　この成田層は洪積世（約10万年前）に，まだ成田市が古東京湾と呼ばれる鹿島方面に開いた内</t>
    <phoneticPr fontId="2"/>
  </si>
  <si>
    <t>湾の海底にあった頃，長い時間をかけて土砂が堆積してできたものであり，その後数万年前の関</t>
    <phoneticPr fontId="2"/>
  </si>
  <si>
    <t>東地方一帯の隆起により陸地化した。</t>
    <phoneticPr fontId="2"/>
  </si>
  <si>
    <t xml:space="preserve"> １  土地・気象</t>
    <phoneticPr fontId="10"/>
  </si>
  <si>
    <t>気　温 (℃)</t>
    <phoneticPr fontId="4"/>
  </si>
  <si>
    <t>新川</t>
    <rPh sb="0" eb="2">
      <t>シンカワ</t>
    </rPh>
    <phoneticPr fontId="3"/>
  </si>
  <si>
    <t xml:space="preserve"> </t>
  </si>
  <si>
    <t>20.1 NNE</t>
  </si>
  <si>
    <t>飯田町字東向野172-107</t>
  </si>
  <si>
    <t>寺台字保目414-1</t>
  </si>
  <si>
    <t>公津の杜2丁目22-3</t>
  </si>
  <si>
    <t>幸町474-2外</t>
  </si>
  <si>
    <t>5‐3</t>
  </si>
  <si>
    <t>9‐1</t>
  </si>
  <si>
    <t>押畑字塩内330-2</t>
  </si>
  <si>
    <t>（各年7月1日）</t>
    <phoneticPr fontId="2"/>
  </si>
  <si>
    <t>東町240-4外</t>
  </si>
  <si>
    <t>吾妻1丁目12-11</t>
  </si>
  <si>
    <t>幸町1014-25</t>
  </si>
  <si>
    <t>囲護台2丁目6-4</t>
  </si>
  <si>
    <t>宗吾3丁目577-7外</t>
  </si>
  <si>
    <t>名古屋字横峰1374-310</t>
  </si>
  <si>
    <t>土屋字上代935－8</t>
  </si>
  <si>
    <t>猿山字間敷546</t>
  </si>
  <si>
    <t>久米野字仲土手330-1</t>
  </si>
  <si>
    <t>吉岡字来光台560-42</t>
  </si>
  <si>
    <t>玉造7丁目10-12</t>
  </si>
  <si>
    <t>不動ヶ岡字向山1714-14外</t>
  </si>
  <si>
    <t>美郷台3丁目6-9</t>
  </si>
  <si>
    <t>美郷台3丁目7-25</t>
  </si>
  <si>
    <t>中台6丁目3-10</t>
  </si>
  <si>
    <t>北須賀字大坂162外</t>
  </si>
  <si>
    <t>荒海字下塚128-1外</t>
  </si>
  <si>
    <t>猿山字上宿472-4</t>
  </si>
  <si>
    <t>ウイング土屋63</t>
  </si>
  <si>
    <t>松崎字備後270-1</t>
  </si>
  <si>
    <t>下福田字油免541</t>
  </si>
  <si>
    <t>基準地</t>
  </si>
  <si>
    <t>囲護台3丁目3-4</t>
  </si>
  <si>
    <t>寺台字妙見339-3外</t>
  </si>
  <si>
    <t>宗吾2丁目300-22</t>
  </si>
  <si>
    <t>橋賀台1丁目4-3</t>
  </si>
  <si>
    <t>大袋字並木添654-34</t>
  </si>
  <si>
    <t>加良部4丁目16-8</t>
  </si>
  <si>
    <t>美郷台1丁目6-18</t>
  </si>
  <si>
    <t>久住中央3丁目6-4</t>
  </si>
  <si>
    <t>大和田字西谷ツ415</t>
  </si>
  <si>
    <t>猿山字下宿438-5</t>
  </si>
  <si>
    <t>青山字富ノ木124-3外</t>
  </si>
  <si>
    <t>西大須賀字前里1785</t>
  </si>
  <si>
    <t>稲荷山字内野391-32</t>
  </si>
  <si>
    <t>松子字根小屋セ133-1</t>
  </si>
  <si>
    <t>台方字稷山72</t>
  </si>
  <si>
    <t>下福田字大田辺田72</t>
  </si>
  <si>
    <t>上町553-2</t>
  </si>
  <si>
    <t>本町592-1外</t>
  </si>
  <si>
    <t xml:space="preserve">     気象観測場所　空港敷地内 (北緯35゜44’ 東経140゜23’)</t>
    <phoneticPr fontId="5"/>
  </si>
  <si>
    <t>資料　成田航空地方気象台</t>
    <phoneticPr fontId="4"/>
  </si>
  <si>
    <t>香取郡の所管に入り，昭和29年3月31日，町村合併促進法によって成田町，公津村，八生村，中</t>
    <phoneticPr fontId="2"/>
  </si>
  <si>
    <t>都市計画課</t>
    <rPh sb="0" eb="2">
      <t>トシ</t>
    </rPh>
    <rPh sb="2" eb="4">
      <t>ケイカク</t>
    </rPh>
    <rPh sb="4" eb="5">
      <t>カ</t>
    </rPh>
    <phoneticPr fontId="3"/>
  </si>
  <si>
    <t>　　　○印　市街化区域　　△印　一部市街化区域　　無印　市街化調整区域又は非線引き区域</t>
    <rPh sb="35" eb="36">
      <t>マタ</t>
    </rPh>
    <rPh sb="37" eb="38">
      <t>ヒ</t>
    </rPh>
    <rPh sb="38" eb="40">
      <t>センビ</t>
    </rPh>
    <rPh sb="41" eb="43">
      <t>クイキ</t>
    </rPh>
    <phoneticPr fontId="5"/>
  </si>
  <si>
    <t>標準地</t>
  </si>
  <si>
    <t>はなのき台2丁目8-17</t>
  </si>
  <si>
    <t>押畑字西ノ内2117-1</t>
  </si>
  <si>
    <t>不動ヶ岡字苅分2095-18外</t>
  </si>
  <si>
    <t>下福田字下堤128-3</t>
  </si>
  <si>
    <r>
      <t>(平成27</t>
    </r>
    <r>
      <rPr>
        <sz val="11"/>
        <rFont val="ＭＳ Ｐ明朝"/>
        <family val="1"/>
        <charset val="128"/>
      </rPr>
      <t>年4月1日)</t>
    </r>
    <phoneticPr fontId="1"/>
  </si>
  <si>
    <t>流点）</t>
    <rPh sb="0" eb="1">
      <t>ナガレ</t>
    </rPh>
    <rPh sb="1" eb="2">
      <t>テン</t>
    </rPh>
    <phoneticPr fontId="2"/>
  </si>
  <si>
    <t>成田市新川（利根川合</t>
    <rPh sb="0" eb="3">
      <t>ナ</t>
    </rPh>
    <rPh sb="3" eb="5">
      <t>シンカワ</t>
    </rPh>
    <rPh sb="6" eb="8">
      <t>トネ</t>
    </rPh>
    <phoneticPr fontId="2"/>
  </si>
  <si>
    <t>成田市新川（根木名川</t>
    <rPh sb="0" eb="3">
      <t>ナ</t>
    </rPh>
    <rPh sb="3" eb="5">
      <t>シンカワ</t>
    </rPh>
    <rPh sb="6" eb="8">
      <t>ネギ</t>
    </rPh>
    <rPh sb="8" eb="9">
      <t>メイ</t>
    </rPh>
    <rPh sb="9" eb="10">
      <t>カワ</t>
    </rPh>
    <phoneticPr fontId="2"/>
  </si>
  <si>
    <t>年平均</t>
    <phoneticPr fontId="5"/>
  </si>
  <si>
    <t>≧1.0㎜</t>
    <phoneticPr fontId="5"/>
  </si>
  <si>
    <t>≧10.0㎜</t>
    <phoneticPr fontId="5"/>
  </si>
  <si>
    <t>62.12.17</t>
  </si>
  <si>
    <t>3.10.10</t>
  </si>
  <si>
    <t>5.11.13</t>
  </si>
  <si>
    <t>13. 8.21</t>
  </si>
  <si>
    <t>13. 9.10</t>
  </si>
  <si>
    <t>13.10.10</t>
  </si>
  <si>
    <t>14. 7.10</t>
  </si>
  <si>
    <t>14.10. 1</t>
  </si>
  <si>
    <t>15.10.13</t>
  </si>
  <si>
    <t>突風による被害</t>
  </si>
  <si>
    <t>16.10. 9</t>
  </si>
  <si>
    <t>22号・秋雨前線に伴う大雨による被害</t>
  </si>
  <si>
    <t>16.10.20</t>
  </si>
  <si>
    <t>23号</t>
  </si>
  <si>
    <t>18.10. 6</t>
  </si>
  <si>
    <t>18.12.26</t>
  </si>
  <si>
    <t>19. 9. 6</t>
  </si>
  <si>
    <t>9号</t>
  </si>
  <si>
    <t>20. 8. 5</t>
  </si>
  <si>
    <t>20. 8.16</t>
  </si>
  <si>
    <t>22. 9.28</t>
  </si>
  <si>
    <t>22.10.20</t>
  </si>
  <si>
    <t>土砂災害</t>
  </si>
  <si>
    <t>23. 3.11</t>
  </si>
  <si>
    <t>東北地方太平洋沖地震</t>
  </si>
  <si>
    <t>23. 9.23</t>
  </si>
  <si>
    <t>24. 4. 3</t>
  </si>
  <si>
    <t>24. 6.20</t>
  </si>
  <si>
    <t>4号</t>
  </si>
  <si>
    <t>24.10. 1</t>
  </si>
  <si>
    <t>25.10.16</t>
  </si>
  <si>
    <t>26号</t>
  </si>
  <si>
    <t>26. 2. 8</t>
  </si>
  <si>
    <t>27. 7. 3</t>
  </si>
  <si>
    <t>27. 9. 6</t>
  </si>
  <si>
    <t>暴風による被害</t>
  </si>
  <si>
    <t>町，印旛沼を隔てて印西市，南は酒々井町，富里市，芝山町，東は多古町，香取市に接する。面</t>
    <phoneticPr fontId="1"/>
  </si>
  <si>
    <t>積は213.84ｋ㎡（県下６位）で県土の約4.1％を占める。</t>
    <phoneticPr fontId="1"/>
  </si>
  <si>
    <t>140度28分21秒</t>
    <phoneticPr fontId="1"/>
  </si>
  <si>
    <t>140度14分57秒</t>
    <phoneticPr fontId="1"/>
  </si>
  <si>
    <t>35度43分24秒</t>
    <phoneticPr fontId="1"/>
  </si>
  <si>
    <t>35度54分09秒</t>
    <phoneticPr fontId="1"/>
  </si>
  <si>
    <t xml:space="preserve">    213.84ｋ㎡</t>
    <phoneticPr fontId="1"/>
  </si>
  <si>
    <t>20.1ｋｍ</t>
    <phoneticPr fontId="1"/>
  </si>
  <si>
    <t>19.9ｋｍ</t>
    <phoneticPr fontId="1"/>
  </si>
  <si>
    <t>140度19分06秒</t>
    <phoneticPr fontId="1"/>
  </si>
  <si>
    <t>35度46分36秒</t>
    <phoneticPr fontId="1"/>
  </si>
  <si>
    <t>宗吾3丁目567-16</t>
  </si>
  <si>
    <t>桜田字政所847-1外</t>
  </si>
  <si>
    <t>不動ヶ岡字苅分2160-5外</t>
  </si>
  <si>
    <t>吉岡字久茂富641-7</t>
  </si>
  <si>
    <t>１-２　地形と地質</t>
    <rPh sb="4" eb="6">
      <t>チケイ</t>
    </rPh>
    <rPh sb="7" eb="9">
      <t>チシツ</t>
    </rPh>
    <phoneticPr fontId="2"/>
  </si>
  <si>
    <t>１-３　沿      革</t>
    <rPh sb="4" eb="12">
      <t>エンカク</t>
    </rPh>
    <phoneticPr fontId="2"/>
  </si>
  <si>
    <t>１-４　主な河川（一級河川）</t>
    <rPh sb="4" eb="5">
      <t>オモ</t>
    </rPh>
    <rPh sb="6" eb="8">
      <t>カセン</t>
    </rPh>
    <rPh sb="9" eb="11">
      <t>イッキュウ</t>
    </rPh>
    <rPh sb="11" eb="13">
      <t>カセン</t>
    </rPh>
    <phoneticPr fontId="2"/>
  </si>
  <si>
    <t>１-５　主な池沼</t>
    <rPh sb="4" eb="5">
      <t>オモ</t>
    </rPh>
    <rPh sb="6" eb="8">
      <t>チショウ</t>
    </rPh>
    <phoneticPr fontId="2"/>
  </si>
  <si>
    <t>１-６　地目別面積</t>
    <phoneticPr fontId="8"/>
  </si>
  <si>
    <t>１-７　都市計画区域面積及び人口集中地区等の面積</t>
    <phoneticPr fontId="8"/>
  </si>
  <si>
    <t>１-８　大字別面積</t>
    <rPh sb="4" eb="6">
      <t>オオアザ</t>
    </rPh>
    <rPh sb="6" eb="7">
      <t>ベツ</t>
    </rPh>
    <rPh sb="7" eb="9">
      <t>メンセキ</t>
    </rPh>
    <phoneticPr fontId="2"/>
  </si>
  <si>
    <t>１-１０　基準地価格一覧</t>
    <phoneticPr fontId="2"/>
  </si>
  <si>
    <t>１-１１　気　　象</t>
    <phoneticPr fontId="4"/>
  </si>
  <si>
    <t>１-１２　台風等の被害</t>
    <phoneticPr fontId="4"/>
  </si>
  <si>
    <t>28. 8.16</t>
    <phoneticPr fontId="10"/>
  </si>
  <si>
    <t>7号</t>
    <rPh sb="1" eb="2">
      <t>ゴウ</t>
    </rPh>
    <phoneticPr fontId="10"/>
  </si>
  <si>
    <t>－</t>
    <phoneticPr fontId="10"/>
  </si>
  <si>
    <t>28. 8.22</t>
    <phoneticPr fontId="10"/>
  </si>
  <si>
    <t>9号</t>
    <rPh sb="1" eb="2">
      <t>ゴウ</t>
    </rPh>
    <phoneticPr fontId="10"/>
  </si>
  <si>
    <t xml:space="preserve">（注）基準地番号　枝番なし   住宅地　   </t>
    <rPh sb="3" eb="5">
      <t>キジュン</t>
    </rPh>
    <phoneticPr fontId="2"/>
  </si>
  <si>
    <t>17.0 NW</t>
  </si>
  <si>
    <t>並木町字大久保台221-225</t>
  </si>
  <si>
    <t>不動ケ岡字向山1714-8</t>
    <rPh sb="0" eb="4">
      <t>フドウガオカ</t>
    </rPh>
    <rPh sb="4" eb="5">
      <t>ジ</t>
    </rPh>
    <rPh sb="5" eb="7">
      <t>ムカイヤマ</t>
    </rPh>
    <phoneticPr fontId="11"/>
  </si>
  <si>
    <t>はなのき台1丁目22-13</t>
    <rPh sb="6" eb="8">
      <t>チョウメ</t>
    </rPh>
    <phoneticPr fontId="7"/>
  </si>
  <si>
    <t>松崎字湯川1633-15</t>
    <rPh sb="3" eb="5">
      <t>ユカワ</t>
    </rPh>
    <phoneticPr fontId="7"/>
  </si>
  <si>
    <t>5‐4</t>
  </si>
  <si>
    <t>花崎町828-50</t>
  </si>
  <si>
    <t>5‐5</t>
  </si>
  <si>
    <t>公津の杜1丁目26-2</t>
    <rPh sb="5" eb="7">
      <t>チョウメ</t>
    </rPh>
    <phoneticPr fontId="7"/>
  </si>
  <si>
    <t>駒井野字大水野1626-1外</t>
    <rPh sb="0" eb="3">
      <t>コマイノ</t>
    </rPh>
    <rPh sb="3" eb="4">
      <t>アザ</t>
    </rPh>
    <rPh sb="4" eb="6">
      <t>オオミズ</t>
    </rPh>
    <rPh sb="6" eb="7">
      <t>ノ</t>
    </rPh>
    <rPh sb="13" eb="14">
      <t>ソト</t>
    </rPh>
    <phoneticPr fontId="7"/>
  </si>
  <si>
    <t>21号</t>
    <rPh sb="2" eb="3">
      <t>ゴウ</t>
    </rPh>
    <phoneticPr fontId="14"/>
  </si>
  <si>
    <t xml:space="preserve"> 　　 気象観測場所　空港敷地内 (北緯35゜44’ 東経140゜23’)</t>
    <phoneticPr fontId="2"/>
  </si>
  <si>
    <t>29.10.22</t>
  </si>
  <si>
    <t>１-９　地価公示価格一覧</t>
    <phoneticPr fontId="2"/>
  </si>
  <si>
    <t>（各年1月1日）</t>
    <phoneticPr fontId="2"/>
  </si>
  <si>
    <t>資料　都市計画課</t>
    <phoneticPr fontId="2"/>
  </si>
  <si>
    <t>商業地</t>
    <phoneticPr fontId="2"/>
  </si>
  <si>
    <t>工業地</t>
    <phoneticPr fontId="2"/>
  </si>
  <si>
    <t>市街化調整区域内宅地</t>
    <phoneticPr fontId="2"/>
  </si>
  <si>
    <t>24号</t>
    <rPh sb="2" eb="3">
      <t>ゴウ</t>
    </rPh>
    <phoneticPr fontId="14"/>
  </si>
  <si>
    <t>押畑字山ノ下1845</t>
    <rPh sb="0" eb="2">
      <t>オシハタ</t>
    </rPh>
    <rPh sb="2" eb="3">
      <t>アザ</t>
    </rPh>
    <rPh sb="3" eb="4">
      <t>ヤマ</t>
    </rPh>
    <rPh sb="5" eb="6">
      <t>シタ</t>
    </rPh>
    <phoneticPr fontId="14"/>
  </si>
  <si>
    <t>多良貝字一坪田入245-2467</t>
    <rPh sb="0" eb="3">
      <t>タラガイ</t>
    </rPh>
    <rPh sb="3" eb="4">
      <t>アザ</t>
    </rPh>
    <rPh sb="4" eb="5">
      <t>ジュウジ</t>
    </rPh>
    <phoneticPr fontId="6"/>
  </si>
  <si>
    <t>下福田字下堤119-1外</t>
    <rPh sb="0" eb="3">
      <t>シモフクダ</t>
    </rPh>
    <rPh sb="3" eb="4">
      <t>アザ</t>
    </rPh>
    <rPh sb="4" eb="5">
      <t>シタ</t>
    </rPh>
    <rPh sb="5" eb="6">
      <t>ツツミ</t>
    </rPh>
    <rPh sb="11" eb="12">
      <t>ソト</t>
    </rPh>
    <phoneticPr fontId="9"/>
  </si>
  <si>
    <t>前林字アラク723-5</t>
    <rPh sb="0" eb="2">
      <t>マエバヤシ</t>
    </rPh>
    <rPh sb="2" eb="3">
      <t>アザ</t>
    </rPh>
    <phoneticPr fontId="7"/>
  </si>
  <si>
    <t>不動ヶ岡字苅分2160-5</t>
  </si>
  <si>
    <t>令和</t>
    <rPh sb="0" eb="2">
      <t>レイワ</t>
    </rPh>
    <phoneticPr fontId="8"/>
  </si>
  <si>
    <t>平成17</t>
    <rPh sb="0" eb="2">
      <t>ヘイセイ</t>
    </rPh>
    <phoneticPr fontId="5"/>
  </si>
  <si>
    <t>30.10. 1</t>
  </si>
  <si>
    <t xml:space="preserve">  令和</t>
    <rPh sb="2" eb="4">
      <t>レイワ</t>
    </rPh>
    <phoneticPr fontId="4"/>
  </si>
  <si>
    <t>資料　危機管理課、農政課</t>
    <rPh sb="3" eb="5">
      <t>キキ</t>
    </rPh>
    <rPh sb="5" eb="8">
      <t>カンリカ</t>
    </rPh>
    <rPh sb="9" eb="12">
      <t>ノウセイカ</t>
    </rPh>
    <phoneticPr fontId="5"/>
  </si>
  <si>
    <t>平成 17</t>
    <rPh sb="0" eb="2">
      <t>ヘイセイ</t>
    </rPh>
    <phoneticPr fontId="14"/>
  </si>
  <si>
    <t>令和 2</t>
    <rPh sb="0" eb="2">
      <t>レイワ</t>
    </rPh>
    <phoneticPr fontId="2"/>
  </si>
  <si>
    <t>令和 元</t>
    <rPh sb="0" eb="2">
      <t>レイワ</t>
    </rPh>
    <rPh sb="3" eb="4">
      <t>モト</t>
    </rPh>
    <phoneticPr fontId="14"/>
  </si>
  <si>
    <t>平成17</t>
  </si>
  <si>
    <t>15号</t>
    <rPh sb="2" eb="3">
      <t>ゴウ</t>
    </rPh>
    <phoneticPr fontId="12"/>
  </si>
  <si>
    <t>△</t>
  </si>
  <si>
    <t>新泉11-2</t>
  </si>
  <si>
    <t>荒海字下塚117-1外</t>
    <rPh sb="10" eb="11">
      <t>ソト</t>
    </rPh>
    <phoneticPr fontId="9"/>
  </si>
  <si>
    <t>三里塚光ヶ丘1-446外</t>
    <rPh sb="11" eb="12">
      <t>ホカ</t>
    </rPh>
    <phoneticPr fontId="9"/>
  </si>
  <si>
    <t>(注)令和元年の台風被害(15号,19号及び10月25日大雨)については,一連の災害としているため,</t>
    <rPh sb="1" eb="2">
      <t>チュウ</t>
    </rPh>
    <rPh sb="3" eb="5">
      <t>レイワ</t>
    </rPh>
    <rPh sb="5" eb="7">
      <t>ガンネン</t>
    </rPh>
    <rPh sb="8" eb="10">
      <t>タイフウ</t>
    </rPh>
    <rPh sb="10" eb="12">
      <t>ヒガイ</t>
    </rPh>
    <rPh sb="15" eb="16">
      <t>ゴウ</t>
    </rPh>
    <rPh sb="19" eb="20">
      <t>ゴウ</t>
    </rPh>
    <rPh sb="20" eb="21">
      <t>オヨ</t>
    </rPh>
    <rPh sb="24" eb="25">
      <t>ガツ</t>
    </rPh>
    <rPh sb="27" eb="28">
      <t>ニチ</t>
    </rPh>
    <rPh sb="28" eb="30">
      <t>オオアメ</t>
    </rPh>
    <rPh sb="37" eb="39">
      <t>イチレン</t>
    </rPh>
    <rPh sb="40" eb="42">
      <t>サイガイ</t>
    </rPh>
    <phoneticPr fontId="14"/>
  </si>
  <si>
    <t>元. 9. 9</t>
    <rPh sb="0" eb="1">
      <t>モト</t>
    </rPh>
    <phoneticPr fontId="4"/>
  </si>
  <si>
    <t>土屋字上代926-5</t>
    <rPh sb="0" eb="2">
      <t>ツチヤ</t>
    </rPh>
    <rPh sb="2" eb="3">
      <t>アザ</t>
    </rPh>
    <rPh sb="3" eb="5">
      <t>ウエダイ</t>
    </rPh>
    <phoneticPr fontId="9"/>
  </si>
  <si>
    <t xml:space="preserve">令和 元 </t>
    <rPh sb="0" eb="2">
      <t>レイワ</t>
    </rPh>
    <rPh sb="3" eb="4">
      <t>モト</t>
    </rPh>
    <phoneticPr fontId="2"/>
  </si>
  <si>
    <t>(令和2年国勢調査)</t>
    <rPh sb="1" eb="3">
      <t>レイワ</t>
    </rPh>
    <rPh sb="5" eb="9">
      <t>ｋ</t>
    </rPh>
    <phoneticPr fontId="8"/>
  </si>
  <si>
    <t>資料　企画政策課</t>
    <rPh sb="0" eb="2">
      <t>シリョウ</t>
    </rPh>
    <rPh sb="3" eb="5">
      <t>キカク</t>
    </rPh>
    <rPh sb="5" eb="7">
      <t>セイサク</t>
    </rPh>
    <rPh sb="7" eb="8">
      <t>カ</t>
    </rPh>
    <phoneticPr fontId="2"/>
  </si>
  <si>
    <t>2. 4.13</t>
  </si>
  <si>
    <t>大雨による被害</t>
    <phoneticPr fontId="4"/>
  </si>
  <si>
    <t>18.7 NNE</t>
  </si>
  <si>
    <t>18.7N</t>
  </si>
  <si>
    <t>3. 8.15</t>
  </si>
  <si>
    <t>　　15号の被害状況については,令和3年6月30日現在の数値。</t>
    <rPh sb="4" eb="5">
      <t>ゴウ</t>
    </rPh>
    <rPh sb="6" eb="8">
      <t>ヒガイ</t>
    </rPh>
    <rPh sb="8" eb="10">
      <t>ジョウキョウ</t>
    </rPh>
    <rPh sb="16" eb="18">
      <t>レイワ</t>
    </rPh>
    <rPh sb="19" eb="20">
      <t>ネン</t>
    </rPh>
    <rPh sb="21" eb="22">
      <t>ガツ</t>
    </rPh>
    <rPh sb="24" eb="25">
      <t>ニチ</t>
    </rPh>
    <rPh sb="25" eb="27">
      <t>ゲンザイ</t>
    </rPh>
    <rPh sb="28" eb="30">
      <t>スウチ</t>
    </rPh>
    <phoneticPr fontId="15"/>
  </si>
  <si>
    <t>強風による被害</t>
  </si>
  <si>
    <t>公津の杜6-17-5</t>
  </si>
  <si>
    <t>名古屋字新宿607</t>
  </si>
  <si>
    <t>－</t>
    <phoneticPr fontId="2"/>
  </si>
  <si>
    <t>囲護台2-1-1</t>
  </si>
  <si>
    <t>17.1SSE</t>
  </si>
  <si>
    <t xml:space="preserve">(1)　過去10年間の年別 </t>
    <phoneticPr fontId="4"/>
  </si>
  <si>
    <t xml:space="preserve">    　気象観測場所　空港敷地内 　【平成25年から】 (北緯35゜44’ 東経140゜23’)</t>
    <phoneticPr fontId="4"/>
  </si>
  <si>
    <t>　  15号に被害状況を集約しています。半壊については,大規模半壊も含まれています。</t>
    <rPh sb="12" eb="14">
      <t>シュウヤク</t>
    </rPh>
    <rPh sb="20" eb="22">
      <t>ハンカイ</t>
    </rPh>
    <rPh sb="28" eb="31">
      <t>ダイキボ</t>
    </rPh>
    <rPh sb="31" eb="33">
      <t>ハンカイ</t>
    </rPh>
    <rPh sb="34" eb="35">
      <t>フク</t>
    </rPh>
    <phoneticPr fontId="14"/>
  </si>
  <si>
    <t>資料　成田航空地方気象台</t>
    <phoneticPr fontId="2"/>
  </si>
  <si>
    <t>(注)東北地方太平洋沖地震の被害状況については，平成26年9月1日現在の数値。</t>
    <rPh sb="1" eb="2">
      <t>チュウ</t>
    </rPh>
    <rPh sb="10" eb="11">
      <t>オキ</t>
    </rPh>
    <rPh sb="24" eb="26">
      <t>ヘイセイ</t>
    </rPh>
    <rPh sb="28" eb="29">
      <t>ネン</t>
    </rPh>
    <rPh sb="30" eb="31">
      <t>ガツ</t>
    </rPh>
    <rPh sb="32" eb="35">
      <t>ニチゲンザイ</t>
    </rPh>
    <rPh sb="36" eb="38">
      <t>スウチ</t>
    </rPh>
    <phoneticPr fontId="5"/>
  </si>
  <si>
    <r>
      <rPr>
        <sz val="8"/>
        <rFont val="BIZ UDゴシック"/>
        <family val="3"/>
        <charset val="128"/>
      </rPr>
      <t>元</t>
    </r>
    <r>
      <rPr>
        <sz val="9"/>
        <rFont val="BIZ UDゴシック"/>
        <family val="3"/>
        <charset val="128"/>
      </rPr>
      <t>. 8.26</t>
    </r>
    <phoneticPr fontId="4"/>
  </si>
  <si>
    <t>9‐1</t>
    <phoneticPr fontId="2"/>
  </si>
  <si>
    <t>（注）標準地番号　枝番なし　住宅地　　標準地番号　枝番あり　　10　市街化調整区域内の状況宅地</t>
    <rPh sb="19" eb="21">
      <t>ヒョウジュン</t>
    </rPh>
    <rPh sb="21" eb="22">
      <t>チ</t>
    </rPh>
    <rPh sb="22" eb="24">
      <t>バンゴウ</t>
    </rPh>
    <rPh sb="25" eb="27">
      <t>エダバン</t>
    </rPh>
    <rPh sb="34" eb="37">
      <t>シガイカ</t>
    </rPh>
    <rPh sb="37" eb="39">
      <t>チョウセイ</t>
    </rPh>
    <rPh sb="39" eb="41">
      <t>クイキ</t>
    </rPh>
    <rPh sb="41" eb="42">
      <t>ナイ</t>
    </rPh>
    <rPh sb="43" eb="45">
      <t>ジョウキョウ</t>
    </rPh>
    <rPh sb="45" eb="47">
      <t>タクチ</t>
    </rPh>
    <phoneticPr fontId="2"/>
  </si>
  <si>
    <t>　　 　　〃　　 　枝番あり 5商業地　　　〃　　　　　〃　　　　13　　　　　〃　　　　状況林地</t>
    <rPh sb="45" eb="47">
      <t>ジョウキョウ</t>
    </rPh>
    <rPh sb="47" eb="49">
      <t>リンチ</t>
    </rPh>
    <phoneticPr fontId="2"/>
  </si>
  <si>
    <t>　 　　　〃　　　　〃　　　9工業地  　</t>
    <rPh sb="15" eb="17">
      <t>コウギョウ</t>
    </rPh>
    <phoneticPr fontId="2"/>
  </si>
  <si>
    <t>　　　　　〃　　  枝番あり</t>
    <phoneticPr fontId="2"/>
  </si>
  <si>
    <t>　　　　　〃　　　　　〃　　　</t>
    <phoneticPr fontId="2"/>
  </si>
  <si>
    <t xml:space="preserve">                                                  年
区分</t>
    <phoneticPr fontId="8"/>
  </si>
  <si>
    <t xml:space="preserve">     区分
年月日</t>
    <phoneticPr fontId="4"/>
  </si>
  <si>
    <t xml:space="preserve">     区分
年</t>
    <phoneticPr fontId="8"/>
  </si>
  <si>
    <t xml:space="preserve">   区分
年</t>
    <phoneticPr fontId="4"/>
  </si>
  <si>
    <t xml:space="preserve">   区分
月</t>
    <rPh sb="6" eb="7">
      <t>ツキ</t>
    </rPh>
    <phoneticPr fontId="4"/>
  </si>
  <si>
    <t>5. 5. 6</t>
    <phoneticPr fontId="4"/>
  </si>
  <si>
    <t>5. 6. 3</t>
    <phoneticPr fontId="4"/>
  </si>
  <si>
    <t>令和6年4月1日</t>
    <rPh sb="0" eb="2">
      <t>レイワ</t>
    </rPh>
    <phoneticPr fontId="8"/>
  </si>
  <si>
    <t>芦田字家下208-1外</t>
    <rPh sb="0" eb="2">
      <t>アシダ</t>
    </rPh>
    <rPh sb="2" eb="3">
      <t>アザ</t>
    </rPh>
    <rPh sb="3" eb="5">
      <t>イエシタ</t>
    </rPh>
    <rPh sb="10" eb="11">
      <t>ソト</t>
    </rPh>
    <phoneticPr fontId="2"/>
  </si>
  <si>
    <t>強風による被害</t>
    <phoneticPr fontId="4"/>
  </si>
  <si>
    <t xml:space="preserve">平成26 </t>
    <rPh sb="0" eb="2">
      <t>ヘイセイ</t>
    </rPh>
    <phoneticPr fontId="2"/>
  </si>
  <si>
    <t>(2)　月別気象情報（令和5年）</t>
    <rPh sb="4" eb="6">
      <t>ツキベツ</t>
    </rPh>
    <rPh sb="6" eb="8">
      <t>キショウ</t>
    </rPh>
    <rPh sb="8" eb="10">
      <t>ジョウホウ</t>
    </rPh>
    <rPh sb="11" eb="13">
      <t>レイワ</t>
    </rPh>
    <phoneticPr fontId="4"/>
  </si>
  <si>
    <t>令和2</t>
    <rPh sb="0" eb="2">
      <t>レイワ</t>
    </rPh>
    <phoneticPr fontId="5"/>
  </si>
  <si>
    <t>13.9SW</t>
    <phoneticPr fontId="15"/>
  </si>
  <si>
    <t>令和2</t>
    <phoneticPr fontId="5"/>
  </si>
  <si>
    <t>１　気温と降水量 （令和５年）</t>
    <rPh sb="2" eb="4">
      <t>キオン</t>
    </rPh>
    <rPh sb="5" eb="8">
      <t>コウスイリョウ</t>
    </rPh>
    <rPh sb="10" eb="12">
      <t>レイワ</t>
    </rPh>
    <phoneticPr fontId="2"/>
  </si>
  <si>
    <t>(令和6年4月1日)</t>
    <rPh sb="1" eb="3">
      <t>レイワ</t>
    </rPh>
    <rPh sb="4" eb="5">
      <t>ネン</t>
    </rPh>
    <phoneticPr fontId="1"/>
  </si>
  <si>
    <t>（令和6年4月1日）</t>
    <rPh sb="1" eb="3">
      <t>レイワ</t>
    </rPh>
    <rPh sb="4" eb="5">
      <t>ネン</t>
    </rPh>
    <rPh sb="5" eb="6">
      <t>ヘイネン</t>
    </rPh>
    <rPh sb="6" eb="7">
      <t>ガツ</t>
    </rPh>
    <rPh sb="8" eb="9">
      <t>ニチ</t>
    </rPh>
    <phoneticPr fontId="2"/>
  </si>
  <si>
    <t>１-１　位      置</t>
    <phoneticPr fontId="1"/>
  </si>
  <si>
    <t>は，信仰のまちとしての顔と，交通，経済，文化の様々な分野で国際交流の拠点として，国際交</t>
    <phoneticPr fontId="2"/>
  </si>
  <si>
    <t>流都市の顔をもつまちへと大きく変貌している。</t>
    <phoneticPr fontId="2"/>
  </si>
  <si>
    <t>昭和53年5月20日に開港した。令和6年3月末時点では，航空機の1日平均発着回数は600回で，空</t>
    <rPh sb="16" eb="18">
      <t>レイワ</t>
    </rPh>
    <rPh sb="19" eb="20">
      <t>ネン</t>
    </rPh>
    <rPh sb="21" eb="22">
      <t>ガツ</t>
    </rPh>
    <rPh sb="22" eb="23">
      <t>マツ</t>
    </rPh>
    <rPh sb="23" eb="25">
      <t>ジテン</t>
    </rPh>
    <phoneticPr fontId="2"/>
  </si>
  <si>
    <t>旅客数は開港当時の約5倍の年間約3,526万人となった。市制施行当時45,075人だった人口も</t>
    <rPh sb="8" eb="9">
      <t>ヤク</t>
    </rPh>
    <rPh sb="10" eb="11">
      <t>バイ</t>
    </rPh>
    <rPh sb="14" eb="15">
      <t>ヤク</t>
    </rPh>
    <phoneticPr fontId="2"/>
  </si>
  <si>
    <t>昭和50年</t>
  </si>
  <si>
    <t>平成 7年</t>
  </si>
  <si>
    <t>令和4年</t>
  </si>
  <si>
    <t>今や132,445人（令和6年3月31日現在住民基本台帳人口）となり，かつての田園観光都市成田</t>
    <phoneticPr fontId="2"/>
  </si>
  <si>
    <t>　  令和6年9月30日現在の数値。</t>
    <rPh sb="3" eb="5">
      <t>レイワ</t>
    </rPh>
    <rPh sb="6" eb="7">
      <t>ネン</t>
    </rPh>
    <rPh sb="8" eb="9">
      <t>ガツ</t>
    </rPh>
    <rPh sb="11" eb="12">
      <t>ニチ</t>
    </rPh>
    <rPh sb="12" eb="14">
      <t>ゲンザイ</t>
    </rPh>
    <rPh sb="15" eb="17">
      <t>スウチ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</si>
</sst>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_ "/>
    <numFmt numFmtId="179" formatCode="0.0_ "/>
    <numFmt numFmtId="180" formatCode="#,##0.00_ "/>
    <numFmt numFmtId="181" formatCode="0_);[Red]\(0\)"/>
  </numFmts>
  <fonts count="32">
    <font>
      <sz val="11"/>
      <name val="ＭＳ Ｐ明朝"/>
      <family val="1"/>
      <charset val="128"/>
    </font>
    <font>
      <sz val="12"/>
      <name val="ＭＳ Ｐ明朝"/>
      <family val="1"/>
      <charset val="128"/>
    </font>
    <font>
      <sz val="6"/>
      <name val="ＭＳ Ｐ明朝"/>
      <family val="1"/>
      <charset val="128"/>
    </font>
    <font>
      <sz val="9"/>
      <name val="ＭＳ 明朝"/>
      <family val="1"/>
      <charset val="128"/>
    </font>
    <font>
      <sz val="20"/>
      <name val="ＭＳ Ｐゴシック"/>
      <family val="3"/>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20"/>
      <name val="ＭＳ 明朝"/>
      <family val="1"/>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9"/>
      <color indexed="81"/>
      <name val="MS P ゴシック"/>
      <family val="3"/>
      <charset val="128"/>
    </font>
    <font>
      <sz val="11"/>
      <name val="BIZ UDゴシック"/>
      <family val="3"/>
      <charset val="128"/>
    </font>
    <font>
      <sz val="20"/>
      <color theme="0"/>
      <name val="BIZ UDゴシック"/>
      <family val="3"/>
      <charset val="128"/>
    </font>
    <font>
      <sz val="20"/>
      <name val="BIZ UDゴシック"/>
      <family val="3"/>
      <charset val="128"/>
    </font>
    <font>
      <sz val="56"/>
      <name val="BIZ UDゴシック"/>
      <family val="3"/>
      <charset val="128"/>
    </font>
    <font>
      <sz val="12"/>
      <name val="BIZ UDゴシック"/>
      <family val="3"/>
      <charset val="128"/>
    </font>
    <font>
      <sz val="10"/>
      <name val="BIZ UDゴシック"/>
      <family val="3"/>
      <charset val="128"/>
    </font>
    <font>
      <sz val="6"/>
      <name val="BIZ UDゴシック"/>
      <family val="3"/>
      <charset val="128"/>
    </font>
    <font>
      <sz val="8"/>
      <name val="BIZ UDゴシック"/>
      <family val="3"/>
      <charset val="128"/>
    </font>
    <font>
      <sz val="9"/>
      <name val="BIZ UDゴシック"/>
      <family val="3"/>
      <charset val="128"/>
    </font>
    <font>
      <sz val="7.5"/>
      <name val="BIZ UDゴシック"/>
      <family val="3"/>
      <charset val="128"/>
    </font>
    <font>
      <sz val="11"/>
      <color theme="1"/>
      <name val="BIZ UDゴシック"/>
      <family val="3"/>
      <charset val="128"/>
    </font>
    <font>
      <sz val="14"/>
      <name val="BIZ UDゴシック"/>
      <family val="3"/>
      <charset val="128"/>
    </font>
    <font>
      <strike/>
      <sz val="9"/>
      <name val="BIZ UDゴシック"/>
      <family val="3"/>
      <charset val="128"/>
    </font>
    <font>
      <sz val="42"/>
      <name val="BIZ UDゴシック"/>
      <family val="3"/>
      <charset val="128"/>
    </font>
    <font>
      <sz val="18"/>
      <name val="BIZ UDゴシック"/>
      <family val="3"/>
      <charset val="128"/>
    </font>
  </fonts>
  <fills count="3">
    <fill>
      <patternFill patternType="none"/>
    </fill>
    <fill>
      <patternFill patternType="gray125"/>
    </fill>
    <fill>
      <patternFill patternType="solid">
        <fgColor theme="1"/>
        <bgColor indexed="64"/>
      </patternFill>
    </fill>
  </fills>
  <borders count="62">
    <border>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Down="1">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style="hair">
        <color indexed="64"/>
      </right>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1">
    <xf numFmtId="0" fontId="0" fillId="0" borderId="0"/>
    <xf numFmtId="38"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0">
    <xf numFmtId="0" fontId="0" fillId="0" borderId="0" xfId="0"/>
    <xf numFmtId="0" fontId="5" fillId="0" borderId="0" xfId="31" applyFont="1" applyAlignment="1">
      <alignment vertical="center"/>
    </xf>
    <xf numFmtId="0" fontId="5" fillId="0" borderId="0" xfId="31" applyFont="1" applyAlignment="1">
      <alignment horizontal="left" vertical="center"/>
    </xf>
    <xf numFmtId="0" fontId="1" fillId="0" borderId="0" xfId="31" applyAlignment="1">
      <alignment horizontal="centerContinuous" vertical="center"/>
    </xf>
    <xf numFmtId="0" fontId="1" fillId="0" borderId="0" xfId="31" applyAlignment="1">
      <alignment vertical="center"/>
    </xf>
    <xf numFmtId="0" fontId="1" fillId="0" borderId="5" xfId="31" applyBorder="1" applyAlignment="1">
      <alignment vertical="center"/>
    </xf>
    <xf numFmtId="0" fontId="1" fillId="0" borderId="6" xfId="31" applyBorder="1" applyAlignment="1">
      <alignment vertical="center"/>
    </xf>
    <xf numFmtId="0" fontId="0" fillId="0" borderId="0" xfId="31" applyFont="1" applyAlignment="1">
      <alignment horizontal="right" vertical="center"/>
    </xf>
    <xf numFmtId="0" fontId="0" fillId="0" borderId="0" xfId="0" applyAlignment="1">
      <alignment vertical="center"/>
    </xf>
    <xf numFmtId="0" fontId="0" fillId="0" borderId="0" xfId="31" applyFont="1" applyAlignment="1">
      <alignment vertical="center"/>
    </xf>
    <xf numFmtId="0" fontId="17" fillId="0" borderId="0" xfId="0" applyFont="1" applyAlignment="1">
      <alignment vertical="center"/>
    </xf>
    <xf numFmtId="0" fontId="18" fillId="2" borderId="0" xfId="0" applyFont="1" applyFill="1" applyAlignment="1">
      <alignment horizontal="left" vertical="center"/>
    </xf>
    <xf numFmtId="0" fontId="19" fillId="0" borderId="0" xfId="0" applyFont="1" applyAlignment="1">
      <alignment horizontal="left" vertical="center"/>
    </xf>
    <xf numFmtId="0" fontId="20" fillId="0" borderId="0" xfId="0" applyFont="1" applyAlignment="1">
      <alignment vertical="center"/>
    </xf>
    <xf numFmtId="0" fontId="17" fillId="0" borderId="0" xfId="32" applyFont="1" applyAlignment="1">
      <alignment vertical="center"/>
    </xf>
    <xf numFmtId="0" fontId="19" fillId="0" borderId="0" xfId="33" applyFont="1" applyAlignment="1">
      <alignment horizontal="center" vertical="center"/>
    </xf>
    <xf numFmtId="0" fontId="17" fillId="0" borderId="0" xfId="33" applyFont="1"/>
    <xf numFmtId="0" fontId="17" fillId="0" borderId="0" xfId="33" applyFont="1" applyAlignment="1">
      <alignment horizontal="center" vertical="center"/>
    </xf>
    <xf numFmtId="0" fontId="17" fillId="0" borderId="0" xfId="33" applyFont="1" applyAlignment="1">
      <alignment horizontal="distributed" vertical="distributed" wrapText="1"/>
    </xf>
    <xf numFmtId="0" fontId="17" fillId="0" borderId="0" xfId="33" applyFont="1" applyAlignment="1">
      <alignment vertical="distributed" wrapText="1"/>
    </xf>
    <xf numFmtId="0" fontId="17" fillId="0" borderId="0" xfId="33" applyFont="1" applyAlignment="1">
      <alignment horizontal="distributed" vertical="center" wrapText="1"/>
    </xf>
    <xf numFmtId="0" fontId="17" fillId="0" borderId="0" xfId="33" applyFont="1" applyAlignment="1">
      <alignment vertical="center" wrapText="1"/>
    </xf>
    <xf numFmtId="0" fontId="17" fillId="0" borderId="0" xfId="33" applyFont="1" applyAlignment="1">
      <alignment horizontal="left" vertical="center"/>
    </xf>
    <xf numFmtId="0" fontId="17" fillId="0" borderId="0" xfId="33" applyFont="1" applyAlignment="1">
      <alignment vertical="center"/>
    </xf>
    <xf numFmtId="0" fontId="17" fillId="0" borderId="0" xfId="0" applyFont="1"/>
    <xf numFmtId="0" fontId="17" fillId="0" borderId="0" xfId="33" applyFont="1" applyAlignment="1">
      <alignment horizontal="distributed" vertical="center"/>
    </xf>
    <xf numFmtId="0" fontId="21" fillId="0" borderId="0" xfId="31" applyFont="1" applyAlignment="1">
      <alignment vertical="center"/>
    </xf>
    <xf numFmtId="0" fontId="21" fillId="0" borderId="0" xfId="31" applyFont="1" applyAlignment="1">
      <alignment horizontal="centerContinuous" vertical="center"/>
    </xf>
    <xf numFmtId="0" fontId="17" fillId="0" borderId="0" xfId="31" applyFont="1" applyAlignment="1">
      <alignment horizontal="right" vertical="center"/>
    </xf>
    <xf numFmtId="0" fontId="17" fillId="0" borderId="0" xfId="31" applyFont="1" applyAlignment="1">
      <alignment vertical="center"/>
    </xf>
    <xf numFmtId="0" fontId="21" fillId="0" borderId="5" xfId="31" applyFont="1" applyBorder="1" applyAlignment="1">
      <alignment vertical="center"/>
    </xf>
    <xf numFmtId="0" fontId="21" fillId="0" borderId="6" xfId="31" applyFont="1" applyBorder="1" applyAlignment="1">
      <alignment vertical="center"/>
    </xf>
    <xf numFmtId="0" fontId="17" fillId="0" borderId="0" xfId="31" applyFont="1" applyAlignment="1">
      <alignment horizontal="left" vertical="center"/>
    </xf>
    <xf numFmtId="0" fontId="17" fillId="0" borderId="25" xfId="32" applyFont="1" applyBorder="1" applyAlignment="1">
      <alignment horizontal="center" vertical="center"/>
    </xf>
    <xf numFmtId="0" fontId="17" fillId="0" borderId="26" xfId="32" applyFont="1" applyBorder="1" applyAlignment="1">
      <alignment horizontal="center" vertical="center"/>
    </xf>
    <xf numFmtId="0" fontId="17" fillId="0" borderId="27" xfId="32" applyFont="1" applyBorder="1" applyAlignment="1">
      <alignment horizontal="center" vertical="center"/>
    </xf>
    <xf numFmtId="0" fontId="17" fillId="0" borderId="28" xfId="32" applyFont="1" applyBorder="1" applyAlignment="1">
      <alignment horizontal="center" vertical="center"/>
    </xf>
    <xf numFmtId="0" fontId="17" fillId="0" borderId="29" xfId="32" applyFont="1" applyBorder="1" applyAlignment="1">
      <alignment horizontal="center" vertical="center"/>
    </xf>
    <xf numFmtId="0" fontId="17" fillId="0" borderId="32" xfId="32" applyFont="1" applyBorder="1" applyAlignment="1">
      <alignment horizontal="center" vertical="center"/>
    </xf>
    <xf numFmtId="0" fontId="17" fillId="0" borderId="0" xfId="32" applyFont="1" applyAlignment="1">
      <alignment horizontal="left" vertical="center"/>
    </xf>
    <xf numFmtId="179" fontId="17" fillId="0" borderId="0" xfId="37" applyNumberFormat="1" applyFont="1" applyAlignment="1">
      <alignment horizontal="right" vertical="center"/>
    </xf>
    <xf numFmtId="0" fontId="17" fillId="0" borderId="5" xfId="0" applyFont="1" applyBorder="1" applyAlignment="1">
      <alignment vertical="center"/>
    </xf>
    <xf numFmtId="0" fontId="17" fillId="0" borderId="25" xfId="32" applyFont="1" applyBorder="1" applyAlignment="1">
      <alignment vertical="center"/>
    </xf>
    <xf numFmtId="0" fontId="17" fillId="0" borderId="29" xfId="32" applyFont="1" applyBorder="1" applyAlignment="1">
      <alignment horizontal="right" vertical="center"/>
    </xf>
    <xf numFmtId="0" fontId="17" fillId="0" borderId="36" xfId="32" applyFont="1" applyBorder="1" applyAlignment="1">
      <alignment horizontal="right" vertical="center"/>
    </xf>
    <xf numFmtId="179" fontId="27" fillId="0" borderId="30" xfId="37" applyNumberFormat="1" applyFont="1" applyBorder="1" applyAlignment="1">
      <alignment horizontal="right" vertical="center" shrinkToFit="1"/>
    </xf>
    <xf numFmtId="179" fontId="27" fillId="0" borderId="23" xfId="37" applyNumberFormat="1" applyFont="1" applyBorder="1" applyAlignment="1">
      <alignment horizontal="right" vertical="center" shrinkToFit="1"/>
    </xf>
    <xf numFmtId="179" fontId="27" fillId="0" borderId="31" xfId="37" applyNumberFormat="1" applyFont="1" applyBorder="1" applyAlignment="1">
      <alignment horizontal="right" vertical="center" shrinkToFit="1"/>
    </xf>
    <xf numFmtId="179" fontId="27" fillId="0" borderId="33" xfId="37" applyNumberFormat="1" applyFont="1" applyBorder="1" applyAlignment="1">
      <alignment horizontal="right" vertical="center" shrinkToFit="1"/>
    </xf>
    <xf numFmtId="179" fontId="27" fillId="0" borderId="34" xfId="37" applyNumberFormat="1" applyFont="1" applyBorder="1" applyAlignment="1">
      <alignment horizontal="right" vertical="center" shrinkToFit="1"/>
    </xf>
    <xf numFmtId="179" fontId="27" fillId="0" borderId="35" xfId="37" applyNumberFormat="1" applyFont="1" applyBorder="1" applyAlignment="1">
      <alignment horizontal="right" vertical="center" shrinkToFit="1"/>
    </xf>
    <xf numFmtId="0" fontId="17" fillId="0" borderId="36" xfId="32" applyFont="1" applyBorder="1" applyAlignment="1">
      <alignment horizontal="center" vertical="center"/>
    </xf>
    <xf numFmtId="0" fontId="17" fillId="0" borderId="37" xfId="32" applyFont="1" applyBorder="1" applyAlignment="1">
      <alignment horizontal="center" vertical="center"/>
    </xf>
    <xf numFmtId="0" fontId="17" fillId="0" borderId="0" xfId="33" applyFont="1" applyAlignment="1">
      <alignment horizontal="justify" vertical="center" wrapText="1"/>
    </xf>
    <xf numFmtId="0" fontId="31" fillId="0" borderId="0" xfId="32" applyFont="1"/>
    <xf numFmtId="0" fontId="17" fillId="0" borderId="0" xfId="32" applyFont="1"/>
    <xf numFmtId="0" fontId="17" fillId="0" borderId="21" xfId="32" applyFont="1" applyBorder="1" applyAlignment="1">
      <alignment horizontal="center" vertical="center"/>
    </xf>
    <xf numFmtId="0" fontId="17" fillId="0" borderId="21" xfId="32" applyFont="1" applyBorder="1" applyAlignment="1">
      <alignment horizontal="distributed" vertical="center"/>
    </xf>
    <xf numFmtId="0" fontId="17" fillId="0" borderId="22" xfId="32" applyFont="1" applyBorder="1" applyAlignment="1">
      <alignment horizontal="center" vertical="center"/>
    </xf>
    <xf numFmtId="0" fontId="17" fillId="0" borderId="23" xfId="32" applyFont="1" applyBorder="1" applyAlignment="1">
      <alignment horizontal="center" vertical="center" wrapText="1"/>
    </xf>
    <xf numFmtId="0" fontId="17" fillId="0" borderId="23" xfId="32" applyFont="1" applyBorder="1" applyAlignment="1">
      <alignment horizontal="distributed" vertical="center" indent="1"/>
    </xf>
    <xf numFmtId="0" fontId="17" fillId="0" borderId="23" xfId="32" applyFont="1" applyBorder="1" applyAlignment="1">
      <alignment horizontal="distributed" vertical="center" indent="2"/>
    </xf>
    <xf numFmtId="0" fontId="17" fillId="0" borderId="24" xfId="32" applyFont="1" applyBorder="1" applyAlignment="1">
      <alignment horizontal="center" vertical="center" wrapText="1"/>
    </xf>
    <xf numFmtId="0" fontId="17" fillId="0" borderId="0" xfId="32" applyFont="1" applyAlignment="1">
      <alignment horizontal="distributed" vertical="center"/>
    </xf>
    <xf numFmtId="0" fontId="17" fillId="0" borderId="2" xfId="32" applyFont="1" applyBorder="1"/>
    <xf numFmtId="0" fontId="17" fillId="0" borderId="11" xfId="32" applyFont="1" applyBorder="1"/>
    <xf numFmtId="0" fontId="17" fillId="0" borderId="11" xfId="32" applyFont="1" applyBorder="1" applyAlignment="1">
      <alignment horizontal="distributed" vertical="center"/>
    </xf>
    <xf numFmtId="0" fontId="17" fillId="0" borderId="10" xfId="32" applyFont="1" applyBorder="1"/>
    <xf numFmtId="0" fontId="17" fillId="0" borderId="0" xfId="32" applyFont="1" applyAlignment="1">
      <alignment horizontal="right" vertical="center"/>
    </xf>
    <xf numFmtId="0" fontId="17" fillId="0" borderId="0" xfId="32" applyFont="1" applyAlignment="1">
      <alignment horizontal="centerContinuous" vertical="center"/>
    </xf>
    <xf numFmtId="0" fontId="17" fillId="0" borderId="24" xfId="32" applyFont="1" applyBorder="1" applyAlignment="1">
      <alignment horizontal="distributed" vertical="center" indent="2"/>
    </xf>
    <xf numFmtId="0" fontId="17" fillId="0" borderId="2" xfId="32" applyFont="1" applyBorder="1" applyAlignment="1">
      <alignment vertical="center"/>
    </xf>
    <xf numFmtId="0" fontId="17" fillId="0" borderId="0" xfId="32" applyFont="1" applyAlignment="1">
      <alignment horizontal="left" vertical="center" indent="1"/>
    </xf>
    <xf numFmtId="0" fontId="17" fillId="0" borderId="11" xfId="32" applyFont="1" applyBorder="1" applyAlignment="1">
      <alignment vertical="center"/>
    </xf>
    <xf numFmtId="0" fontId="17" fillId="0" borderId="10" xfId="32" applyFont="1" applyBorder="1" applyAlignment="1">
      <alignment vertical="center"/>
    </xf>
    <xf numFmtId="0" fontId="17" fillId="0" borderId="11" xfId="32" applyFont="1" applyBorder="1" applyAlignment="1">
      <alignment horizontal="left" vertical="center" indent="1"/>
    </xf>
    <xf numFmtId="0" fontId="17" fillId="0" borderId="0" xfId="40" applyFont="1"/>
    <xf numFmtId="0" fontId="21" fillId="0" borderId="0" xfId="40" applyFont="1"/>
    <xf numFmtId="0" fontId="21" fillId="0" borderId="0" xfId="38" applyFont="1"/>
    <xf numFmtId="0" fontId="22" fillId="0" borderId="0" xfId="38" applyFont="1"/>
    <xf numFmtId="0" fontId="22" fillId="0" borderId="3" xfId="38" applyFont="1" applyBorder="1" applyAlignment="1">
      <alignment horizontal="center" vertical="center"/>
    </xf>
    <xf numFmtId="0" fontId="22" fillId="0" borderId="9" xfId="38" applyFont="1" applyBorder="1" applyAlignment="1">
      <alignment horizontal="center" vertical="center"/>
    </xf>
    <xf numFmtId="0" fontId="23" fillId="0" borderId="1" xfId="38" applyFont="1" applyBorder="1" applyAlignment="1">
      <alignment horizontal="left" vertical="center"/>
    </xf>
    <xf numFmtId="0" fontId="23" fillId="0" borderId="12" xfId="38" applyFont="1" applyBorder="1"/>
    <xf numFmtId="0" fontId="23" fillId="0" borderId="13" xfId="38" applyFont="1" applyBorder="1" applyAlignment="1">
      <alignment horizontal="right" vertical="top"/>
    </xf>
    <xf numFmtId="0" fontId="23" fillId="0" borderId="7" xfId="38" applyFont="1" applyBorder="1" applyAlignment="1">
      <alignment horizontal="right" vertical="top"/>
    </xf>
    <xf numFmtId="0" fontId="23" fillId="0" borderId="1" xfId="38" applyFont="1" applyBorder="1" applyAlignment="1">
      <alignment horizontal="right" vertical="top"/>
    </xf>
    <xf numFmtId="0" fontId="24" fillId="0" borderId="0" xfId="38" applyFont="1"/>
    <xf numFmtId="0" fontId="25" fillId="0" borderId="2" xfId="38" applyFont="1" applyBorder="1" applyAlignment="1">
      <alignment horizontal="right" vertical="center"/>
    </xf>
    <xf numFmtId="0" fontId="24" fillId="0" borderId="3" xfId="38" applyFont="1" applyBorder="1" applyAlignment="1">
      <alignment vertical="center"/>
    </xf>
    <xf numFmtId="176" fontId="25" fillId="0" borderId="4" xfId="38" applyNumberFormat="1" applyFont="1" applyBorder="1" applyAlignment="1">
      <alignment horizontal="right" vertical="center"/>
    </xf>
    <xf numFmtId="176" fontId="25" fillId="0" borderId="0" xfId="38" applyNumberFormat="1" applyFont="1" applyAlignment="1">
      <alignment horizontal="right" vertical="center"/>
    </xf>
    <xf numFmtId="176" fontId="25" fillId="0" borderId="0" xfId="38" applyNumberFormat="1" applyFont="1" applyAlignment="1">
      <alignment vertical="center"/>
    </xf>
    <xf numFmtId="176" fontId="25" fillId="0" borderId="2" xfId="38" applyNumberFormat="1" applyFont="1" applyBorder="1" applyAlignment="1">
      <alignment vertical="center"/>
    </xf>
    <xf numFmtId="176" fontId="25" fillId="0" borderId="2" xfId="38" applyNumberFormat="1" applyFont="1" applyBorder="1" applyAlignment="1">
      <alignment horizontal="right" vertical="center"/>
    </xf>
    <xf numFmtId="0" fontId="25" fillId="0" borderId="0" xfId="38" applyFont="1"/>
    <xf numFmtId="176" fontId="25" fillId="0" borderId="4" xfId="38" applyNumberFormat="1" applyFont="1" applyBorder="1" applyAlignment="1">
      <alignment vertical="center"/>
    </xf>
    <xf numFmtId="178" fontId="25" fillId="0" borderId="2" xfId="38" applyNumberFormat="1" applyFont="1" applyBorder="1" applyAlignment="1">
      <alignment vertical="center"/>
    </xf>
    <xf numFmtId="0" fontId="23" fillId="0" borderId="2" xfId="38" applyFont="1" applyBorder="1" applyAlignment="1">
      <alignment horizontal="left"/>
    </xf>
    <xf numFmtId="176" fontId="25" fillId="0" borderId="0" xfId="38" applyNumberFormat="1" applyFont="1" applyAlignment="1">
      <alignment horizontal="center" vertical="center"/>
    </xf>
    <xf numFmtId="176" fontId="25" fillId="0" borderId="2" xfId="38" applyNumberFormat="1" applyFont="1" applyBorder="1" applyAlignment="1">
      <alignment horizontal="center" vertical="center"/>
    </xf>
    <xf numFmtId="176" fontId="25" fillId="0" borderId="4" xfId="38" applyNumberFormat="1" applyFont="1" applyBorder="1" applyAlignment="1">
      <alignment horizontal="center" vertical="center"/>
    </xf>
    <xf numFmtId="181" fontId="25" fillId="0" borderId="2" xfId="38" applyNumberFormat="1" applyFont="1" applyBorder="1" applyAlignment="1">
      <alignment horizontal="right" vertical="center"/>
    </xf>
    <xf numFmtId="14" fontId="25" fillId="0" borderId="2" xfId="38" applyNumberFormat="1" applyFont="1" applyBorder="1" applyAlignment="1">
      <alignment horizontal="right" vertical="center"/>
    </xf>
    <xf numFmtId="177" fontId="25" fillId="0" borderId="0" xfId="38" applyNumberFormat="1" applyFont="1" applyAlignment="1">
      <alignment horizontal="right" vertical="center"/>
    </xf>
    <xf numFmtId="0" fontId="23" fillId="0" borderId="3" xfId="38" applyFont="1" applyBorder="1" applyAlignment="1">
      <alignment vertical="center" wrapText="1"/>
    </xf>
    <xf numFmtId="0" fontId="25" fillId="0" borderId="0" xfId="38" applyFont="1" applyAlignment="1">
      <alignment horizontal="right" vertical="center"/>
    </xf>
    <xf numFmtId="0" fontId="24" fillId="0" borderId="0" xfId="38" applyFont="1" applyAlignment="1">
      <alignment vertical="center"/>
    </xf>
    <xf numFmtId="180" fontId="25" fillId="0" borderId="2" xfId="38" applyNumberFormat="1" applyFont="1" applyBorder="1" applyAlignment="1">
      <alignment horizontal="right" vertical="center"/>
    </xf>
    <xf numFmtId="178" fontId="25" fillId="0" borderId="2" xfId="38" applyNumberFormat="1" applyFont="1" applyBorder="1" applyAlignment="1">
      <alignment horizontal="right" vertical="center"/>
    </xf>
    <xf numFmtId="0" fontId="24" fillId="0" borderId="2" xfId="38" applyFont="1" applyBorder="1" applyAlignment="1">
      <alignment vertical="center"/>
    </xf>
    <xf numFmtId="178" fontId="25" fillId="0" borderId="0" xfId="38" applyNumberFormat="1" applyFont="1" applyAlignment="1">
      <alignment horizontal="right" vertical="center"/>
    </xf>
    <xf numFmtId="0" fontId="24" fillId="0" borderId="9" xfId="38" applyFont="1" applyBorder="1" applyAlignment="1">
      <alignment vertical="center"/>
    </xf>
    <xf numFmtId="176" fontId="25" fillId="0" borderId="20" xfId="38" applyNumberFormat="1" applyFont="1" applyBorder="1" applyAlignment="1">
      <alignment horizontal="right" vertical="center"/>
    </xf>
    <xf numFmtId="176" fontId="25" fillId="0" borderId="11" xfId="38" applyNumberFormat="1" applyFont="1" applyBorder="1" applyAlignment="1">
      <alignment horizontal="right" vertical="center"/>
    </xf>
    <xf numFmtId="176" fontId="25" fillId="0" borderId="10" xfId="38" applyNumberFormat="1" applyFont="1" applyBorder="1" applyAlignment="1">
      <alignment horizontal="right" vertical="center"/>
    </xf>
    <xf numFmtId="178" fontId="25" fillId="0" borderId="10" xfId="38" applyNumberFormat="1" applyFont="1" applyBorder="1" applyAlignment="1">
      <alignment horizontal="right" vertical="center"/>
    </xf>
    <xf numFmtId="0" fontId="25" fillId="0" borderId="7" xfId="30" applyFont="1" applyBorder="1" applyAlignment="1">
      <alignment horizontal="left" vertical="center"/>
    </xf>
    <xf numFmtId="0" fontId="21" fillId="0" borderId="7" xfId="38" applyFont="1" applyBorder="1"/>
    <xf numFmtId="0" fontId="25" fillId="0" borderId="0" xfId="30" applyFont="1" applyAlignment="1">
      <alignment horizontal="right" vertical="center"/>
    </xf>
    <xf numFmtId="0" fontId="22" fillId="0" borderId="0" xfId="38" applyFont="1" applyAlignment="1">
      <alignment horizontal="right" vertical="center"/>
    </xf>
    <xf numFmtId="0" fontId="17" fillId="0" borderId="0" xfId="30" applyFont="1"/>
    <xf numFmtId="0" fontId="17" fillId="0" borderId="0" xfId="30" applyFont="1" applyAlignment="1">
      <alignment vertical="center"/>
    </xf>
    <xf numFmtId="0" fontId="22" fillId="0" borderId="0" xfId="30" applyFont="1" applyAlignment="1">
      <alignment vertical="center"/>
    </xf>
    <xf numFmtId="0" fontId="17" fillId="0" borderId="5" xfId="30" applyFont="1" applyBorder="1" applyAlignment="1">
      <alignment vertical="center"/>
    </xf>
    <xf numFmtId="0" fontId="22" fillId="0" borderId="5" xfId="30" applyFont="1" applyBorder="1" applyAlignment="1">
      <alignment vertical="center"/>
    </xf>
    <xf numFmtId="0" fontId="22" fillId="0" borderId="0" xfId="30" applyFont="1"/>
    <xf numFmtId="0" fontId="25" fillId="0" borderId="10" xfId="30" applyFont="1" applyBorder="1" applyAlignment="1">
      <alignment horizontal="center" vertical="center"/>
    </xf>
    <xf numFmtId="0" fontId="22" fillId="0" borderId="14" xfId="30" applyFont="1" applyBorder="1" applyAlignment="1">
      <alignment horizontal="center" vertical="center"/>
    </xf>
    <xf numFmtId="0" fontId="22" fillId="0" borderId="15" xfId="30" applyFont="1" applyBorder="1" applyAlignment="1">
      <alignment horizontal="center" vertical="center"/>
    </xf>
    <xf numFmtId="0" fontId="25" fillId="0" borderId="2" xfId="30" applyFont="1" applyBorder="1" applyAlignment="1">
      <alignment horizontal="center" vertical="distributed" textRotation="255"/>
    </xf>
    <xf numFmtId="0" fontId="25" fillId="0" borderId="3" xfId="30" applyFont="1" applyBorder="1" applyAlignment="1">
      <alignment horizontal="right" vertical="center"/>
    </xf>
    <xf numFmtId="178" fontId="25" fillId="0" borderId="3" xfId="30" applyNumberFormat="1" applyFont="1" applyBorder="1" applyAlignment="1">
      <alignment horizontal="right" vertical="center"/>
    </xf>
    <xf numFmtId="178" fontId="25" fillId="0" borderId="0" xfId="30" applyNumberFormat="1" applyFont="1" applyAlignment="1">
      <alignment horizontal="right" vertical="center"/>
    </xf>
    <xf numFmtId="178" fontId="25" fillId="0" borderId="4" xfId="30" applyNumberFormat="1" applyFont="1" applyBorder="1" applyAlignment="1">
      <alignment horizontal="right" vertical="center"/>
    </xf>
    <xf numFmtId="0" fontId="25" fillId="0" borderId="0" xfId="30" applyFont="1" applyAlignment="1">
      <alignment horizontal="center" vertical="center"/>
    </xf>
    <xf numFmtId="0" fontId="22" fillId="0" borderId="11" xfId="30" applyFont="1" applyBorder="1" applyAlignment="1">
      <alignment horizontal="center" vertical="center"/>
    </xf>
    <xf numFmtId="0" fontId="22" fillId="0" borderId="16" xfId="30" applyFont="1" applyBorder="1" applyAlignment="1">
      <alignment horizontal="right" vertical="center"/>
    </xf>
    <xf numFmtId="179" fontId="22" fillId="0" borderId="16" xfId="30" applyNumberFormat="1" applyFont="1" applyBorder="1" applyAlignment="1">
      <alignment horizontal="right" vertical="center"/>
    </xf>
    <xf numFmtId="0" fontId="22" fillId="0" borderId="16" xfId="30" applyFont="1" applyBorder="1"/>
    <xf numFmtId="0" fontId="22" fillId="0" borderId="1" xfId="30" applyFont="1" applyBorder="1"/>
    <xf numFmtId="177" fontId="25" fillId="0" borderId="3" xfId="30" applyNumberFormat="1" applyFont="1" applyBorder="1" applyAlignment="1">
      <alignment horizontal="right" vertical="center"/>
    </xf>
    <xf numFmtId="177" fontId="25" fillId="0" borderId="4" xfId="30" applyNumberFormat="1" applyFont="1" applyBorder="1" applyAlignment="1">
      <alignment horizontal="right" vertical="center"/>
    </xf>
    <xf numFmtId="177" fontId="25" fillId="0" borderId="0" xfId="30" applyNumberFormat="1" applyFont="1" applyAlignment="1">
      <alignment horizontal="right" vertical="center"/>
    </xf>
    <xf numFmtId="0" fontId="25" fillId="0" borderId="3" xfId="30" applyFont="1" applyBorder="1" applyAlignment="1">
      <alignment vertical="center"/>
    </xf>
    <xf numFmtId="0" fontId="25" fillId="0" borderId="2" xfId="30" applyFont="1" applyBorder="1" applyAlignment="1">
      <alignment horizontal="center" vertical="center"/>
    </xf>
    <xf numFmtId="0" fontId="25" fillId="0" borderId="10" xfId="30" applyFont="1" applyBorder="1" applyAlignment="1">
      <alignment horizontal="center" vertical="distributed" textRotation="255"/>
    </xf>
    <xf numFmtId="177" fontId="25" fillId="0" borderId="9" xfId="30" applyNumberFormat="1" applyFont="1" applyBorder="1" applyAlignment="1">
      <alignment horizontal="right" vertical="center"/>
    </xf>
    <xf numFmtId="0" fontId="22" fillId="0" borderId="0" xfId="30" applyFont="1" applyAlignment="1">
      <alignment horizontal="center" vertical="center"/>
    </xf>
    <xf numFmtId="0" fontId="22" fillId="0" borderId="0" xfId="30" applyFont="1" applyAlignment="1">
      <alignment horizontal="right" vertical="center"/>
    </xf>
    <xf numFmtId="179" fontId="22" fillId="0" borderId="0" xfId="30" applyNumberFormat="1" applyFont="1" applyAlignment="1">
      <alignment horizontal="right" vertical="center"/>
    </xf>
    <xf numFmtId="0" fontId="22" fillId="0" borderId="5" xfId="30" applyFont="1" applyBorder="1"/>
    <xf numFmtId="0" fontId="25" fillId="0" borderId="1" xfId="30" applyFont="1" applyBorder="1" applyAlignment="1">
      <alignment horizontal="center" vertical="distributed" textRotation="255"/>
    </xf>
    <xf numFmtId="179" fontId="25" fillId="0" borderId="4" xfId="30" applyNumberFormat="1" applyFont="1" applyBorder="1" applyAlignment="1">
      <alignment horizontal="right" vertical="center"/>
    </xf>
    <xf numFmtId="179" fontId="25" fillId="0" borderId="0" xfId="30" applyNumberFormat="1" applyFont="1" applyAlignment="1">
      <alignment horizontal="right" vertical="center"/>
    </xf>
    <xf numFmtId="0" fontId="25" fillId="0" borderId="3" xfId="30" applyFont="1" applyBorder="1" applyAlignment="1">
      <alignment horizontal="right" vertical="center" shrinkToFit="1"/>
    </xf>
    <xf numFmtId="178" fontId="24" fillId="0" borderId="4" xfId="30" applyNumberFormat="1" applyFont="1" applyBorder="1" applyAlignment="1">
      <alignment horizontal="right" vertical="center"/>
    </xf>
    <xf numFmtId="178" fontId="24" fillId="0" borderId="0" xfId="30" applyNumberFormat="1" applyFont="1" applyAlignment="1">
      <alignment horizontal="right" vertical="center"/>
    </xf>
    <xf numFmtId="178" fontId="22" fillId="0" borderId="0" xfId="30" applyNumberFormat="1" applyFont="1"/>
    <xf numFmtId="0" fontId="25" fillId="0" borderId="2" xfId="0" applyFont="1" applyBorder="1" applyAlignment="1">
      <alignment horizontal="center" vertical="center"/>
    </xf>
    <xf numFmtId="0" fontId="25" fillId="0" borderId="0" xfId="30" applyFont="1" applyAlignment="1">
      <alignment horizontal="left" vertical="center"/>
    </xf>
    <xf numFmtId="0" fontId="28" fillId="0" borderId="0" xfId="30" applyFont="1"/>
    <xf numFmtId="0" fontId="17" fillId="0" borderId="0" xfId="30" applyFont="1" applyAlignment="1">
      <alignment horizontal="center" vertical="center"/>
    </xf>
    <xf numFmtId="0" fontId="21" fillId="0" borderId="0" xfId="30" applyFont="1"/>
    <xf numFmtId="0" fontId="17" fillId="0" borderId="0" xfId="37" applyFont="1"/>
    <xf numFmtId="0" fontId="17" fillId="0" borderId="0" xfId="37" applyFont="1" applyAlignment="1">
      <alignment vertical="center"/>
    </xf>
    <xf numFmtId="0" fontId="17" fillId="0" borderId="5" xfId="37" applyFont="1" applyBorder="1" applyAlignment="1">
      <alignment vertical="center"/>
    </xf>
    <xf numFmtId="0" fontId="17" fillId="0" borderId="18" xfId="37" applyFont="1" applyBorder="1" applyAlignment="1">
      <alignment horizontal="center" vertical="center"/>
    </xf>
    <xf numFmtId="0" fontId="17" fillId="0" borderId="9" xfId="37" applyFont="1" applyBorder="1" applyAlignment="1">
      <alignment horizontal="center" vertical="center"/>
    </xf>
    <xf numFmtId="176" fontId="17" fillId="0" borderId="0" xfId="37" applyNumberFormat="1" applyFont="1" applyAlignment="1">
      <alignment horizontal="right" vertical="center"/>
    </xf>
    <xf numFmtId="178" fontId="17" fillId="0" borderId="4" xfId="37" applyNumberFormat="1" applyFont="1" applyBorder="1" applyAlignment="1">
      <alignment horizontal="right" vertical="center"/>
    </xf>
    <xf numFmtId="178" fontId="17" fillId="0" borderId="0" xfId="37" applyNumberFormat="1" applyFont="1" applyAlignment="1">
      <alignment horizontal="right" vertical="center"/>
    </xf>
    <xf numFmtId="178" fontId="17" fillId="0" borderId="2" xfId="37" applyNumberFormat="1" applyFont="1" applyBorder="1" applyAlignment="1">
      <alignment horizontal="right" vertical="center"/>
    </xf>
    <xf numFmtId="178" fontId="17" fillId="0" borderId="3" xfId="37" applyNumberFormat="1" applyFont="1" applyBorder="1" applyAlignment="1">
      <alignment horizontal="right" vertical="center"/>
    </xf>
    <xf numFmtId="176" fontId="17" fillId="0" borderId="3" xfId="37" applyNumberFormat="1" applyFont="1" applyBorder="1" applyAlignment="1">
      <alignment horizontal="right" vertical="center"/>
    </xf>
    <xf numFmtId="176" fontId="17" fillId="0" borderId="2" xfId="37" applyNumberFormat="1" applyFont="1" applyBorder="1" applyAlignment="1">
      <alignment horizontal="right" vertical="center"/>
    </xf>
    <xf numFmtId="0" fontId="22" fillId="0" borderId="0" xfId="37" applyFont="1" applyAlignment="1">
      <alignment vertical="center"/>
    </xf>
    <xf numFmtId="0" fontId="17" fillId="0" borderId="7" xfId="37" applyFont="1" applyBorder="1" applyAlignment="1">
      <alignment horizontal="right" vertical="center"/>
    </xf>
    <xf numFmtId="0" fontId="17" fillId="0" borderId="0" xfId="30" applyFont="1" applyAlignment="1">
      <alignment horizontal="right" vertical="center"/>
    </xf>
    <xf numFmtId="176" fontId="17" fillId="0" borderId="11" xfId="37" applyNumberFormat="1" applyFont="1" applyBorder="1" applyAlignment="1">
      <alignment horizontal="right" vertical="center"/>
    </xf>
    <xf numFmtId="0" fontId="19" fillId="0" borderId="0" xfId="36" applyFont="1" applyAlignment="1">
      <alignment horizontal="center" vertical="center"/>
    </xf>
    <xf numFmtId="0" fontId="17" fillId="0" borderId="0" xfId="36" applyFont="1" applyAlignment="1">
      <alignment vertical="center"/>
    </xf>
    <xf numFmtId="0" fontId="17" fillId="0" borderId="0" xfId="36" applyFont="1" applyAlignment="1">
      <alignment horizontal="left" vertical="center"/>
    </xf>
    <xf numFmtId="0" fontId="17" fillId="0" borderId="5" xfId="36" applyFont="1" applyBorder="1" applyAlignment="1">
      <alignment vertical="center"/>
    </xf>
    <xf numFmtId="0" fontId="17" fillId="0" borderId="5" xfId="2" applyFont="1" applyBorder="1" applyAlignment="1">
      <alignment vertical="center"/>
    </xf>
    <xf numFmtId="0" fontId="17" fillId="0" borderId="5" xfId="36" applyFont="1" applyBorder="1" applyAlignment="1">
      <alignment horizontal="right" vertical="center"/>
    </xf>
    <xf numFmtId="0" fontId="22" fillId="0" borderId="8" xfId="36" applyFont="1" applyBorder="1" applyAlignment="1">
      <alignment horizontal="distributed" vertical="center"/>
    </xf>
    <xf numFmtId="0" fontId="22" fillId="0" borderId="10" xfId="36" applyFont="1" applyBorder="1" applyAlignment="1">
      <alignment horizontal="distributed" vertical="center"/>
    </xf>
    <xf numFmtId="0" fontId="22" fillId="0" borderId="9" xfId="36" applyFont="1" applyBorder="1" applyAlignment="1">
      <alignment horizontal="center" vertical="center"/>
    </xf>
    <xf numFmtId="0" fontId="22" fillId="0" borderId="0" xfId="36" applyFont="1" applyAlignment="1">
      <alignment horizontal="distributed" vertical="center"/>
    </xf>
    <xf numFmtId="0" fontId="22" fillId="0" borderId="3" xfId="36" applyFont="1" applyBorder="1" applyAlignment="1">
      <alignment horizontal="center" vertical="center"/>
    </xf>
    <xf numFmtId="0" fontId="22" fillId="0" borderId="0" xfId="36" applyFont="1" applyAlignment="1">
      <alignment horizontal="center" vertical="center"/>
    </xf>
    <xf numFmtId="0" fontId="22" fillId="0" borderId="0" xfId="36" applyFont="1" applyAlignment="1">
      <alignment horizontal="right" vertical="center" shrinkToFit="1"/>
    </xf>
    <xf numFmtId="177" fontId="22" fillId="0" borderId="3" xfId="36" applyNumberFormat="1" applyFont="1" applyBorder="1" applyAlignment="1">
      <alignment vertical="center" shrinkToFit="1"/>
    </xf>
    <xf numFmtId="176" fontId="25" fillId="0" borderId="0" xfId="36" applyNumberFormat="1" applyFont="1" applyAlignment="1">
      <alignment horizontal="right" vertical="center"/>
    </xf>
    <xf numFmtId="0" fontId="17" fillId="0" borderId="3" xfId="36" applyFont="1" applyBorder="1" applyAlignment="1">
      <alignment horizontal="center" vertical="center"/>
    </xf>
    <xf numFmtId="0" fontId="22" fillId="0" borderId="11" xfId="36" applyFont="1" applyBorder="1" applyAlignment="1">
      <alignment horizontal="right" vertical="center" shrinkToFit="1"/>
    </xf>
    <xf numFmtId="177" fontId="22" fillId="0" borderId="9" xfId="36" applyNumberFormat="1" applyFont="1" applyBorder="1" applyAlignment="1">
      <alignment vertical="center" shrinkToFit="1"/>
    </xf>
    <xf numFmtId="176" fontId="22" fillId="0" borderId="11" xfId="36" applyNumberFormat="1" applyFont="1" applyBorder="1" applyAlignment="1">
      <alignment horizontal="right" vertical="center"/>
    </xf>
    <xf numFmtId="0" fontId="22" fillId="0" borderId="0" xfId="36" applyFont="1" applyAlignment="1">
      <alignment vertical="center"/>
    </xf>
    <xf numFmtId="177" fontId="22" fillId="0" borderId="0" xfId="36" applyNumberFormat="1" applyFont="1" applyAlignment="1">
      <alignment vertical="center" shrinkToFit="1"/>
    </xf>
    <xf numFmtId="176" fontId="22" fillId="0" borderId="0" xfId="36" applyNumberFormat="1" applyFont="1" applyAlignment="1">
      <alignment vertical="center"/>
    </xf>
    <xf numFmtId="176" fontId="22" fillId="0" borderId="0" xfId="36" applyNumberFormat="1" applyFont="1" applyAlignment="1">
      <alignment horizontal="right" vertical="center"/>
    </xf>
    <xf numFmtId="177" fontId="17" fillId="0" borderId="0" xfId="36" applyNumberFormat="1" applyFont="1" applyAlignment="1">
      <alignment vertical="center" shrinkToFit="1"/>
    </xf>
    <xf numFmtId="0" fontId="17" fillId="0" borderId="0" xfId="36" applyFont="1" applyAlignment="1">
      <alignment horizontal="center" vertical="center"/>
    </xf>
    <xf numFmtId="176" fontId="17" fillId="0" borderId="0" xfId="36" applyNumberFormat="1" applyFont="1" applyAlignment="1">
      <alignment horizontal="right" vertical="center"/>
    </xf>
    <xf numFmtId="0" fontId="17" fillId="0" borderId="0" xfId="36" applyFont="1" applyAlignment="1">
      <alignment horizontal="right" vertical="center" shrinkToFit="1"/>
    </xf>
    <xf numFmtId="56" fontId="17" fillId="0" borderId="0" xfId="36" applyNumberFormat="1" applyFont="1" applyAlignment="1">
      <alignment horizontal="right" vertical="center" shrinkToFit="1"/>
    </xf>
    <xf numFmtId="0" fontId="17" fillId="0" borderId="0" xfId="2" applyFont="1" applyAlignment="1">
      <alignment vertical="center"/>
    </xf>
    <xf numFmtId="0" fontId="17" fillId="0" borderId="0" xfId="36" applyFont="1" applyAlignment="1">
      <alignment horizontal="right" vertical="center"/>
    </xf>
    <xf numFmtId="0" fontId="25" fillId="0" borderId="0" xfId="36" applyFont="1" applyAlignment="1">
      <alignment horizontal="right" vertical="center" shrinkToFit="1"/>
    </xf>
    <xf numFmtId="177" fontId="25" fillId="0" borderId="3" xfId="36" applyNumberFormat="1" applyFont="1" applyBorder="1" applyAlignment="1">
      <alignment vertical="center" shrinkToFit="1"/>
    </xf>
    <xf numFmtId="0" fontId="25" fillId="0" borderId="3" xfId="36" applyFont="1" applyBorder="1" applyAlignment="1">
      <alignment horizontal="center" vertical="center"/>
    </xf>
    <xf numFmtId="0" fontId="25" fillId="0" borderId="3" xfId="36" applyFont="1" applyBorder="1" applyAlignment="1">
      <alignment vertical="center"/>
    </xf>
    <xf numFmtId="0" fontId="29" fillId="0" borderId="3" xfId="36" applyFont="1" applyBorder="1" applyAlignment="1">
      <alignment horizontal="center" vertical="center"/>
    </xf>
    <xf numFmtId="56" fontId="25" fillId="0" borderId="0" xfId="36" applyNumberFormat="1" applyFont="1" applyAlignment="1">
      <alignment horizontal="right" vertical="center" shrinkToFit="1"/>
    </xf>
    <xf numFmtId="56" fontId="22" fillId="0" borderId="11" xfId="36" applyNumberFormat="1" applyFont="1" applyBorder="1" applyAlignment="1">
      <alignment horizontal="right" vertical="center" shrinkToFit="1"/>
    </xf>
    <xf numFmtId="0" fontId="22" fillId="0" borderId="7" xfId="36" applyFont="1" applyBorder="1" applyAlignment="1">
      <alignment horizontal="right" vertical="center"/>
    </xf>
    <xf numFmtId="0" fontId="25" fillId="0" borderId="7" xfId="36" applyFont="1" applyBorder="1" applyAlignment="1">
      <alignment horizontal="right" vertical="center"/>
    </xf>
    <xf numFmtId="0" fontId="22" fillId="0" borderId="0" xfId="36" applyFont="1" applyAlignment="1">
      <alignment horizontal="right" vertical="center"/>
    </xf>
    <xf numFmtId="178" fontId="19" fillId="0" borderId="0" xfId="33" applyNumberFormat="1" applyFont="1" applyAlignment="1">
      <alignment vertical="center"/>
    </xf>
    <xf numFmtId="178" fontId="17" fillId="0" borderId="0" xfId="33" applyNumberFormat="1" applyFont="1" applyAlignment="1">
      <alignment vertical="center"/>
    </xf>
    <xf numFmtId="178" fontId="17" fillId="0" borderId="5" xfId="33" applyNumberFormat="1" applyFont="1" applyBorder="1" applyAlignment="1">
      <alignment vertical="center"/>
    </xf>
    <xf numFmtId="178" fontId="17" fillId="0" borderId="0" xfId="33" applyNumberFormat="1" applyFont="1" applyAlignment="1">
      <alignment horizontal="right" vertical="center"/>
    </xf>
    <xf numFmtId="178" fontId="17" fillId="0" borderId="18" xfId="33" applyNumberFormat="1" applyFont="1" applyBorder="1" applyAlignment="1">
      <alignment horizontal="center" vertical="center"/>
    </xf>
    <xf numFmtId="178" fontId="17" fillId="0" borderId="19" xfId="33" applyNumberFormat="1" applyFont="1" applyBorder="1" applyAlignment="1">
      <alignment horizontal="center" vertical="center"/>
    </xf>
    <xf numFmtId="178" fontId="17" fillId="0" borderId="7" xfId="33" applyNumberFormat="1" applyFont="1" applyBorder="1" applyAlignment="1">
      <alignment vertical="center"/>
    </xf>
    <xf numFmtId="178" fontId="17" fillId="0" borderId="7" xfId="33" applyNumberFormat="1" applyFont="1" applyBorder="1" applyAlignment="1">
      <alignment horizontal="distributed" vertical="center"/>
    </xf>
    <xf numFmtId="178" fontId="17" fillId="0" borderId="13" xfId="33" applyNumberFormat="1" applyFont="1" applyBorder="1" applyAlignment="1">
      <alignment vertical="center"/>
    </xf>
    <xf numFmtId="178" fontId="17" fillId="0" borderId="1" xfId="33" applyNumberFormat="1" applyFont="1" applyBorder="1" applyAlignment="1">
      <alignment vertical="center"/>
    </xf>
    <xf numFmtId="178" fontId="17" fillId="0" borderId="0" xfId="33" applyNumberFormat="1" applyFont="1" applyAlignment="1">
      <alignment horizontal="distributed" vertical="center"/>
    </xf>
    <xf numFmtId="178" fontId="17" fillId="0" borderId="4" xfId="33" applyNumberFormat="1" applyFont="1" applyBorder="1" applyAlignment="1">
      <alignment horizontal="center" vertical="center"/>
    </xf>
    <xf numFmtId="178" fontId="17" fillId="0" borderId="4" xfId="33" applyNumberFormat="1" applyFont="1" applyBorder="1" applyAlignment="1">
      <alignment vertical="center"/>
    </xf>
    <xf numFmtId="178" fontId="17" fillId="0" borderId="2" xfId="33" applyNumberFormat="1" applyFont="1" applyBorder="1" applyAlignment="1">
      <alignment vertical="center"/>
    </xf>
    <xf numFmtId="178" fontId="22" fillId="0" borderId="0" xfId="33" applyNumberFormat="1" applyFont="1" applyAlignment="1">
      <alignment vertical="center"/>
    </xf>
    <xf numFmtId="178" fontId="17" fillId="0" borderId="11" xfId="0" applyNumberFormat="1" applyFont="1" applyBorder="1" applyAlignment="1">
      <alignment vertical="center"/>
    </xf>
    <xf numFmtId="178" fontId="17" fillId="0" borderId="10" xfId="0" applyNumberFormat="1" applyFont="1" applyBorder="1" applyAlignment="1">
      <alignment vertical="center"/>
    </xf>
    <xf numFmtId="178" fontId="17" fillId="0" borderId="0" xfId="0" applyNumberFormat="1" applyFont="1" applyAlignment="1">
      <alignment vertical="center"/>
    </xf>
    <xf numFmtId="178" fontId="17" fillId="0" borderId="11" xfId="33" applyNumberFormat="1" applyFont="1" applyBorder="1" applyAlignment="1">
      <alignment vertical="center"/>
    </xf>
    <xf numFmtId="178" fontId="25" fillId="0" borderId="0" xfId="33" applyNumberFormat="1" applyFont="1" applyAlignment="1">
      <alignment horizontal="distributed" vertical="center"/>
    </xf>
    <xf numFmtId="178" fontId="17" fillId="0" borderId="0" xfId="33" applyNumberFormat="1" applyFont="1" applyAlignment="1">
      <alignment horizontal="left" vertical="center"/>
    </xf>
    <xf numFmtId="178" fontId="22" fillId="0" borderId="0" xfId="33" applyNumberFormat="1" applyFont="1" applyAlignment="1">
      <alignment horizontal="distributed" vertical="center"/>
    </xf>
    <xf numFmtId="178" fontId="17" fillId="0" borderId="20" xfId="33" applyNumberFormat="1" applyFont="1" applyBorder="1" applyAlignment="1">
      <alignment vertical="center"/>
    </xf>
    <xf numFmtId="178" fontId="17" fillId="0" borderId="10" xfId="33" applyNumberFormat="1" applyFont="1" applyBorder="1" applyAlignment="1">
      <alignment vertical="center"/>
    </xf>
    <xf numFmtId="178" fontId="17" fillId="0" borderId="11" xfId="33" applyNumberFormat="1" applyFont="1" applyBorder="1" applyAlignment="1">
      <alignment horizontal="distributed" vertical="center"/>
    </xf>
    <xf numFmtId="178" fontId="17" fillId="0" borderId="7" xfId="33" applyNumberFormat="1" applyFont="1" applyBorder="1" applyAlignment="1">
      <alignment horizontal="left" vertical="center"/>
    </xf>
    <xf numFmtId="0" fontId="17" fillId="0" borderId="0" xfId="34" applyFont="1"/>
    <xf numFmtId="0" fontId="17" fillId="0" borderId="5" xfId="34" applyFont="1" applyBorder="1" applyAlignment="1">
      <alignment vertical="center"/>
    </xf>
    <xf numFmtId="0" fontId="17" fillId="0" borderId="0" xfId="34" applyFont="1" applyAlignment="1">
      <alignment horizontal="center" vertical="center"/>
    </xf>
    <xf numFmtId="180" fontId="17" fillId="0" borderId="0" xfId="34" applyNumberFormat="1" applyFont="1" applyAlignment="1">
      <alignment horizontal="center" vertical="center"/>
    </xf>
    <xf numFmtId="0" fontId="17" fillId="0" borderId="5" xfId="34" applyFont="1" applyBorder="1" applyAlignment="1">
      <alignment horizontal="right" vertical="center"/>
    </xf>
    <xf numFmtId="176" fontId="17" fillId="0" borderId="0" xfId="34" applyNumberFormat="1" applyFont="1" applyAlignment="1">
      <alignment vertical="center"/>
    </xf>
    <xf numFmtId="180" fontId="17" fillId="0" borderId="0" xfId="34" applyNumberFormat="1" applyFont="1" applyAlignment="1">
      <alignment horizontal="right" vertical="center"/>
    </xf>
    <xf numFmtId="180" fontId="17" fillId="0" borderId="0" xfId="34" applyNumberFormat="1" applyFont="1" applyAlignment="1">
      <alignment vertical="center"/>
    </xf>
    <xf numFmtId="0" fontId="17" fillId="0" borderId="0" xfId="34" applyFont="1" applyAlignment="1">
      <alignment horizontal="center"/>
    </xf>
    <xf numFmtId="176" fontId="17" fillId="0" borderId="2" xfId="34" applyNumberFormat="1" applyFont="1" applyBorder="1" applyAlignment="1">
      <alignment vertical="center"/>
    </xf>
    <xf numFmtId="0" fontId="17" fillId="0" borderId="11" xfId="34" applyFont="1" applyBorder="1" applyAlignment="1">
      <alignment horizontal="center" vertical="center"/>
    </xf>
    <xf numFmtId="0" fontId="22" fillId="0" borderId="0" xfId="34" applyFont="1" applyAlignment="1">
      <alignment vertical="center"/>
    </xf>
    <xf numFmtId="0" fontId="17" fillId="0" borderId="0" xfId="34" applyFont="1" applyAlignment="1">
      <alignment vertical="center"/>
    </xf>
    <xf numFmtId="0" fontId="17" fillId="0" borderId="0" xfId="34" applyFont="1" applyAlignment="1">
      <alignment horizontal="right" vertical="center"/>
    </xf>
    <xf numFmtId="0" fontId="17" fillId="0" borderId="0" xfId="35" applyFont="1"/>
    <xf numFmtId="0" fontId="17" fillId="0" borderId="5" xfId="35" applyFont="1" applyBorder="1" applyAlignment="1">
      <alignment vertical="center"/>
    </xf>
    <xf numFmtId="0" fontId="17" fillId="0" borderId="15" xfId="35" applyFont="1" applyBorder="1"/>
    <xf numFmtId="0" fontId="17" fillId="0" borderId="17" xfId="35" applyFont="1" applyBorder="1"/>
    <xf numFmtId="0" fontId="17" fillId="0" borderId="0" xfId="35" applyFont="1" applyAlignment="1">
      <alignment horizontal="left" vertical="top"/>
    </xf>
    <xf numFmtId="0" fontId="17" fillId="0" borderId="11" xfId="35" applyFont="1" applyBorder="1" applyAlignment="1">
      <alignment horizontal="center" vertical="center" textRotation="255"/>
    </xf>
    <xf numFmtId="0" fontId="17" fillId="0" borderId="10" xfId="35" applyFont="1" applyBorder="1"/>
    <xf numFmtId="0" fontId="17" fillId="0" borderId="11" xfId="35" applyFont="1" applyBorder="1"/>
    <xf numFmtId="0" fontId="17" fillId="0" borderId="0" xfId="35" applyFont="1" applyAlignment="1">
      <alignment horizontal="center" vertical="center" textRotation="255"/>
    </xf>
    <xf numFmtId="0" fontId="17" fillId="0" borderId="17" xfId="35" applyFont="1" applyBorder="1" applyAlignment="1">
      <alignment horizontal="center"/>
    </xf>
    <xf numFmtId="0" fontId="17" fillId="0" borderId="0" xfId="35" applyFont="1" applyAlignment="1">
      <alignment horizontal="center"/>
    </xf>
    <xf numFmtId="0" fontId="17" fillId="0" borderId="2" xfId="35" applyFont="1" applyBorder="1" applyAlignment="1">
      <alignment horizontal="center" vertical="center" textRotation="255"/>
    </xf>
    <xf numFmtId="0" fontId="17" fillId="0" borderId="13" xfId="35" applyFont="1" applyBorder="1"/>
    <xf numFmtId="0" fontId="17" fillId="0" borderId="1" xfId="35" applyFont="1" applyBorder="1"/>
    <xf numFmtId="0" fontId="17" fillId="0" borderId="7" xfId="35" applyFont="1" applyBorder="1"/>
    <xf numFmtId="0" fontId="17" fillId="0" borderId="2" xfId="35" applyFont="1" applyBorder="1"/>
    <xf numFmtId="176" fontId="17" fillId="0" borderId="11" xfId="35" applyNumberFormat="1" applyFont="1" applyBorder="1"/>
    <xf numFmtId="0" fontId="17" fillId="0" borderId="7" xfId="35" applyFont="1" applyBorder="1" applyAlignment="1">
      <alignment vertical="center"/>
    </xf>
    <xf numFmtId="0" fontId="17" fillId="0" borderId="7" xfId="35" applyFont="1" applyBorder="1" applyAlignment="1">
      <alignment horizontal="right" vertical="center"/>
    </xf>
    <xf numFmtId="178" fontId="17" fillId="0" borderId="0" xfId="32" applyNumberFormat="1" applyFont="1" applyAlignment="1">
      <alignment horizontal="right" vertical="center"/>
    </xf>
    <xf numFmtId="176" fontId="17" fillId="0" borderId="0" xfId="32" applyNumberFormat="1" applyFont="1" applyAlignment="1">
      <alignment horizontal="right" vertical="center"/>
    </xf>
    <xf numFmtId="178" fontId="17" fillId="0" borderId="11" xfId="32" applyNumberFormat="1" applyFont="1" applyBorder="1" applyAlignment="1">
      <alignment horizontal="right" vertical="center"/>
    </xf>
    <xf numFmtId="176" fontId="17" fillId="0" borderId="11" xfId="32" applyNumberFormat="1" applyFont="1" applyBorder="1" applyAlignment="1">
      <alignment horizontal="right" vertical="center"/>
    </xf>
    <xf numFmtId="176" fontId="17" fillId="0" borderId="7" xfId="32" applyNumberFormat="1" applyFont="1" applyBorder="1" applyAlignment="1">
      <alignment horizontal="right" vertical="center" indent="4"/>
    </xf>
    <xf numFmtId="176" fontId="17" fillId="0" borderId="0" xfId="32" applyNumberFormat="1" applyFont="1" applyAlignment="1">
      <alignment horizontal="right" vertical="center" indent="4"/>
    </xf>
    <xf numFmtId="176" fontId="17" fillId="0" borderId="11" xfId="32" applyNumberFormat="1" applyFont="1" applyBorder="1" applyAlignment="1">
      <alignment horizontal="right" vertical="center" indent="4"/>
    </xf>
    <xf numFmtId="14" fontId="25" fillId="0" borderId="0" xfId="38" applyNumberFormat="1" applyFont="1" applyAlignment="1">
      <alignment horizontal="right" vertical="center"/>
    </xf>
    <xf numFmtId="0" fontId="25" fillId="0" borderId="9" xfId="30" applyFont="1" applyBorder="1" applyAlignment="1">
      <alignment horizontal="right" vertical="center"/>
    </xf>
    <xf numFmtId="178" fontId="25" fillId="0" borderId="9" xfId="30" applyNumberFormat="1" applyFont="1" applyBorder="1" applyAlignment="1">
      <alignment horizontal="right" vertical="center"/>
    </xf>
    <xf numFmtId="178" fontId="25" fillId="0" borderId="20" xfId="30" applyNumberFormat="1" applyFont="1" applyBorder="1" applyAlignment="1">
      <alignment horizontal="right" vertical="center"/>
    </xf>
    <xf numFmtId="178" fontId="25" fillId="0" borderId="11" xfId="30" applyNumberFormat="1" applyFont="1" applyBorder="1" applyAlignment="1">
      <alignment horizontal="right" vertical="center"/>
    </xf>
    <xf numFmtId="181" fontId="25" fillId="0" borderId="20" xfId="0" applyNumberFormat="1" applyFont="1" applyBorder="1" applyAlignment="1">
      <alignment horizontal="right" vertical="center"/>
    </xf>
    <xf numFmtId="181" fontId="25" fillId="0" borderId="11" xfId="0" applyNumberFormat="1" applyFont="1" applyBorder="1" applyAlignment="1">
      <alignment horizontal="right" vertical="center"/>
    </xf>
    <xf numFmtId="179" fontId="25" fillId="0" borderId="20" xfId="30" applyNumberFormat="1" applyFont="1" applyBorder="1" applyAlignment="1">
      <alignment horizontal="right" vertical="center"/>
    </xf>
    <xf numFmtId="179" fontId="25" fillId="0" borderId="11" xfId="30" applyNumberFormat="1" applyFont="1" applyBorder="1" applyAlignment="1">
      <alignment horizontal="right" vertical="center"/>
    </xf>
    <xf numFmtId="0" fontId="25" fillId="0" borderId="9" xfId="30" applyFont="1" applyBorder="1" applyAlignment="1">
      <alignment horizontal="right" vertical="center" shrinkToFit="1"/>
    </xf>
    <xf numFmtId="178" fontId="24" fillId="0" borderId="11" xfId="30" applyNumberFormat="1" applyFont="1" applyBorder="1" applyAlignment="1">
      <alignment horizontal="right" vertical="center"/>
    </xf>
    <xf numFmtId="176" fontId="17" fillId="0" borderId="10" xfId="37" applyNumberFormat="1" applyFont="1" applyBorder="1" applyAlignment="1">
      <alignment horizontal="right" vertical="center"/>
    </xf>
    <xf numFmtId="178" fontId="17" fillId="0" borderId="20" xfId="37" applyNumberFormat="1" applyFont="1" applyBorder="1" applyAlignment="1">
      <alignment horizontal="right" vertical="center"/>
    </xf>
    <xf numFmtId="178" fontId="17" fillId="0" borderId="11" xfId="37" applyNumberFormat="1" applyFont="1" applyBorder="1" applyAlignment="1">
      <alignment horizontal="right" vertical="center"/>
    </xf>
    <xf numFmtId="178" fontId="17" fillId="0" borderId="10" xfId="37" applyNumberFormat="1" applyFont="1" applyBorder="1" applyAlignment="1">
      <alignment horizontal="right" vertical="center"/>
    </xf>
    <xf numFmtId="176" fontId="17" fillId="0" borderId="9" xfId="37" applyNumberFormat="1" applyFont="1" applyBorder="1" applyAlignment="1">
      <alignment horizontal="right" vertical="center"/>
    </xf>
    <xf numFmtId="178" fontId="17" fillId="0" borderId="9" xfId="37" applyNumberFormat="1" applyFont="1" applyBorder="1" applyAlignment="1">
      <alignment horizontal="right" vertical="center"/>
    </xf>
    <xf numFmtId="178" fontId="17" fillId="0" borderId="13" xfId="37" applyNumberFormat="1" applyFont="1" applyBorder="1" applyAlignment="1">
      <alignment horizontal="right" vertical="center"/>
    </xf>
    <xf numFmtId="178" fontId="17" fillId="0" borderId="7" xfId="37" applyNumberFormat="1" applyFont="1" applyBorder="1" applyAlignment="1">
      <alignment horizontal="right" vertical="center"/>
    </xf>
    <xf numFmtId="178" fontId="17" fillId="0" borderId="1" xfId="37" applyNumberFormat="1" applyFont="1" applyBorder="1" applyAlignment="1">
      <alignment horizontal="right" vertical="center"/>
    </xf>
    <xf numFmtId="176" fontId="17" fillId="0" borderId="12" xfId="37" applyNumberFormat="1" applyFont="1" applyBorder="1" applyAlignment="1">
      <alignment horizontal="right" vertical="center"/>
    </xf>
    <xf numFmtId="178" fontId="17" fillId="0" borderId="12" xfId="37" applyNumberFormat="1" applyFont="1" applyBorder="1" applyAlignment="1">
      <alignment horizontal="right" vertical="center"/>
    </xf>
    <xf numFmtId="176" fontId="17" fillId="0" borderId="10" xfId="34" applyNumberFormat="1" applyFont="1" applyBorder="1" applyAlignment="1">
      <alignment vertical="center"/>
    </xf>
    <xf numFmtId="180" fontId="17" fillId="0" borderId="11" xfId="34" applyNumberFormat="1" applyFont="1" applyBorder="1" applyAlignment="1">
      <alignment horizontal="right" vertical="center"/>
    </xf>
    <xf numFmtId="176" fontId="17" fillId="0" borderId="7" xfId="35" applyNumberFormat="1" applyFont="1" applyBorder="1"/>
    <xf numFmtId="0" fontId="30" fillId="0" borderId="6" xfId="0" applyFont="1" applyBorder="1" applyAlignment="1">
      <alignment horizontal="distributed" vertical="center" indent="1"/>
    </xf>
    <xf numFmtId="0" fontId="30" fillId="0" borderId="0" xfId="0" applyFont="1" applyAlignment="1">
      <alignment horizontal="distributed" vertical="center" indent="1"/>
    </xf>
    <xf numFmtId="0" fontId="30" fillId="0" borderId="5" xfId="0" applyFont="1" applyBorder="1" applyAlignment="1">
      <alignment horizontal="distributed" vertical="center" indent="1"/>
    </xf>
    <xf numFmtId="178" fontId="17" fillId="0" borderId="45" xfId="32" applyNumberFormat="1" applyFont="1" applyBorder="1" applyAlignment="1">
      <alignment horizontal="right" vertical="center"/>
    </xf>
    <xf numFmtId="178" fontId="17" fillId="0" borderId="46" xfId="32" applyNumberFormat="1" applyFont="1" applyBorder="1" applyAlignment="1">
      <alignment horizontal="right" vertical="center"/>
    </xf>
    <xf numFmtId="178" fontId="17" fillId="0" borderId="61" xfId="32" applyNumberFormat="1" applyFont="1" applyBorder="1" applyAlignment="1">
      <alignment horizontal="right" vertical="center"/>
    </xf>
    <xf numFmtId="178" fontId="17" fillId="0" borderId="60" xfId="32" applyNumberFormat="1" applyFont="1" applyBorder="1" applyAlignment="1">
      <alignment horizontal="right" vertical="center"/>
    </xf>
    <xf numFmtId="178" fontId="17" fillId="0" borderId="24" xfId="32" applyNumberFormat="1" applyFont="1" applyBorder="1" applyAlignment="1">
      <alignment horizontal="right" vertical="center"/>
    </xf>
    <xf numFmtId="178" fontId="17" fillId="0" borderId="22" xfId="32" applyNumberFormat="1" applyFont="1" applyBorder="1" applyAlignment="1">
      <alignment horizontal="right" vertical="center"/>
    </xf>
    <xf numFmtId="178" fontId="17" fillId="0" borderId="15" xfId="32" applyNumberFormat="1" applyFont="1" applyBorder="1" applyAlignment="1">
      <alignment horizontal="right" vertical="center"/>
    </xf>
    <xf numFmtId="178" fontId="17" fillId="0" borderId="17" xfId="32" applyNumberFormat="1" applyFont="1" applyBorder="1" applyAlignment="1">
      <alignment horizontal="right" vertical="center"/>
    </xf>
    <xf numFmtId="0" fontId="17" fillId="0" borderId="38" xfId="32" applyFont="1" applyBorder="1" applyAlignment="1">
      <alignment horizontal="center" vertical="center"/>
    </xf>
    <xf numFmtId="0" fontId="17" fillId="0" borderId="26" xfId="32" applyFont="1" applyBorder="1" applyAlignment="1">
      <alignment horizontal="center" vertical="center"/>
    </xf>
    <xf numFmtId="0" fontId="17" fillId="0" borderId="39" xfId="32" applyFont="1" applyBorder="1" applyAlignment="1">
      <alignment horizontal="center" vertical="center"/>
    </xf>
    <xf numFmtId="178" fontId="17" fillId="0" borderId="40" xfId="32" applyNumberFormat="1" applyFont="1" applyBorder="1" applyAlignment="1">
      <alignment horizontal="right" vertical="center"/>
    </xf>
    <xf numFmtId="178" fontId="17" fillId="0" borderId="41" xfId="32" applyNumberFormat="1" applyFont="1" applyBorder="1" applyAlignment="1">
      <alignment horizontal="right" vertical="center"/>
    </xf>
    <xf numFmtId="179" fontId="27" fillId="0" borderId="24" xfId="37" applyNumberFormat="1" applyFont="1" applyBorder="1" applyAlignment="1">
      <alignment horizontal="right" vertical="center" shrinkToFit="1"/>
    </xf>
    <xf numFmtId="179" fontId="27" fillId="0" borderId="22" xfId="37" applyNumberFormat="1" applyFont="1" applyBorder="1" applyAlignment="1">
      <alignment horizontal="right" vertical="center" shrinkToFit="1"/>
    </xf>
    <xf numFmtId="179" fontId="27" fillId="0" borderId="45" xfId="37" applyNumberFormat="1" applyFont="1" applyBorder="1" applyAlignment="1">
      <alignment horizontal="right" vertical="center" shrinkToFit="1"/>
    </xf>
    <xf numFmtId="179" fontId="27" fillId="0" borderId="46" xfId="37" applyNumberFormat="1" applyFont="1" applyBorder="1" applyAlignment="1">
      <alignment horizontal="right" vertical="center" shrinkToFit="1"/>
    </xf>
    <xf numFmtId="178" fontId="17" fillId="0" borderId="44" xfId="32" applyNumberFormat="1" applyFont="1" applyBorder="1" applyAlignment="1">
      <alignment horizontal="right" vertical="center"/>
    </xf>
    <xf numFmtId="0" fontId="19" fillId="0" borderId="0" xfId="32" applyFont="1" applyAlignment="1">
      <alignment horizontal="center" vertical="center"/>
    </xf>
    <xf numFmtId="178" fontId="17" fillId="0" borderId="42" xfId="32" applyNumberFormat="1" applyFont="1" applyBorder="1" applyAlignment="1">
      <alignment horizontal="right" vertical="center"/>
    </xf>
    <xf numFmtId="0" fontId="17" fillId="0" borderId="43" xfId="32" applyFont="1" applyBorder="1" applyAlignment="1">
      <alignment horizontal="center" vertical="center"/>
    </xf>
    <xf numFmtId="0" fontId="19" fillId="0" borderId="0" xfId="31" applyFont="1" applyAlignment="1">
      <alignment horizontal="center" vertical="center"/>
    </xf>
    <xf numFmtId="0" fontId="17" fillId="0" borderId="0" xfId="31" applyFont="1" applyAlignment="1">
      <alignment horizontal="distributed" vertical="center" wrapText="1"/>
    </xf>
    <xf numFmtId="0" fontId="17" fillId="0" borderId="0" xfId="31" applyFont="1" applyAlignment="1">
      <alignment vertical="center" wrapText="1"/>
    </xf>
    <xf numFmtId="0" fontId="4" fillId="0" borderId="0" xfId="31" applyFont="1" applyAlignment="1">
      <alignment horizontal="center" vertical="center"/>
    </xf>
    <xf numFmtId="0" fontId="5" fillId="0" borderId="0" xfId="31" applyFont="1" applyAlignment="1">
      <alignment horizontal="distributed" vertical="center" wrapText="1"/>
    </xf>
    <xf numFmtId="0" fontId="5" fillId="0" borderId="0" xfId="31" applyFont="1" applyAlignment="1">
      <alignment vertical="center" wrapText="1"/>
    </xf>
    <xf numFmtId="0" fontId="17" fillId="0" borderId="4" xfId="32" applyFont="1" applyBorder="1" applyAlignment="1">
      <alignment horizontal="left" vertical="center" indent="1"/>
    </xf>
    <xf numFmtId="0" fontId="17" fillId="0" borderId="0" xfId="32" applyFont="1" applyAlignment="1">
      <alignment horizontal="left" vertical="center" indent="1"/>
    </xf>
    <xf numFmtId="0" fontId="17" fillId="0" borderId="20" xfId="32" applyFont="1" applyBorder="1" applyAlignment="1">
      <alignment horizontal="left" vertical="center" indent="1"/>
    </xf>
    <xf numFmtId="0" fontId="17" fillId="0" borderId="11" xfId="32" applyFont="1" applyBorder="1" applyAlignment="1">
      <alignment horizontal="left" vertical="center" indent="1"/>
    </xf>
    <xf numFmtId="0" fontId="17" fillId="0" borderId="13" xfId="32" applyFont="1" applyBorder="1" applyAlignment="1">
      <alignment horizontal="left" vertical="center" indent="1"/>
    </xf>
    <xf numFmtId="0" fontId="17" fillId="0" borderId="7" xfId="32" applyFont="1" applyBorder="1" applyAlignment="1">
      <alignment horizontal="left" vertical="center" indent="1"/>
    </xf>
    <xf numFmtId="0" fontId="17" fillId="0" borderId="21" xfId="32" applyFont="1" applyBorder="1" applyAlignment="1">
      <alignment horizontal="distributed" vertical="center" indent="1"/>
    </xf>
    <xf numFmtId="0" fontId="17" fillId="0" borderId="22" xfId="32" applyFont="1" applyBorder="1" applyAlignment="1">
      <alignment horizontal="distributed" vertical="center" indent="1"/>
    </xf>
    <xf numFmtId="0" fontId="17" fillId="0" borderId="24" xfId="32" applyFont="1" applyBorder="1" applyAlignment="1">
      <alignment horizontal="distributed" vertical="center" indent="3"/>
    </xf>
    <xf numFmtId="0" fontId="17" fillId="0" borderId="21" xfId="32" applyFont="1" applyBorder="1" applyAlignment="1">
      <alignment horizontal="distributed" vertical="center" indent="3"/>
    </xf>
    <xf numFmtId="0" fontId="17" fillId="0" borderId="22" xfId="32" applyFont="1" applyBorder="1" applyAlignment="1">
      <alignment horizontal="distributed" vertical="center" indent="3"/>
    </xf>
    <xf numFmtId="0" fontId="19" fillId="0" borderId="0" xfId="34" applyFont="1" applyAlignment="1">
      <alignment horizontal="center" vertical="center"/>
    </xf>
    <xf numFmtId="0" fontId="19" fillId="0" borderId="0" xfId="35" applyFont="1" applyAlignment="1">
      <alignment horizontal="center" vertical="center"/>
    </xf>
    <xf numFmtId="180" fontId="17" fillId="0" borderId="0" xfId="34" applyNumberFormat="1" applyFont="1" applyAlignment="1">
      <alignment vertical="center"/>
    </xf>
    <xf numFmtId="0" fontId="17" fillId="0" borderId="19" xfId="34" applyFont="1" applyBorder="1" applyAlignment="1">
      <alignment horizontal="center" vertical="center"/>
    </xf>
    <xf numFmtId="0" fontId="17" fillId="0" borderId="20" xfId="34" applyFont="1" applyBorder="1" applyAlignment="1">
      <alignment horizontal="center" vertical="center"/>
    </xf>
    <xf numFmtId="180" fontId="17" fillId="0" borderId="0" xfId="34" applyNumberFormat="1" applyFont="1" applyAlignment="1">
      <alignment horizontal="right" vertical="center"/>
    </xf>
    <xf numFmtId="180" fontId="17" fillId="0" borderId="4" xfId="34" applyNumberFormat="1" applyFont="1" applyBorder="1" applyAlignment="1">
      <alignment horizontal="right" vertical="center"/>
    </xf>
    <xf numFmtId="0" fontId="17" fillId="0" borderId="11" xfId="35" applyFont="1" applyBorder="1" applyAlignment="1">
      <alignment horizontal="distributed" vertical="center"/>
    </xf>
    <xf numFmtId="0" fontId="17" fillId="0" borderId="0" xfId="35" applyFont="1" applyAlignment="1">
      <alignment horizontal="center" vertical="distributed" textRotation="255"/>
    </xf>
    <xf numFmtId="0" fontId="17" fillId="0" borderId="16" xfId="35" applyFont="1" applyBorder="1" applyAlignment="1">
      <alignment horizontal="distributed" vertical="center"/>
    </xf>
    <xf numFmtId="0" fontId="17" fillId="0" borderId="51" xfId="35" applyFont="1" applyBorder="1" applyAlignment="1">
      <alignment horizontal="left" vertical="justify" wrapText="1"/>
    </xf>
    <xf numFmtId="180" fontId="17" fillId="0" borderId="20" xfId="34" applyNumberFormat="1" applyFont="1" applyBorder="1" applyAlignment="1">
      <alignment horizontal="right" vertical="center"/>
    </xf>
    <xf numFmtId="180" fontId="17" fillId="0" borderId="11" xfId="34" applyNumberFormat="1" applyFont="1" applyBorder="1" applyAlignment="1">
      <alignment horizontal="right" vertical="center"/>
    </xf>
    <xf numFmtId="176" fontId="17" fillId="0" borderId="0" xfId="35" applyNumberFormat="1" applyFont="1" applyAlignment="1">
      <alignment vertical="center"/>
    </xf>
    <xf numFmtId="0" fontId="17" fillId="0" borderId="0" xfId="35" applyFont="1" applyAlignment="1">
      <alignment horizontal="left" vertical="center" shrinkToFit="1"/>
    </xf>
    <xf numFmtId="0" fontId="17" fillId="0" borderId="0" xfId="35" applyFont="1" applyAlignment="1">
      <alignment horizontal="distributed" vertical="center"/>
    </xf>
    <xf numFmtId="0" fontId="17" fillId="0" borderId="47" xfId="34" applyFont="1" applyBorder="1" applyAlignment="1">
      <alignment horizontal="left" vertical="justify" wrapText="1"/>
    </xf>
    <xf numFmtId="0" fontId="17" fillId="0" borderId="48" xfId="34" applyFont="1" applyBorder="1" applyAlignment="1">
      <alignment horizontal="left" vertical="justify"/>
    </xf>
    <xf numFmtId="0" fontId="17" fillId="0" borderId="49" xfId="34" applyFont="1" applyBorder="1" applyAlignment="1">
      <alignment horizontal="left" vertical="justify"/>
    </xf>
    <xf numFmtId="0" fontId="17" fillId="0" borderId="50" xfId="34" applyFont="1" applyBorder="1" applyAlignment="1">
      <alignment horizontal="left" vertical="justify"/>
    </xf>
    <xf numFmtId="0" fontId="17" fillId="0" borderId="18" xfId="34" applyFont="1" applyBorder="1" applyAlignment="1">
      <alignment horizontal="center" vertical="center"/>
    </xf>
    <xf numFmtId="0" fontId="17" fillId="0" borderId="9" xfId="34" applyFont="1" applyBorder="1" applyAlignment="1">
      <alignment horizontal="center" vertical="center"/>
    </xf>
    <xf numFmtId="0" fontId="17" fillId="0" borderId="8" xfId="34" applyFont="1" applyBorder="1" applyAlignment="1">
      <alignment horizontal="center" vertical="center"/>
    </xf>
    <xf numFmtId="0" fontId="17" fillId="0" borderId="10" xfId="34" applyFont="1" applyBorder="1" applyAlignment="1">
      <alignment horizontal="center" vertical="center"/>
    </xf>
    <xf numFmtId="180" fontId="17" fillId="0" borderId="7" xfId="34" applyNumberFormat="1" applyFont="1" applyBorder="1" applyAlignment="1">
      <alignment horizontal="right" vertical="center"/>
    </xf>
    <xf numFmtId="0" fontId="17" fillId="0" borderId="7" xfId="35" applyFont="1" applyBorder="1" applyAlignment="1">
      <alignment horizontal="distributed" vertical="center"/>
    </xf>
    <xf numFmtId="176" fontId="17" fillId="0" borderId="11" xfId="35" applyNumberFormat="1" applyFont="1" applyBorder="1" applyAlignment="1">
      <alignment vertical="center"/>
    </xf>
    <xf numFmtId="0" fontId="22" fillId="0" borderId="1" xfId="35" applyFont="1" applyBorder="1" applyAlignment="1">
      <alignment horizontal="center" vertical="center" textRotation="255" wrapText="1" readingOrder="1"/>
    </xf>
    <xf numFmtId="0" fontId="22" fillId="0" borderId="2" xfId="35" applyFont="1" applyBorder="1" applyAlignment="1">
      <alignment horizontal="center" vertical="center" textRotation="255" readingOrder="1"/>
    </xf>
    <xf numFmtId="0" fontId="22" fillId="0" borderId="10" xfId="35" applyFont="1" applyBorder="1" applyAlignment="1">
      <alignment horizontal="center" vertical="center" textRotation="255" readingOrder="1"/>
    </xf>
    <xf numFmtId="176" fontId="17" fillId="0" borderId="11" xfId="39" applyNumberFormat="1" applyFont="1" applyBorder="1" applyAlignment="1">
      <alignment vertical="center"/>
    </xf>
    <xf numFmtId="0" fontId="17" fillId="0" borderId="1" xfId="35" applyFont="1" applyBorder="1" applyAlignment="1">
      <alignment horizontal="center" vertical="distributed" textRotation="255" indent="2"/>
    </xf>
    <xf numFmtId="0" fontId="17" fillId="0" borderId="2" xfId="35" applyFont="1" applyBorder="1" applyAlignment="1">
      <alignment horizontal="center" vertical="distributed" textRotation="255" indent="2"/>
    </xf>
    <xf numFmtId="0" fontId="17" fillId="0" borderId="10" xfId="35" applyFont="1" applyBorder="1" applyAlignment="1">
      <alignment horizontal="center" vertical="distributed" textRotation="255" indent="2"/>
    </xf>
    <xf numFmtId="176" fontId="17" fillId="0" borderId="7" xfId="39" applyNumberFormat="1" applyFont="1" applyBorder="1" applyAlignment="1">
      <alignment vertical="center"/>
    </xf>
    <xf numFmtId="176" fontId="17" fillId="0" borderId="0" xfId="39" applyNumberFormat="1" applyFont="1" applyAlignment="1">
      <alignment vertical="center"/>
    </xf>
    <xf numFmtId="49" fontId="17" fillId="0" borderId="6" xfId="35" applyNumberFormat="1" applyFont="1" applyBorder="1" applyAlignment="1">
      <alignment horizontal="center" vertical="center"/>
    </xf>
    <xf numFmtId="49" fontId="17" fillId="0" borderId="11" xfId="35" applyNumberFormat="1" applyFont="1" applyBorder="1" applyAlignment="1">
      <alignment horizontal="center" vertical="center"/>
    </xf>
    <xf numFmtId="178" fontId="17" fillId="0" borderId="13" xfId="33" applyNumberFormat="1" applyFont="1" applyBorder="1" applyAlignment="1">
      <alignment horizontal="center" vertical="center"/>
    </xf>
    <xf numFmtId="178" fontId="17" fillId="0" borderId="7" xfId="33" applyNumberFormat="1" applyFont="1" applyBorder="1" applyAlignment="1">
      <alignment horizontal="center" vertical="center"/>
    </xf>
    <xf numFmtId="178" fontId="17" fillId="0" borderId="20" xfId="33" applyNumberFormat="1" applyFont="1" applyBorder="1" applyAlignment="1">
      <alignment horizontal="center" vertical="center"/>
    </xf>
    <xf numFmtId="178" fontId="17" fillId="0" borderId="11" xfId="33" applyNumberFormat="1" applyFont="1" applyBorder="1" applyAlignment="1">
      <alignment horizontal="center" vertical="center"/>
    </xf>
    <xf numFmtId="178" fontId="17" fillId="0" borderId="7" xfId="33" applyNumberFormat="1" applyFont="1" applyBorder="1" applyAlignment="1">
      <alignment vertical="center"/>
    </xf>
    <xf numFmtId="178" fontId="17" fillId="0" borderId="1" xfId="33" applyNumberFormat="1" applyFont="1" applyBorder="1" applyAlignment="1">
      <alignment vertical="center"/>
    </xf>
    <xf numFmtId="178" fontId="17" fillId="0" borderId="11" xfId="33" applyNumberFormat="1" applyFont="1" applyBorder="1" applyAlignment="1">
      <alignment vertical="center"/>
    </xf>
    <xf numFmtId="178" fontId="17" fillId="0" borderId="10" xfId="33" applyNumberFormat="1" applyFont="1" applyBorder="1" applyAlignment="1">
      <alignment vertical="center"/>
    </xf>
    <xf numFmtId="178" fontId="17" fillId="0" borderId="13" xfId="0" applyNumberFormat="1" applyFont="1" applyBorder="1" applyAlignment="1">
      <alignment horizontal="center" vertical="center"/>
    </xf>
    <xf numFmtId="178" fontId="17" fillId="0" borderId="7" xfId="0" applyNumberFormat="1" applyFont="1" applyBorder="1" applyAlignment="1">
      <alignment horizontal="center" vertical="center"/>
    </xf>
    <xf numFmtId="178" fontId="17" fillId="0" borderId="20" xfId="0" applyNumberFormat="1" applyFont="1" applyBorder="1" applyAlignment="1">
      <alignment horizontal="center" vertical="center"/>
    </xf>
    <xf numFmtId="178" fontId="17" fillId="0" borderId="11" xfId="0" applyNumberFormat="1" applyFont="1" applyBorder="1" applyAlignment="1">
      <alignment horizontal="center" vertical="center"/>
    </xf>
    <xf numFmtId="178" fontId="17" fillId="0" borderId="11" xfId="0" applyNumberFormat="1" applyFont="1" applyBorder="1" applyAlignment="1">
      <alignment vertical="center"/>
    </xf>
    <xf numFmtId="178" fontId="17" fillId="0" borderId="10" xfId="0" applyNumberFormat="1" applyFont="1" applyBorder="1" applyAlignment="1">
      <alignment vertical="center"/>
    </xf>
    <xf numFmtId="178" fontId="19" fillId="0" borderId="0" xfId="33" applyNumberFormat="1" applyFont="1" applyAlignment="1">
      <alignment horizontal="center" vertical="center"/>
    </xf>
    <xf numFmtId="178" fontId="17" fillId="0" borderId="7" xfId="0" applyNumberFormat="1" applyFont="1" applyBorder="1" applyAlignment="1">
      <alignment vertical="center"/>
    </xf>
    <xf numFmtId="0" fontId="17" fillId="0" borderId="7" xfId="0" applyFont="1" applyBorder="1"/>
    <xf numFmtId="0" fontId="17" fillId="0" borderId="11" xfId="0" applyFont="1" applyBorder="1"/>
    <xf numFmtId="178" fontId="17" fillId="0" borderId="4" xfId="33" applyNumberFormat="1" applyFont="1" applyBorder="1" applyAlignment="1">
      <alignment horizontal="center" vertical="center"/>
    </xf>
    <xf numFmtId="178" fontId="17" fillId="0" borderId="0" xfId="33" applyNumberFormat="1" applyFont="1" applyAlignment="1">
      <alignment horizontal="center" vertical="center"/>
    </xf>
    <xf numFmtId="178" fontId="17" fillId="0" borderId="0" xfId="33" applyNumberFormat="1" applyFont="1" applyAlignment="1">
      <alignment horizontal="right" vertical="center"/>
    </xf>
    <xf numFmtId="178" fontId="17" fillId="0" borderId="18" xfId="33" applyNumberFormat="1" applyFont="1" applyBorder="1" applyAlignment="1">
      <alignment horizontal="center" vertical="center"/>
    </xf>
    <xf numFmtId="178" fontId="17" fillId="0" borderId="0" xfId="33" applyNumberFormat="1" applyFont="1" applyAlignment="1">
      <alignment vertical="center"/>
    </xf>
    <xf numFmtId="178" fontId="17" fillId="0" borderId="2" xfId="0" applyNumberFormat="1" applyFont="1" applyBorder="1" applyAlignment="1">
      <alignment vertical="center"/>
    </xf>
    <xf numFmtId="178" fontId="22" fillId="0" borderId="0" xfId="33" applyNumberFormat="1" applyFont="1" applyAlignment="1">
      <alignment vertical="center"/>
    </xf>
    <xf numFmtId="178" fontId="17" fillId="0" borderId="8" xfId="33" applyNumberFormat="1" applyFont="1" applyBorder="1" applyAlignment="1">
      <alignment horizontal="center" vertical="center"/>
    </xf>
    <xf numFmtId="0" fontId="25" fillId="0" borderId="7" xfId="36" applyFont="1" applyBorder="1" applyAlignment="1">
      <alignment horizontal="left" vertical="center"/>
    </xf>
    <xf numFmtId="0" fontId="25" fillId="0" borderId="0" xfId="36" applyFont="1" applyAlignment="1">
      <alignment horizontal="left" vertical="center"/>
    </xf>
    <xf numFmtId="0" fontId="22" fillId="0" borderId="19" xfId="36" applyFont="1" applyBorder="1" applyAlignment="1">
      <alignment horizontal="center" vertical="center"/>
    </xf>
    <xf numFmtId="0" fontId="22" fillId="0" borderId="20" xfId="36" applyFont="1" applyBorder="1" applyAlignment="1">
      <alignment horizontal="center" vertical="center"/>
    </xf>
    <xf numFmtId="0" fontId="22" fillId="0" borderId="18" xfId="36" applyFont="1" applyBorder="1" applyAlignment="1">
      <alignment horizontal="center" vertical="center"/>
    </xf>
    <xf numFmtId="0" fontId="22" fillId="0" borderId="9" xfId="36" applyFont="1" applyBorder="1" applyAlignment="1">
      <alignment horizontal="center" vertical="center"/>
    </xf>
    <xf numFmtId="0" fontId="19" fillId="0" borderId="0" xfId="36" applyFont="1" applyAlignment="1">
      <alignment horizontal="center" vertical="center"/>
    </xf>
    <xf numFmtId="0" fontId="17" fillId="0" borderId="0" xfId="36" applyFont="1" applyAlignment="1">
      <alignment horizontal="left" vertical="center"/>
    </xf>
    <xf numFmtId="0" fontId="17" fillId="0" borderId="4" xfId="37" applyFont="1" applyBorder="1" applyAlignment="1">
      <alignment horizontal="center" vertical="center"/>
    </xf>
    <xf numFmtId="0" fontId="17" fillId="0" borderId="20" xfId="37" applyFont="1" applyBorder="1" applyAlignment="1">
      <alignment horizontal="center" vertical="center"/>
    </xf>
    <xf numFmtId="0" fontId="17" fillId="0" borderId="3" xfId="37" applyFont="1" applyBorder="1" applyAlignment="1">
      <alignment horizontal="center" vertical="center"/>
    </xf>
    <xf numFmtId="0" fontId="17" fillId="0" borderId="19" xfId="37" applyFont="1" applyBorder="1" applyAlignment="1">
      <alignment horizontal="center" vertical="center"/>
    </xf>
    <xf numFmtId="0" fontId="17" fillId="0" borderId="7" xfId="37" applyFont="1" applyBorder="1" applyAlignment="1">
      <alignment horizontal="right" vertical="center"/>
    </xf>
    <xf numFmtId="0" fontId="19" fillId="0" borderId="0" xfId="37" applyFont="1" applyAlignment="1">
      <alignment horizontal="center" vertical="center"/>
    </xf>
    <xf numFmtId="0" fontId="17" fillId="0" borderId="47" xfId="37" applyFont="1" applyBorder="1" applyAlignment="1">
      <alignment vertical="justify" wrapText="1"/>
    </xf>
    <xf numFmtId="0" fontId="17" fillId="0" borderId="52" xfId="37" applyFont="1" applyBorder="1" applyAlignment="1">
      <alignment vertical="justify"/>
    </xf>
    <xf numFmtId="0" fontId="17" fillId="0" borderId="49" xfId="37" applyFont="1" applyBorder="1" applyAlignment="1">
      <alignment vertical="justify"/>
    </xf>
    <xf numFmtId="0" fontId="17" fillId="0" borderId="18" xfId="37" applyFont="1" applyBorder="1" applyAlignment="1">
      <alignment horizontal="center" vertical="center"/>
    </xf>
    <xf numFmtId="0" fontId="17" fillId="0" borderId="9" xfId="37" applyFont="1" applyBorder="1" applyAlignment="1">
      <alignment horizontal="center" vertical="center"/>
    </xf>
    <xf numFmtId="176" fontId="25" fillId="0" borderId="20" xfId="30" applyNumberFormat="1" applyFont="1" applyBorder="1" applyAlignment="1">
      <alignment horizontal="right" vertical="center" indent="2"/>
    </xf>
    <xf numFmtId="176" fontId="25" fillId="0" borderId="11" xfId="30" applyNumberFormat="1" applyFont="1" applyBorder="1" applyAlignment="1">
      <alignment horizontal="right" vertical="center" indent="2"/>
    </xf>
    <xf numFmtId="176" fontId="25" fillId="0" borderId="10" xfId="30" applyNumberFormat="1" applyFont="1" applyBorder="1" applyAlignment="1">
      <alignment horizontal="right" vertical="center" indent="2"/>
    </xf>
    <xf numFmtId="0" fontId="25" fillId="0" borderId="2" xfId="30" applyFont="1" applyBorder="1" applyAlignment="1">
      <alignment horizontal="center" vertical="distributed" textRotation="255" wrapText="1"/>
    </xf>
    <xf numFmtId="178" fontId="25" fillId="0" borderId="20" xfId="30" applyNumberFormat="1" applyFont="1" applyBorder="1" applyAlignment="1">
      <alignment horizontal="right" vertical="center"/>
    </xf>
    <xf numFmtId="178" fontId="25" fillId="0" borderId="10" xfId="30" applyNumberFormat="1" applyFont="1" applyBorder="1" applyAlignment="1">
      <alignment horizontal="right" vertical="center"/>
    </xf>
    <xf numFmtId="176" fontId="25" fillId="0" borderId="4" xfId="30" applyNumberFormat="1" applyFont="1" applyBorder="1" applyAlignment="1">
      <alignment horizontal="right" vertical="center" indent="2"/>
    </xf>
    <xf numFmtId="176" fontId="25" fillId="0" borderId="0" xfId="30" applyNumberFormat="1" applyFont="1" applyAlignment="1">
      <alignment horizontal="right" vertical="center" indent="2"/>
    </xf>
    <xf numFmtId="176" fontId="25" fillId="0" borderId="2" xfId="30" applyNumberFormat="1" applyFont="1" applyBorder="1" applyAlignment="1">
      <alignment horizontal="right" vertical="center" indent="2"/>
    </xf>
    <xf numFmtId="176" fontId="25" fillId="0" borderId="7" xfId="30" applyNumberFormat="1" applyFont="1" applyBorder="1" applyAlignment="1">
      <alignment horizontal="right" vertical="center" indent="2"/>
    </xf>
    <xf numFmtId="176" fontId="25" fillId="0" borderId="1" xfId="30" applyNumberFormat="1" applyFont="1" applyBorder="1" applyAlignment="1">
      <alignment horizontal="right" vertical="center" indent="2"/>
    </xf>
    <xf numFmtId="176" fontId="25" fillId="0" borderId="3" xfId="30" applyNumberFormat="1" applyFont="1" applyBorder="1" applyAlignment="1">
      <alignment horizontal="right" vertical="center" indent="2"/>
    </xf>
    <xf numFmtId="176" fontId="25" fillId="0" borderId="13" xfId="30" applyNumberFormat="1" applyFont="1" applyBorder="1" applyAlignment="1">
      <alignment horizontal="right" vertical="center" indent="2"/>
    </xf>
    <xf numFmtId="178" fontId="25" fillId="0" borderId="4" xfId="30" applyNumberFormat="1" applyFont="1" applyBorder="1" applyAlignment="1">
      <alignment horizontal="center" vertical="center"/>
    </xf>
    <xf numFmtId="178" fontId="25" fillId="0" borderId="2" xfId="30" applyNumberFormat="1" applyFont="1" applyBorder="1" applyAlignment="1">
      <alignment horizontal="center" vertical="center"/>
    </xf>
    <xf numFmtId="0" fontId="25" fillId="0" borderId="4" xfId="30" applyFont="1" applyBorder="1" applyAlignment="1">
      <alignment vertical="center"/>
    </xf>
    <xf numFmtId="0" fontId="25" fillId="0" borderId="2" xfId="30" applyFont="1" applyBorder="1" applyAlignment="1">
      <alignment vertical="center"/>
    </xf>
    <xf numFmtId="0" fontId="25" fillId="0" borderId="22" xfId="30" applyFont="1" applyBorder="1" applyAlignment="1">
      <alignment horizontal="center" vertical="center"/>
    </xf>
    <xf numFmtId="0" fontId="25" fillId="0" borderId="17" xfId="30" applyFont="1" applyBorder="1" applyAlignment="1">
      <alignment horizontal="center" vertical="center"/>
    </xf>
    <xf numFmtId="0" fontId="25" fillId="0" borderId="2" xfId="30" applyFont="1" applyBorder="1" applyAlignment="1">
      <alignment horizontal="center" vertical="distributed" textRotation="255"/>
    </xf>
    <xf numFmtId="176" fontId="25" fillId="0" borderId="20" xfId="30" applyNumberFormat="1" applyFont="1" applyBorder="1" applyAlignment="1">
      <alignment horizontal="right" vertical="center"/>
    </xf>
    <xf numFmtId="176" fontId="25" fillId="0" borderId="10" xfId="30" applyNumberFormat="1" applyFont="1" applyBorder="1" applyAlignment="1">
      <alignment horizontal="right" vertical="center"/>
    </xf>
    <xf numFmtId="0" fontId="25" fillId="0" borderId="57" xfId="30" applyFont="1" applyBorder="1" applyAlignment="1">
      <alignment horizontal="center" vertical="center"/>
    </xf>
    <xf numFmtId="0" fontId="25" fillId="0" borderId="58" xfId="30" applyFont="1" applyBorder="1" applyAlignment="1">
      <alignment horizontal="center" vertical="center"/>
    </xf>
    <xf numFmtId="0" fontId="25" fillId="0" borderId="53" xfId="30" applyFont="1" applyBorder="1" applyAlignment="1">
      <alignment horizontal="center" vertical="center"/>
    </xf>
    <xf numFmtId="0" fontId="25" fillId="0" borderId="54" xfId="30" applyFont="1" applyBorder="1" applyAlignment="1">
      <alignment horizontal="center" vertical="center"/>
    </xf>
    <xf numFmtId="0" fontId="25" fillId="0" borderId="55" xfId="30" applyFont="1" applyBorder="1" applyAlignment="1">
      <alignment horizontal="center" vertical="center"/>
    </xf>
    <xf numFmtId="0" fontId="25" fillId="0" borderId="56" xfId="30" applyFont="1" applyBorder="1" applyAlignment="1">
      <alignment horizontal="center" vertical="center"/>
    </xf>
    <xf numFmtId="178" fontId="25" fillId="0" borderId="57" xfId="30" applyNumberFormat="1" applyFont="1" applyBorder="1" applyAlignment="1">
      <alignment horizontal="center" vertical="center"/>
    </xf>
    <xf numFmtId="178" fontId="25" fillId="0" borderId="58" xfId="30" applyNumberFormat="1" applyFont="1" applyBorder="1" applyAlignment="1">
      <alignment horizontal="center" vertical="center"/>
    </xf>
    <xf numFmtId="178" fontId="25" fillId="0" borderId="53" xfId="30" applyNumberFormat="1" applyFont="1" applyBorder="1" applyAlignment="1">
      <alignment horizontal="center" vertical="center"/>
    </xf>
    <xf numFmtId="178" fontId="25" fillId="0" borderId="54" xfId="30" applyNumberFormat="1" applyFont="1" applyBorder="1" applyAlignment="1">
      <alignment horizontal="center" vertical="center"/>
    </xf>
    <xf numFmtId="178" fontId="25" fillId="0" borderId="55" xfId="30" applyNumberFormat="1" applyFont="1" applyBorder="1" applyAlignment="1">
      <alignment horizontal="center" vertical="center"/>
    </xf>
    <xf numFmtId="178" fontId="25" fillId="0" borderId="56" xfId="30" applyNumberFormat="1" applyFont="1" applyBorder="1" applyAlignment="1">
      <alignment horizontal="center" vertical="center"/>
    </xf>
    <xf numFmtId="0" fontId="25" fillId="0" borderId="18" xfId="30" applyFont="1" applyBorder="1" applyAlignment="1">
      <alignment horizontal="center" vertical="center"/>
    </xf>
    <xf numFmtId="0" fontId="25" fillId="0" borderId="9" xfId="30" applyFont="1" applyBorder="1" applyAlignment="1">
      <alignment horizontal="center" vertical="center"/>
    </xf>
    <xf numFmtId="178" fontId="25" fillId="0" borderId="4" xfId="30" applyNumberFormat="1" applyFont="1" applyBorder="1" applyAlignment="1">
      <alignment horizontal="right" vertical="center"/>
    </xf>
    <xf numFmtId="178" fontId="25" fillId="0" borderId="2" xfId="30" applyNumberFormat="1" applyFont="1" applyBorder="1" applyAlignment="1">
      <alignment horizontal="right" vertical="center"/>
    </xf>
    <xf numFmtId="0" fontId="25" fillId="0" borderId="24" xfId="30" applyFont="1" applyBorder="1" applyAlignment="1">
      <alignment horizontal="center" vertical="center"/>
    </xf>
    <xf numFmtId="0" fontId="25" fillId="0" borderId="21" xfId="30" applyFont="1" applyBorder="1" applyAlignment="1">
      <alignment horizontal="center" vertical="center"/>
    </xf>
    <xf numFmtId="0" fontId="25" fillId="0" borderId="23" xfId="30" applyFont="1" applyBorder="1" applyAlignment="1">
      <alignment horizontal="center" vertical="center"/>
    </xf>
    <xf numFmtId="0" fontId="25" fillId="0" borderId="8" xfId="30" applyFont="1" applyBorder="1" applyAlignment="1">
      <alignment horizontal="center" vertical="center"/>
    </xf>
    <xf numFmtId="0" fontId="25" fillId="0" borderId="10" xfId="30" applyFont="1" applyBorder="1" applyAlignment="1">
      <alignment horizontal="center" vertical="center"/>
    </xf>
    <xf numFmtId="176" fontId="25" fillId="0" borderId="4" xfId="30" applyNumberFormat="1" applyFont="1" applyBorder="1" applyAlignment="1">
      <alignment horizontal="right" vertical="center"/>
    </xf>
    <xf numFmtId="176" fontId="25" fillId="0" borderId="2" xfId="30" applyNumberFormat="1" applyFont="1" applyBorder="1" applyAlignment="1">
      <alignment horizontal="right" vertical="center"/>
    </xf>
    <xf numFmtId="0" fontId="22" fillId="0" borderId="16" xfId="30" applyFont="1" applyBorder="1" applyAlignment="1">
      <alignment horizontal="center"/>
    </xf>
    <xf numFmtId="0" fontId="25" fillId="0" borderId="14" xfId="30" applyFont="1" applyBorder="1" applyAlignment="1">
      <alignment horizontal="center" vertical="center"/>
    </xf>
    <xf numFmtId="178" fontId="25" fillId="0" borderId="4" xfId="30" applyNumberFormat="1" applyFont="1" applyBorder="1" applyAlignment="1">
      <alignment vertical="center"/>
    </xf>
    <xf numFmtId="178" fontId="25" fillId="0" borderId="2" xfId="30" applyNumberFormat="1" applyFont="1" applyBorder="1" applyAlignment="1">
      <alignment vertical="center"/>
    </xf>
    <xf numFmtId="178" fontId="25" fillId="0" borderId="13" xfId="30" applyNumberFormat="1" applyFont="1" applyBorder="1" applyAlignment="1">
      <alignment horizontal="center" vertical="center"/>
    </xf>
    <xf numFmtId="178" fontId="25" fillId="0" borderId="1" xfId="30" applyNumberFormat="1" applyFont="1" applyBorder="1" applyAlignment="1">
      <alignment horizontal="center" vertical="center"/>
    </xf>
    <xf numFmtId="0" fontId="25" fillId="0" borderId="20" xfId="30" applyFont="1" applyBorder="1" applyAlignment="1">
      <alignment horizontal="center" vertical="center"/>
    </xf>
    <xf numFmtId="0" fontId="25" fillId="0" borderId="19" xfId="30" applyFont="1" applyBorder="1" applyAlignment="1">
      <alignment horizontal="center" vertical="center"/>
    </xf>
    <xf numFmtId="0" fontId="22" fillId="0" borderId="59" xfId="30" applyFont="1" applyBorder="1" applyAlignment="1">
      <alignment horizontal="center"/>
    </xf>
    <xf numFmtId="178" fontId="25" fillId="0" borderId="13" xfId="30" applyNumberFormat="1" applyFont="1" applyBorder="1" applyAlignment="1">
      <alignment vertical="center"/>
    </xf>
    <xf numFmtId="178" fontId="25" fillId="0" borderId="1" xfId="30" applyNumberFormat="1" applyFont="1" applyBorder="1" applyAlignment="1">
      <alignment vertical="center"/>
    </xf>
    <xf numFmtId="0" fontId="25" fillId="0" borderId="15" xfId="30" applyFont="1" applyBorder="1" applyAlignment="1">
      <alignment horizontal="center" vertical="center"/>
    </xf>
    <xf numFmtId="0" fontId="25" fillId="0" borderId="16" xfId="30" applyFont="1" applyBorder="1" applyAlignment="1">
      <alignment horizontal="center" vertical="center"/>
    </xf>
    <xf numFmtId="0" fontId="22" fillId="0" borderId="19" xfId="30" applyFont="1" applyBorder="1" applyAlignment="1">
      <alignment horizontal="center" vertical="center"/>
    </xf>
    <xf numFmtId="0" fontId="22" fillId="0" borderId="6" xfId="30" applyFont="1" applyBorder="1" applyAlignment="1">
      <alignment horizontal="center" vertical="center"/>
    </xf>
    <xf numFmtId="0" fontId="22" fillId="0" borderId="20" xfId="30" applyFont="1" applyBorder="1" applyAlignment="1">
      <alignment horizontal="center" vertical="center"/>
    </xf>
    <xf numFmtId="0" fontId="22" fillId="0" borderId="11" xfId="30" applyFont="1" applyBorder="1" applyAlignment="1">
      <alignment horizontal="center" vertical="center"/>
    </xf>
    <xf numFmtId="178" fontId="25" fillId="0" borderId="13" xfId="30" applyNumberFormat="1" applyFont="1" applyBorder="1" applyAlignment="1">
      <alignment horizontal="right" vertical="center"/>
    </xf>
    <xf numFmtId="178" fontId="25" fillId="0" borderId="1" xfId="30" applyNumberFormat="1" applyFont="1" applyBorder="1" applyAlignment="1">
      <alignment horizontal="right" vertical="center"/>
    </xf>
    <xf numFmtId="0" fontId="25" fillId="0" borderId="13" xfId="30" applyFont="1" applyBorder="1" applyAlignment="1">
      <alignment vertical="center"/>
    </xf>
    <xf numFmtId="0" fontId="25" fillId="0" borderId="1" xfId="30" applyFont="1" applyBorder="1" applyAlignment="1">
      <alignment vertical="center"/>
    </xf>
    <xf numFmtId="176" fontId="25" fillId="0" borderId="13" xfId="30" applyNumberFormat="1" applyFont="1" applyBorder="1" applyAlignment="1">
      <alignment horizontal="right" vertical="center"/>
    </xf>
    <xf numFmtId="176" fontId="25" fillId="0" borderId="1" xfId="30" applyNumberFormat="1" applyFont="1" applyBorder="1" applyAlignment="1">
      <alignment horizontal="right" vertical="center"/>
    </xf>
    <xf numFmtId="0" fontId="26" fillId="0" borderId="16" xfId="30" applyFont="1" applyBorder="1" applyAlignment="1">
      <alignment horizontal="center"/>
    </xf>
    <xf numFmtId="179" fontId="25" fillId="0" borderId="19" xfId="30" applyNumberFormat="1" applyFont="1" applyBorder="1" applyAlignment="1">
      <alignment horizontal="center" vertical="center"/>
    </xf>
    <xf numFmtId="179" fontId="25" fillId="0" borderId="8" xfId="30" applyNumberFormat="1" applyFont="1" applyBorder="1" applyAlignment="1">
      <alignment horizontal="center" vertical="center"/>
    </xf>
    <xf numFmtId="179" fontId="25" fillId="0" borderId="20" xfId="30" applyNumberFormat="1" applyFont="1" applyBorder="1" applyAlignment="1">
      <alignment horizontal="center" vertical="center"/>
    </xf>
    <xf numFmtId="179" fontId="25" fillId="0" borderId="10" xfId="30" applyNumberFormat="1" applyFont="1" applyBorder="1" applyAlignment="1">
      <alignment horizontal="center" vertical="center"/>
    </xf>
    <xf numFmtId="178" fontId="25" fillId="0" borderId="20" xfId="30" applyNumberFormat="1" applyFont="1" applyBorder="1" applyAlignment="1">
      <alignment vertical="center"/>
    </xf>
    <xf numFmtId="178" fontId="25" fillId="0" borderId="10" xfId="30" applyNumberFormat="1" applyFont="1" applyBorder="1" applyAlignment="1">
      <alignment vertical="center"/>
    </xf>
    <xf numFmtId="178" fontId="25" fillId="0" borderId="20" xfId="30" applyNumberFormat="1" applyFont="1" applyBorder="1" applyAlignment="1">
      <alignment horizontal="center" vertical="center"/>
    </xf>
    <xf numFmtId="178" fontId="25" fillId="0" borderId="10" xfId="30" applyNumberFormat="1" applyFont="1" applyBorder="1" applyAlignment="1">
      <alignment horizontal="center" vertical="center"/>
    </xf>
    <xf numFmtId="0" fontId="19" fillId="0" borderId="0" xfId="38" applyFont="1" applyAlignment="1">
      <alignment horizontal="center"/>
    </xf>
    <xf numFmtId="0" fontId="22" fillId="0" borderId="47" xfId="38" applyFont="1" applyBorder="1" applyAlignment="1">
      <alignment horizontal="left" vertical="justify" wrapText="1"/>
    </xf>
    <xf numFmtId="0" fontId="22" fillId="0" borderId="52" xfId="38" applyFont="1" applyBorder="1" applyAlignment="1">
      <alignment horizontal="left" vertical="justify"/>
    </xf>
    <xf numFmtId="0" fontId="22" fillId="0" borderId="49" xfId="38" applyFont="1" applyBorder="1" applyAlignment="1">
      <alignment horizontal="left" vertical="justify"/>
    </xf>
    <xf numFmtId="0" fontId="22" fillId="0" borderId="18" xfId="38" applyFont="1" applyBorder="1" applyAlignment="1">
      <alignment horizontal="center" vertical="center"/>
    </xf>
    <xf numFmtId="0" fontId="22" fillId="0" borderId="3" xfId="38" applyFont="1" applyBorder="1" applyAlignment="1">
      <alignment horizontal="center" vertical="center"/>
    </xf>
    <xf numFmtId="0" fontId="22" fillId="0" borderId="9" xfId="38" applyFont="1" applyBorder="1" applyAlignment="1">
      <alignment horizontal="center" vertical="center"/>
    </xf>
    <xf numFmtId="0" fontId="22" fillId="0" borderId="23" xfId="38" applyFont="1" applyBorder="1" applyAlignment="1">
      <alignment horizontal="center" vertical="center"/>
    </xf>
    <xf numFmtId="0" fontId="22" fillId="0" borderId="24" xfId="38" applyFont="1" applyBorder="1" applyAlignment="1">
      <alignment horizontal="center" vertical="center"/>
    </xf>
    <xf numFmtId="0" fontId="22" fillId="0" borderId="14" xfId="38" applyFont="1" applyBorder="1" applyAlignment="1">
      <alignment horizontal="center" vertical="center"/>
    </xf>
    <xf numFmtId="0" fontId="22" fillId="0" borderId="4" xfId="38" applyFont="1" applyBorder="1" applyAlignment="1">
      <alignment horizontal="center" vertical="center"/>
    </xf>
    <xf numFmtId="0" fontId="22" fillId="0" borderId="20" xfId="38" applyFont="1" applyBorder="1" applyAlignment="1">
      <alignment horizontal="center" vertical="center"/>
    </xf>
    <xf numFmtId="176" fontId="25" fillId="0" borderId="4" xfId="38" applyNumberFormat="1" applyFont="1" applyBorder="1" applyAlignment="1">
      <alignment horizontal="right" vertical="center"/>
    </xf>
    <xf numFmtId="176" fontId="25" fillId="0" borderId="0" xfId="38" applyNumberFormat="1" applyFont="1" applyAlignment="1">
      <alignment horizontal="right" vertical="center"/>
    </xf>
    <xf numFmtId="176" fontId="25" fillId="0" borderId="2" xfId="38" applyNumberFormat="1" applyFont="1" applyBorder="1" applyAlignment="1">
      <alignment vertical="center"/>
    </xf>
    <xf numFmtId="180" fontId="25" fillId="0" borderId="2" xfId="38" applyNumberFormat="1" applyFont="1" applyBorder="1" applyAlignment="1">
      <alignment vertical="center"/>
    </xf>
    <xf numFmtId="176" fontId="25" fillId="0" borderId="4" xfId="38" applyNumberFormat="1" applyFont="1" applyBorder="1" applyAlignment="1">
      <alignment vertical="center"/>
    </xf>
    <xf numFmtId="176" fontId="25" fillId="0" borderId="2" xfId="38" applyNumberFormat="1" applyFont="1" applyBorder="1" applyAlignment="1">
      <alignment horizontal="right" vertical="center"/>
    </xf>
  </cellXfs>
  <cellStyles count="41">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 name="標準_（東京航空地方気象台）気象" xfId="30" xr:uid="{00000000-0005-0000-0000-00001E000000}"/>
    <cellStyle name="標準_１～１０ページ" xfId="31" xr:uid="{00000000-0005-0000-0000-00001F000000}"/>
    <cellStyle name="標準_①１～１０ページ" xfId="32" xr:uid="{00000000-0005-0000-0000-000020000000}"/>
    <cellStyle name="標準_3-4-5-6-8" xfId="33" xr:uid="{00000000-0005-0000-0000-000021000000}"/>
    <cellStyle name="標準_6" xfId="34" xr:uid="{00000000-0005-0000-0000-000022000000}"/>
    <cellStyle name="標準_7-9-10" xfId="35" xr:uid="{00000000-0005-0000-0000-000023000000}"/>
    <cellStyle name="標準_基準地価格" xfId="36" xr:uid="{00000000-0005-0000-0000-000024000000}"/>
    <cellStyle name="標準_気象" xfId="37" xr:uid="{00000000-0005-0000-0000-000025000000}"/>
    <cellStyle name="標準_台風等の被害" xfId="38" xr:uid="{00000000-0005-0000-0000-000026000000}"/>
    <cellStyle name="標準_都市計画区域面積及び人口集中地区等の面積" xfId="39" xr:uid="{00000000-0005-0000-0000-000027000000}"/>
    <cellStyle name="標準_白紙ページ（未挿入）"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3.emf" Type="http://schemas.openxmlformats.org/officeDocument/2006/relationships/image"/></Relationships>
</file>

<file path=xl/drawings/_rels/drawing3.xml.rels><?xml version="1.0" encoding="UTF-8" standalone="yes"?><Relationships xmlns="http://schemas.openxmlformats.org/package/2006/relationships"><Relationship Id="rId1" Target="../media/image4.png" Type="http://schemas.openxmlformats.org/officeDocument/2006/relationships/image"/></Relationships>
</file>

<file path=xl/drawings/_rels/drawing4.xml.rels><?xml version="1.0" encoding="UTF-8" standalone="yes"?><Relationships xmlns="http://schemas.openxmlformats.org/package/2006/relationships"><Relationship Id="rId1"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134471</xdr:rowOff>
    </xdr:from>
    <xdr:to>
      <xdr:col>18</xdr:col>
      <xdr:colOff>2569</xdr:colOff>
      <xdr:row>18</xdr:row>
      <xdr:rowOff>85323</xdr:rowOff>
    </xdr:to>
    <xdr:pic>
      <xdr:nvPicPr>
        <xdr:cNvPr id="3" name="図 2">
          <a:extLst>
            <a:ext uri="{FF2B5EF4-FFF2-40B4-BE49-F238E27FC236}">
              <a16:creationId xmlns:a16="http://schemas.microsoft.com/office/drawing/2014/main" id="{5A789801-1E32-4C54-A433-C7A666F02DDA}"/>
            </a:ext>
          </a:extLst>
        </xdr:cNvPr>
        <xdr:cNvPicPr>
          <a:picLocks noChangeAspect="1"/>
        </xdr:cNvPicPr>
      </xdr:nvPicPr>
      <xdr:blipFill>
        <a:blip xmlns:r="http://schemas.openxmlformats.org/officeDocument/2006/relationships" r:embed="rId1"/>
        <a:stretch>
          <a:fillRect/>
        </a:stretch>
      </xdr:blipFill>
      <xdr:spPr>
        <a:xfrm>
          <a:off x="0" y="425824"/>
          <a:ext cx="6882981" cy="2853175"/>
        </a:xfrm>
        <a:prstGeom prst="rect">
          <a:avLst/>
        </a:prstGeom>
      </xdr:spPr>
    </xdr:pic>
    <xdr:clientData/>
  </xdr:twoCellAnchor>
  <xdr:twoCellAnchor editAs="oneCell">
    <xdr:from>
      <xdr:col>0</xdr:col>
      <xdr:colOff>0</xdr:colOff>
      <xdr:row>25</xdr:row>
      <xdr:rowOff>156883</xdr:rowOff>
    </xdr:from>
    <xdr:to>
      <xdr:col>18</xdr:col>
      <xdr:colOff>2569</xdr:colOff>
      <xdr:row>42</xdr:row>
      <xdr:rowOff>107735</xdr:rowOff>
    </xdr:to>
    <xdr:pic>
      <xdr:nvPicPr>
        <xdr:cNvPr id="5" name="図 4">
          <a:extLst>
            <a:ext uri="{FF2B5EF4-FFF2-40B4-BE49-F238E27FC236}">
              <a16:creationId xmlns:a16="http://schemas.microsoft.com/office/drawing/2014/main" id="{1CE42607-5365-1609-BBA8-74BB75577E16}"/>
            </a:ext>
          </a:extLst>
        </xdr:cNvPr>
        <xdr:cNvPicPr>
          <a:picLocks noChangeAspect="1"/>
        </xdr:cNvPicPr>
      </xdr:nvPicPr>
      <xdr:blipFill>
        <a:blip xmlns:r="http://schemas.openxmlformats.org/officeDocument/2006/relationships" r:embed="rId2"/>
        <a:stretch>
          <a:fillRect/>
        </a:stretch>
      </xdr:blipFill>
      <xdr:spPr>
        <a:xfrm>
          <a:off x="0" y="5121089"/>
          <a:ext cx="6882981" cy="28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4</xdr:row>
      <xdr:rowOff>33616</xdr:rowOff>
    </xdr:from>
    <xdr:to>
      <xdr:col>8</xdr:col>
      <xdr:colOff>1384464</xdr:colOff>
      <xdr:row>36</xdr:row>
      <xdr:rowOff>16604</xdr:rowOff>
    </xdr:to>
    <xdr:pic>
      <xdr:nvPicPr>
        <xdr:cNvPr id="32" name="図 3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859116"/>
          <a:ext cx="6584928" cy="5570988"/>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8</xdr:col>
      <xdr:colOff>1390650</xdr:colOff>
      <xdr:row>36</xdr:row>
      <xdr:rowOff>152400</xdr:rowOff>
    </xdr:to>
    <xdr:grpSp>
      <xdr:nvGrpSpPr>
        <xdr:cNvPr id="131504" name="グループ化 38">
          <a:extLst>
            <a:ext uri="{FF2B5EF4-FFF2-40B4-BE49-F238E27FC236}">
              <a16:creationId xmlns:a16="http://schemas.microsoft.com/office/drawing/2014/main" id="{00000000-0008-0000-0300-0000B0010200}"/>
            </a:ext>
          </a:extLst>
        </xdr:cNvPr>
        <xdr:cNvGrpSpPr>
          <a:grpSpLocks/>
        </xdr:cNvGrpSpPr>
      </xdr:nvGrpSpPr>
      <xdr:grpSpPr bwMode="auto">
        <a:xfrm>
          <a:off x="0" y="638175"/>
          <a:ext cx="6619875" cy="6143625"/>
          <a:chOff x="0" y="638175"/>
          <a:chExt cx="6619875" cy="6143625"/>
        </a:xfrm>
      </xdr:grpSpPr>
      <xdr:pic>
        <xdr:nvPicPr>
          <xdr:cNvPr id="131505" name="Picture 1844">
            <a:extLst>
              <a:ext uri="{FF2B5EF4-FFF2-40B4-BE49-F238E27FC236}">
                <a16:creationId xmlns:a16="http://schemas.microsoft.com/office/drawing/2014/main" id="{00000000-0008-0000-0300-0000B10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619875" cy="6143625"/>
          </a:xfrm>
          <a:prstGeom prst="rect">
            <a:avLst/>
          </a:prstGeom>
          <a:solidFill>
            <a:srgbClr val="FFFFFF">
              <a:alpha val="2000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28825" y="1266825"/>
            <a:ext cx="419100" cy="1809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100">
                <a:latin typeface="ＭＳ ゴシック" pitchFamily="49" charset="-128"/>
                <a:ea typeface="ＭＳ ゴシック" pitchFamily="49" charset="-128"/>
              </a:rPr>
              <a:t>茨城県</a:t>
            </a:r>
            <a:endParaRPr kumimoji="1" lang="en-US" altLang="ja-JP" sz="1100">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62175" y="1809750"/>
            <a:ext cx="342900" cy="15240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利根川</a:t>
            </a:r>
            <a:endParaRPr kumimoji="1" lang="en-US" altLang="ja-JP" sz="900">
              <a:latin typeface="ＭＳ ゴシック" pitchFamily="49" charset="-128"/>
              <a:ea typeface="ＭＳ ゴシック" pitchFamily="49"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5525" y="25527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根木名川</a:t>
            </a:r>
            <a:endParaRPr kumimoji="1" lang="en-US" altLang="ja-JP" sz="900">
              <a:latin typeface="ＭＳ ゴシック" pitchFamily="49" charset="-128"/>
              <a:ea typeface="ＭＳ ゴシック" pitchFamily="49"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00675" y="2276475"/>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大須賀川</a:t>
            </a:r>
            <a:endParaRPr kumimoji="1" lang="en-US" altLang="ja-JP" sz="9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38125" y="3838575"/>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印旛沼</a:t>
            </a:r>
            <a:endParaRPr kumimoji="1" lang="en-US" altLang="ja-JP" sz="900">
              <a:latin typeface="ＭＳ ゴシック" pitchFamily="49" charset="-128"/>
              <a:ea typeface="ＭＳ ゴシック" pitchFamily="49" charset="-128"/>
            </a:endParaRP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62225" y="5638800"/>
            <a:ext cx="381000" cy="1619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富里市</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4775" y="490537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印西市</a:t>
            </a:r>
            <a:endParaRPr kumimoji="1" lang="en-US" altLang="ja-JP" sz="1000">
              <a:latin typeface="ＭＳ ゴシック" pitchFamily="49" charset="-128"/>
              <a:ea typeface="ＭＳ ゴシック" pitchFamily="49" charset="-128"/>
            </a:endParaRP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010275" y="14287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香取市</a:t>
            </a:r>
            <a:endParaRPr kumimoji="1" lang="en-US" altLang="ja-JP" sz="1000">
              <a:latin typeface="ＭＳ ゴシック" pitchFamily="49" charset="-128"/>
              <a:ea typeface="ＭＳ ゴシック" pitchFamily="49" charset="-128"/>
            </a:endParaRP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7875" y="4362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多古町</a:t>
            </a:r>
            <a:endParaRPr kumimoji="1" lang="en-US" altLang="ja-JP" sz="10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09600" y="5857875"/>
            <a:ext cx="51435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酒々井町</a:t>
            </a:r>
            <a:endParaRPr kumimoji="1" lang="en-US" altLang="ja-JP" sz="1000">
              <a:latin typeface="ＭＳ ゴシック" pitchFamily="49" charset="-128"/>
              <a:ea typeface="ＭＳ ゴシック"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9125" y="265747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栄町</a:t>
            </a:r>
            <a:endParaRPr kumimoji="1" lang="en-US" altLang="ja-JP" sz="1000">
              <a:latin typeface="ＭＳ ゴシック" pitchFamily="49" charset="-128"/>
              <a:ea typeface="ＭＳ ゴシック" pitchFamily="49" charset="-128"/>
            </a:endParaRPr>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457700" y="644842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芝山町</a:t>
            </a:r>
            <a:endParaRPr kumimoji="1" lang="en-US" altLang="ja-JP" sz="1050">
              <a:latin typeface="ＭＳ ゴシック" pitchFamily="49" charset="-128"/>
              <a:ea typeface="ＭＳ ゴシック" pitchFamily="49" charset="-128"/>
            </a:endParaRP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53050" y="53625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市域界</a:t>
            </a:r>
            <a:endParaRPr kumimoji="1" lang="en-US" altLang="ja-JP" sz="1000">
              <a:latin typeface="ＭＳ ゴシック" pitchFamily="49" charset="-128"/>
              <a:ea typeface="ＭＳ ゴシック"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353050" y="55721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ＪＲ線路</a:t>
            </a:r>
            <a:endParaRPr kumimoji="1" lang="en-US" altLang="ja-JP" sz="1000">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353050" y="58007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私鉄線路</a:t>
            </a:r>
            <a:endParaRPr kumimoji="1" lang="en-US" altLang="ja-JP" sz="1000">
              <a:latin typeface="ＭＳ ゴシック" pitchFamily="49" charset="-128"/>
              <a:ea typeface="ＭＳ ゴシック" pitchFamily="49"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353050" y="60293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高速道路</a:t>
            </a:r>
            <a:endParaRPr kumimoji="1" lang="en-US" altLang="ja-JP" sz="1000">
              <a:latin typeface="ＭＳ ゴシック" pitchFamily="49" charset="-128"/>
              <a:ea typeface="ＭＳ ゴシック"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53050" y="6229350"/>
            <a:ext cx="24765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国道</a:t>
            </a:r>
            <a:endParaRPr kumimoji="1" lang="en-US" altLang="ja-JP" sz="1000">
              <a:latin typeface="ＭＳ ゴシック" pitchFamily="49" charset="-128"/>
              <a:ea typeface="ＭＳ ゴシック" pitchFamily="49"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353050" y="6467475"/>
            <a:ext cx="638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主要な県道</a:t>
            </a:r>
            <a:endParaRPr kumimoji="1" lang="en-US" altLang="ja-JP" sz="1000">
              <a:latin typeface="ＭＳ ゴシック" pitchFamily="49" charset="-128"/>
              <a:ea typeface="ＭＳ ゴシック" pitchFamily="49"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71500" y="1581150"/>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千葉</a:t>
            </a:r>
            <a:endParaRPr kumimoji="1" lang="en-US" altLang="ja-JP" sz="1000">
              <a:latin typeface="ＭＳ ゴシック" pitchFamily="49" charset="-128"/>
              <a:ea typeface="ＭＳ ゴシック" pitchFamily="49" charset="-128"/>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6677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a:t>
            </a:r>
            <a:endParaRPr kumimoji="1" lang="en-US" altLang="ja-JP" sz="1000">
              <a:latin typeface="ＭＳ ゴシック" pitchFamily="49" charset="-128"/>
              <a:ea typeface="ＭＳ ゴシック" pitchFamily="49" charset="-128"/>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572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東京</a:t>
            </a:r>
            <a:endParaRPr kumimoji="1" lang="en-US" altLang="ja-JP" sz="1000">
              <a:latin typeface="ＭＳ ゴシック" pitchFamily="49" charset="-128"/>
              <a:ea typeface="ＭＳ ゴシック" pitchFamily="49"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76300" y="22383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位置図</a:t>
            </a:r>
            <a:endParaRPr kumimoji="1" lang="en-US" altLang="ja-JP" sz="1000">
              <a:latin typeface="ＭＳ ゴシック" pitchFamily="49" charset="-128"/>
              <a:ea typeface="ＭＳ ゴシック"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762375" y="5772150"/>
            <a:ext cx="771525"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成田国際空港</a:t>
            </a:r>
            <a:endParaRPr kumimoji="1" lang="en-US" altLang="ja-JP" sz="1000">
              <a:latin typeface="ＭＳ ゴシック" pitchFamily="49" charset="-128"/>
              <a:ea typeface="ＭＳ ゴシック" pitchFamily="49" charset="-128"/>
            </a:endParaRP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628900" y="295275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久住駅</a:t>
            </a:r>
            <a:endParaRPr kumimoji="1" lang="en-US" altLang="ja-JP" sz="900">
              <a:latin typeface="ＭＳ ゴシック" pitchFamily="49" charset="-128"/>
              <a:ea typeface="ＭＳ ゴシック" pitchFamily="49" charset="-128"/>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52550" y="3629025"/>
            <a:ext cx="5048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下総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松崎駅</a:t>
            </a:r>
            <a:endParaRPr kumimoji="1" lang="en-US" altLang="ja-JP" sz="900">
              <a:latin typeface="ＭＳ ゴシック" pitchFamily="49" charset="-128"/>
              <a:ea typeface="ＭＳ ゴシック" pitchFamily="49" charset="-128"/>
            </a:endParaRPr>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71600" y="4267200"/>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noAutofit/>
          </a:bodyPr>
          <a:lstStyle/>
          <a:p>
            <a:pPr>
              <a:lnSpc>
                <a:spcPts val="1100"/>
              </a:lnSpc>
            </a:pPr>
            <a:r>
              <a:rPr kumimoji="1" lang="ja-JP" altLang="en-US" sz="900">
                <a:latin typeface="ＭＳ ゴシック" pitchFamily="49" charset="-128"/>
                <a:ea typeface="ＭＳ ゴシック" pitchFamily="49" charset="-128"/>
              </a:rPr>
              <a:t>成田</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湯川駅</a:t>
            </a:r>
            <a:endParaRPr kumimoji="1" lang="en-US" altLang="ja-JP" sz="900">
              <a:latin typeface="ＭＳ ゴシック" pitchFamily="49" charset="-128"/>
              <a:ea typeface="ＭＳ ゴシック" pitchFamily="49" charset="-128"/>
            </a:endParaRPr>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66850" y="5076825"/>
            <a:ext cx="45720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公津の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杜駅</a:t>
            </a:r>
            <a:endParaRPr kumimoji="1" lang="en-US" altLang="ja-JP" sz="900">
              <a:latin typeface="ＭＳ ゴシック" pitchFamily="49" charset="-128"/>
              <a:ea typeface="ＭＳ ゴシック" pitchFamily="49" charset="-128"/>
            </a:endParaRP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200525" y="4848225"/>
            <a:ext cx="93345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900">
                <a:latin typeface="ＭＳ ゴシック" pitchFamily="49" charset="-128"/>
                <a:ea typeface="ＭＳ ゴシック" pitchFamily="49" charset="-128"/>
              </a:rPr>
              <a:t>空港第２ビル駅</a:t>
            </a:r>
            <a:endParaRPr kumimoji="1" lang="en-US" altLang="ja-JP" sz="900">
              <a:latin typeface="ＭＳ ゴシック" pitchFamily="49" charset="-128"/>
              <a:ea typeface="ＭＳ ゴシック" pitchFamily="49" charset="-128"/>
            </a:endParaRP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343400" y="5276850"/>
            <a:ext cx="5429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芝山</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千代田駅</a:t>
            </a:r>
            <a:endParaRPr kumimoji="1" lang="en-US" altLang="ja-JP" sz="900">
              <a:latin typeface="ＭＳ ゴシック" pitchFamily="49" charset="-128"/>
              <a:ea typeface="ＭＳ ゴシック" pitchFamily="49" charset="-128"/>
            </a:endParaRPr>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667125" y="51054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東成田駅</a:t>
            </a:r>
            <a:endParaRPr kumimoji="1" lang="en-US" altLang="ja-JP" sz="900">
              <a:latin typeface="ＭＳ ゴシック" pitchFamily="49" charset="-128"/>
              <a:ea typeface="ＭＳ ゴシック" pitchFamily="49" charset="-128"/>
            </a:endParaRPr>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419475" y="537210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成田空港駅</a:t>
            </a:r>
            <a:endParaRPr kumimoji="1" lang="en-US" altLang="ja-JP" sz="900">
              <a:latin typeface="ＭＳ ゴシック" pitchFamily="49" charset="-128"/>
              <a:ea typeface="ＭＳ ゴシック" pitchFamily="49" charset="-128"/>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619625" y="1314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神崎町</a:t>
            </a:r>
            <a:endParaRPr kumimoji="1" lang="en-US" altLang="ja-JP" sz="1000">
              <a:latin typeface="ＭＳ ゴシック" pitchFamily="49" charset="-128"/>
              <a:ea typeface="ＭＳ ゴシック" pitchFamily="49" charset="-128"/>
            </a:endParaRPr>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43250" y="175260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滑河駅</a:t>
            </a:r>
            <a:endParaRPr kumimoji="1" lang="en-US" altLang="ja-JP" sz="900">
              <a:latin typeface="ＭＳ ゴシック" pitchFamily="49" charset="-128"/>
              <a:ea typeface="ＭＳ ゴシック" pitchFamily="49" charset="-128"/>
            </a:endParaRPr>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09800" y="5114925"/>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京成</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a:p>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成田駅</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1625" y="481965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ＪＲ成田駅</a:t>
            </a:r>
            <a:endParaRPr kumimoji="1" lang="en-US" altLang="ja-JP" sz="900">
              <a:latin typeface="ＭＳ ゴシック" pitchFamily="49" charset="-128"/>
              <a:ea typeface="ＭＳ ゴシック"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114300</xdr:rowOff>
    </xdr:from>
    <xdr:to>
      <xdr:col>0</xdr:col>
      <xdr:colOff>6477000</xdr:colOff>
      <xdr:row>38</xdr:row>
      <xdr:rowOff>0</xdr:rowOff>
    </xdr:to>
    <xdr:grpSp>
      <xdr:nvGrpSpPr>
        <xdr:cNvPr id="4633" name="グループ化 1" descr="地勢等高線図概況">
          <a:extLst>
            <a:ext uri="{FF2B5EF4-FFF2-40B4-BE49-F238E27FC236}">
              <a16:creationId xmlns:a16="http://schemas.microsoft.com/office/drawing/2014/main" id="{00000000-0008-0000-0400-000019120000}"/>
            </a:ext>
          </a:extLst>
        </xdr:cNvPr>
        <xdr:cNvGrpSpPr>
          <a:grpSpLocks noChangeAspect="1"/>
        </xdr:cNvGrpSpPr>
      </xdr:nvGrpSpPr>
      <xdr:grpSpPr bwMode="auto">
        <a:xfrm>
          <a:off x="104775" y="726621"/>
          <a:ext cx="6372225" cy="6076950"/>
          <a:chOff x="104775" y="640896"/>
          <a:chExt cx="7010400" cy="6229350"/>
        </a:xfrm>
      </xdr:grpSpPr>
      <xdr:pic>
        <xdr:nvPicPr>
          <xdr:cNvPr id="4634" name="Picture 1" descr="新しい画像">
            <a:extLst>
              <a:ext uri="{FF2B5EF4-FFF2-40B4-BE49-F238E27FC236}">
                <a16:creationId xmlns:a16="http://schemas.microsoft.com/office/drawing/2014/main" id="{00000000-0008-0000-04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0421"/>
            <a:ext cx="70104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35" name="Freeform 1">
            <a:extLst>
              <a:ext uri="{FF2B5EF4-FFF2-40B4-BE49-F238E27FC236}">
                <a16:creationId xmlns:a16="http://schemas.microsoft.com/office/drawing/2014/main" id="{00000000-0008-0000-0400-00001B120000}"/>
              </a:ext>
            </a:extLst>
          </xdr:cNvPr>
          <xdr:cNvSpPr>
            <a:spLocks/>
          </xdr:cNvSpPr>
        </xdr:nvSpPr>
        <xdr:spPr bwMode="auto">
          <a:xfrm>
            <a:off x="742950" y="640896"/>
            <a:ext cx="257175" cy="1089933"/>
          </a:xfrm>
          <a:custGeom>
            <a:avLst/>
            <a:gdLst>
              <a:gd name="T0" fmla="*/ 2147483646 w 16"/>
              <a:gd name="T1" fmla="*/ 2147483646 h 107"/>
              <a:gd name="T2" fmla="*/ 2147483646 w 16"/>
              <a:gd name="T3" fmla="*/ 0 h 107"/>
              <a:gd name="T4" fmla="*/ 0 w 16"/>
              <a:gd name="T5" fmla="*/ 2147483646 h 107"/>
              <a:gd name="T6" fmla="*/ 2147483646 w 16"/>
              <a:gd name="T7" fmla="*/ 2147483646 h 107"/>
              <a:gd name="T8" fmla="*/ 0 60000 65536"/>
              <a:gd name="T9" fmla="*/ 0 60000 65536"/>
              <a:gd name="T10" fmla="*/ 0 60000 65536"/>
              <a:gd name="T11" fmla="*/ 0 60000 65536"/>
              <a:gd name="T12" fmla="*/ 0 w 16"/>
              <a:gd name="T13" fmla="*/ 0 h 107"/>
              <a:gd name="T14" fmla="*/ 16 w 16"/>
              <a:gd name="T15" fmla="*/ 107 h 107"/>
            </a:gdLst>
            <a:ahLst/>
            <a:cxnLst>
              <a:cxn ang="T8">
                <a:pos x="T0" y="T1"/>
              </a:cxn>
              <a:cxn ang="T9">
                <a:pos x="T2" y="T3"/>
              </a:cxn>
              <a:cxn ang="T10">
                <a:pos x="T4" y="T5"/>
              </a:cxn>
              <a:cxn ang="T11">
                <a:pos x="T6" y="T7"/>
              </a:cxn>
            </a:cxnLst>
            <a:rect l="T12" t="T13" r="T14" b="T15"/>
            <a:pathLst>
              <a:path w="16" h="107">
                <a:moveTo>
                  <a:pt x="8" y="107"/>
                </a:moveTo>
                <a:lnTo>
                  <a:pt x="8" y="0"/>
                </a:lnTo>
                <a:lnTo>
                  <a:pt x="0" y="26"/>
                </a:lnTo>
                <a:lnTo>
                  <a:pt x="16" y="45"/>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6" name="Freeform 2">
            <a:extLst>
              <a:ext uri="{FF2B5EF4-FFF2-40B4-BE49-F238E27FC236}">
                <a16:creationId xmlns:a16="http://schemas.microsoft.com/office/drawing/2014/main" id="{00000000-0008-0000-0400-00001C120000}"/>
              </a:ext>
            </a:extLst>
          </xdr:cNvPr>
          <xdr:cNvSpPr>
            <a:spLocks/>
          </xdr:cNvSpPr>
        </xdr:nvSpPr>
        <xdr:spPr bwMode="auto">
          <a:xfrm>
            <a:off x="695325" y="1396093"/>
            <a:ext cx="333375" cy="28575"/>
          </a:xfrm>
          <a:custGeom>
            <a:avLst/>
            <a:gdLst>
              <a:gd name="T0" fmla="*/ 0 w 19"/>
              <a:gd name="T1" fmla="*/ 0 h 1"/>
              <a:gd name="T2" fmla="*/ 2147483646 w 19"/>
              <a:gd name="T3" fmla="*/ 0 h 1"/>
              <a:gd name="T4" fmla="*/ 0 60000 65536"/>
              <a:gd name="T5" fmla="*/ 0 60000 65536"/>
              <a:gd name="T6" fmla="*/ 0 w 19"/>
              <a:gd name="T7" fmla="*/ 0 h 1"/>
              <a:gd name="T8" fmla="*/ 19 w 19"/>
              <a:gd name="T9" fmla="*/ 1 h 1"/>
            </a:gdLst>
            <a:ahLst/>
            <a:cxnLst>
              <a:cxn ang="T4">
                <a:pos x="T0" y="T1"/>
              </a:cxn>
              <a:cxn ang="T5">
                <a:pos x="T2" y="T3"/>
              </a:cxn>
            </a:cxnLst>
            <a:rect l="T6" t="T7" r="T8" b="T9"/>
            <a:pathLst>
              <a:path w="19" h="1">
                <a:moveTo>
                  <a:pt x="0" y="0"/>
                </a:moveTo>
                <a:lnTo>
                  <a:pt x="19" y="0"/>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7" name="Freeform 3">
            <a:extLst>
              <a:ext uri="{FF2B5EF4-FFF2-40B4-BE49-F238E27FC236}">
                <a16:creationId xmlns:a16="http://schemas.microsoft.com/office/drawing/2014/main" id="{00000000-0008-0000-0400-00001D120000}"/>
              </a:ext>
            </a:extLst>
          </xdr:cNvPr>
          <xdr:cNvSpPr>
            <a:spLocks/>
          </xdr:cNvSpPr>
        </xdr:nvSpPr>
        <xdr:spPr bwMode="auto">
          <a:xfrm>
            <a:off x="742950" y="650421"/>
            <a:ext cx="133350" cy="372836"/>
          </a:xfrm>
          <a:custGeom>
            <a:avLst/>
            <a:gdLst>
              <a:gd name="T0" fmla="*/ 2147483646 w 8"/>
              <a:gd name="T1" fmla="*/ 2147483646 h 37"/>
              <a:gd name="T2" fmla="*/ 2147483646 w 8"/>
              <a:gd name="T3" fmla="*/ 0 h 37"/>
              <a:gd name="T4" fmla="*/ 0 w 8"/>
              <a:gd name="T5" fmla="*/ 2147483646 h 37"/>
              <a:gd name="T6" fmla="*/ 2147483646 w 8"/>
              <a:gd name="T7" fmla="*/ 2147483646 h 37"/>
              <a:gd name="T8" fmla="*/ 0 60000 65536"/>
              <a:gd name="T9" fmla="*/ 0 60000 65536"/>
              <a:gd name="T10" fmla="*/ 0 60000 65536"/>
              <a:gd name="T11" fmla="*/ 0 60000 65536"/>
              <a:gd name="T12" fmla="*/ 0 w 8"/>
              <a:gd name="T13" fmla="*/ 0 h 37"/>
              <a:gd name="T14" fmla="*/ 8 w 8"/>
              <a:gd name="T15" fmla="*/ 37 h 37"/>
            </a:gdLst>
            <a:ahLst/>
            <a:cxnLst>
              <a:cxn ang="T8">
                <a:pos x="T0" y="T1"/>
              </a:cxn>
              <a:cxn ang="T9">
                <a:pos x="T2" y="T3"/>
              </a:cxn>
              <a:cxn ang="T10">
                <a:pos x="T4" y="T5"/>
              </a:cxn>
              <a:cxn ang="T11">
                <a:pos x="T6" y="T7"/>
              </a:cxn>
            </a:cxnLst>
            <a:rect l="T12" t="T13" r="T14" b="T15"/>
            <a:pathLst>
              <a:path w="8" h="37">
                <a:moveTo>
                  <a:pt x="8" y="37"/>
                </a:moveTo>
                <a:lnTo>
                  <a:pt x="8" y="0"/>
                </a:lnTo>
                <a:lnTo>
                  <a:pt x="0" y="27"/>
                </a:lnTo>
                <a:lnTo>
                  <a:pt x="8" y="36"/>
                </a:lnTo>
              </a:path>
            </a:pathLst>
          </a:custGeom>
          <a:solidFill>
            <a:srgbClr val="000000"/>
          </a:solidFill>
          <a:ln w="19050">
            <a:solidFill>
              <a:srgbClr val="000000"/>
            </a:solidFill>
            <a:round/>
            <a:headEnd/>
            <a:tailEnd/>
          </a:ln>
        </xdr:spPr>
      </xdr:sp>
      <xdr:sp macro="" textlink="">
        <xdr:nvSpPr>
          <xdr:cNvPr id="8197" name="Text Box 1">
            <a:extLst>
              <a:ext uri="{FF2B5EF4-FFF2-40B4-BE49-F238E27FC236}">
                <a16:creationId xmlns:a16="http://schemas.microsoft.com/office/drawing/2014/main" id="{00000000-0008-0000-0400-000005200000}"/>
              </a:ext>
            </a:extLst>
          </xdr:cNvPr>
          <xdr:cNvSpPr txBox="1">
            <a:spLocks noChangeArrowheads="1"/>
          </xdr:cNvSpPr>
        </xdr:nvSpPr>
        <xdr:spPr bwMode="auto">
          <a:xfrm>
            <a:off x="6161593" y="5449176"/>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以上</a:t>
            </a:r>
          </a:p>
        </xdr:txBody>
      </xdr:sp>
      <xdr:sp macro="" textlink="">
        <xdr:nvSpPr>
          <xdr:cNvPr id="8198" name="Text Box 2">
            <a:extLst>
              <a:ext uri="{FF2B5EF4-FFF2-40B4-BE49-F238E27FC236}">
                <a16:creationId xmlns:a16="http://schemas.microsoft.com/office/drawing/2014/main" id="{00000000-0008-0000-0400-000006200000}"/>
              </a:ext>
            </a:extLst>
          </xdr:cNvPr>
          <xdr:cNvSpPr txBox="1">
            <a:spLocks noChangeArrowheads="1"/>
          </xdr:cNvSpPr>
        </xdr:nvSpPr>
        <xdr:spPr bwMode="auto">
          <a:xfrm>
            <a:off x="6161593" y="5867710"/>
            <a:ext cx="943103"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未満</a:t>
            </a:r>
          </a:p>
        </xdr:txBody>
      </xdr:sp>
      <xdr:sp macro="" textlink="">
        <xdr:nvSpPr>
          <xdr:cNvPr id="8199" name="Text Box 3">
            <a:extLst>
              <a:ext uri="{FF2B5EF4-FFF2-40B4-BE49-F238E27FC236}">
                <a16:creationId xmlns:a16="http://schemas.microsoft.com/office/drawing/2014/main" id="{00000000-0008-0000-0400-000007200000}"/>
              </a:ext>
            </a:extLst>
          </xdr:cNvPr>
          <xdr:cNvSpPr txBox="1">
            <a:spLocks noChangeArrowheads="1"/>
          </xdr:cNvSpPr>
        </xdr:nvSpPr>
        <xdr:spPr bwMode="auto">
          <a:xfrm>
            <a:off x="6161593" y="6305711"/>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20m</a:t>
            </a:r>
            <a:r>
              <a:rPr lang="ja-JP" altLang="en-US" sz="1100" b="0" i="0" strike="noStrike">
                <a:solidFill>
                  <a:srgbClr val="000000"/>
                </a:solidFill>
                <a:latin typeface="ＭＳ Ｐ明朝"/>
                <a:ea typeface="ＭＳ Ｐ明朝"/>
              </a:rPr>
              <a:t>未満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60" zoomScaleNormal="100" workbookViewId="0">
      <selection activeCell="T2" sqref="T2"/>
    </sheetView>
  </sheetViews>
  <sheetFormatPr defaultColWidth="9" defaultRowHeight="13.5"/>
  <cols>
    <col min="1" max="5" width="9" style="10"/>
    <col min="6" max="6" width="13.75" style="10" customWidth="1"/>
    <col min="7" max="7" width="36" style="10" bestFit="1" customWidth="1"/>
    <col min="8" max="16384" width="9" style="10"/>
  </cols>
  <sheetData>
    <row r="1" spans="1:7" ht="3.75" customHeight="1"/>
    <row r="2" spans="1:7" ht="34.5" customHeight="1">
      <c r="G2" s="11" t="s">
        <v>494</v>
      </c>
    </row>
    <row r="3" spans="1:7" ht="18.75" customHeight="1">
      <c r="G3" s="12"/>
    </row>
    <row r="4" spans="1:7" ht="34.5" customHeight="1">
      <c r="G4" s="12"/>
    </row>
    <row r="5" spans="1:7" ht="18.75" customHeight="1">
      <c r="G5" s="12"/>
    </row>
    <row r="6" spans="1:7" ht="34.5" customHeight="1">
      <c r="G6" s="12"/>
    </row>
    <row r="7" spans="1:7" ht="18.75" customHeight="1">
      <c r="G7" s="12"/>
    </row>
    <row r="8" spans="1:7" ht="34.5" customHeight="1">
      <c r="G8" s="12"/>
    </row>
    <row r="9" spans="1:7" ht="18.75" customHeight="1">
      <c r="G9" s="12"/>
    </row>
    <row r="10" spans="1:7" ht="34.5" customHeight="1">
      <c r="A10" s="311" t="s">
        <v>416</v>
      </c>
      <c r="B10" s="311"/>
      <c r="C10" s="311"/>
      <c r="D10" s="311"/>
      <c r="E10" s="311"/>
      <c r="F10" s="13"/>
      <c r="G10" s="12"/>
    </row>
    <row r="11" spans="1:7" ht="18.75" customHeight="1">
      <c r="A11" s="312"/>
      <c r="B11" s="312"/>
      <c r="C11" s="312"/>
      <c r="D11" s="312"/>
      <c r="E11" s="312"/>
      <c r="F11" s="13"/>
      <c r="G11" s="12"/>
    </row>
    <row r="12" spans="1:7" ht="34.5" customHeight="1">
      <c r="A12" s="312"/>
      <c r="B12" s="312"/>
      <c r="C12" s="312"/>
      <c r="D12" s="312"/>
      <c r="E12" s="312"/>
      <c r="F12" s="13"/>
      <c r="G12" s="12"/>
    </row>
    <row r="13" spans="1:7" ht="18.75" customHeight="1">
      <c r="A13" s="313"/>
      <c r="B13" s="313"/>
      <c r="C13" s="313"/>
      <c r="D13" s="313"/>
      <c r="E13" s="313"/>
      <c r="F13" s="13"/>
      <c r="G13" s="12"/>
    </row>
    <row r="14" spans="1:7" ht="34.5" customHeight="1">
      <c r="G14" s="12"/>
    </row>
    <row r="15" spans="1:7" ht="18.75" customHeight="1">
      <c r="G15" s="12"/>
    </row>
    <row r="16" spans="1:7" ht="34.5" customHeight="1">
      <c r="G16" s="12"/>
    </row>
    <row r="17" spans="7:7" ht="18.75" customHeight="1">
      <c r="G17" s="12"/>
    </row>
    <row r="18" spans="7:7" ht="34.5" customHeight="1">
      <c r="G18" s="12"/>
    </row>
    <row r="19" spans="7:7" ht="18.75" customHeight="1">
      <c r="G19" s="12"/>
    </row>
    <row r="20" spans="7:7" ht="34.5" customHeight="1">
      <c r="G20" s="12"/>
    </row>
    <row r="21" spans="7:7" ht="18.75" customHeight="1">
      <c r="G21" s="12"/>
    </row>
    <row r="22" spans="7:7" ht="34.5" customHeight="1">
      <c r="G22" s="12"/>
    </row>
    <row r="23" spans="7:7" ht="18.75" customHeight="1">
      <c r="G23" s="12"/>
    </row>
    <row r="24" spans="7:7" ht="34.5" customHeight="1">
      <c r="G24" s="12"/>
    </row>
    <row r="25" spans="7:7" ht="18.75" customHeight="1">
      <c r="G25" s="12"/>
    </row>
    <row r="26" spans="7:7" ht="34.5" customHeight="1">
      <c r="G26" s="12"/>
    </row>
    <row r="27" spans="7:7" ht="18.75" customHeight="1">
      <c r="G27" s="12"/>
    </row>
    <row r="28" spans="7:7" ht="34.5" customHeight="1">
      <c r="G28" s="12"/>
    </row>
    <row r="29" spans="7:7" ht="18.75" customHeight="1">
      <c r="G29" s="12"/>
    </row>
    <row r="30" spans="7:7" ht="34.5" customHeight="1">
      <c r="G30" s="12"/>
    </row>
  </sheetData>
  <sheetProtection algorithmName="SHA-512" hashValue="J9SiXUA/f7otIkZcNLjaCak/3YWwaNW9RE86vEle3dREYo+hbOq3lQBgzUOQj8u3mQxx4Nt4uFC/4eSkF3wPdA==" saltValue="pTFHW3T5SdeY1KhY7UBhbQ==" spinCount="100000" sheet="1" objects="1" scenarios="1"/>
  <mergeCells count="1">
    <mergeCell ref="A10:E13"/>
  </mergeCells>
  <phoneticPr fontId="10"/>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view="pageBreakPreview" zoomScale="70" zoomScaleNormal="100" zoomScaleSheetLayoutView="70" workbookViewId="0">
      <selection activeCell="I22" sqref="I22"/>
    </sheetView>
  </sheetViews>
  <sheetFormatPr defaultColWidth="9" defaultRowHeight="13.5"/>
  <cols>
    <col min="1" max="1" width="8.75" style="10" customWidth="1"/>
    <col min="2" max="2" width="6" style="10" customWidth="1"/>
    <col min="3" max="4" width="3" style="10" customWidth="1"/>
    <col min="5" max="6" width="6" style="10" customWidth="1"/>
    <col min="7" max="7" width="3" style="10" customWidth="1"/>
    <col min="8" max="8" width="3.625" style="10" customWidth="1"/>
    <col min="9" max="10" width="6" style="10" customWidth="1"/>
    <col min="11" max="11" width="3" style="10" customWidth="1"/>
    <col min="12" max="12" width="3.5" style="10" customWidth="1"/>
    <col min="13" max="14" width="6" style="10" customWidth="1"/>
    <col min="15" max="16" width="3" style="10" customWidth="1"/>
    <col min="17" max="17" width="6" style="10" customWidth="1"/>
    <col min="18" max="18" width="8.375" style="10" customWidth="1"/>
    <col min="19" max="19" width="2.25" style="10" customWidth="1"/>
    <col min="20" max="16384" width="9" style="10"/>
  </cols>
  <sheetData>
    <row r="1" spans="1:19" s="14" customFormat="1" ht="23.25">
      <c r="A1" s="332" t="s">
        <v>715</v>
      </c>
      <c r="B1" s="332"/>
      <c r="C1" s="332"/>
      <c r="D1" s="332"/>
      <c r="E1" s="332"/>
      <c r="F1" s="332"/>
      <c r="G1" s="332"/>
      <c r="H1" s="332"/>
      <c r="I1" s="332"/>
      <c r="J1" s="332"/>
      <c r="K1" s="332"/>
      <c r="L1" s="332"/>
      <c r="M1" s="332"/>
      <c r="N1" s="332"/>
      <c r="O1" s="332"/>
      <c r="P1" s="332"/>
      <c r="Q1" s="332"/>
      <c r="R1" s="332"/>
      <c r="S1" s="10"/>
    </row>
    <row r="2" spans="1:19" s="24" customFormat="1" ht="16.5" customHeight="1"/>
    <row r="20" spans="1:19" s="14" customFormat="1" ht="15.75" customHeight="1">
      <c r="A20" s="33"/>
      <c r="B20" s="34" t="s">
        <v>374</v>
      </c>
      <c r="C20" s="324" t="s">
        <v>421</v>
      </c>
      <c r="D20" s="323"/>
      <c r="E20" s="35" t="s">
        <v>422</v>
      </c>
      <c r="F20" s="35" t="s">
        <v>423</v>
      </c>
      <c r="G20" s="324" t="s">
        <v>424</v>
      </c>
      <c r="H20" s="323"/>
      <c r="I20" s="35" t="s">
        <v>425</v>
      </c>
      <c r="J20" s="35" t="s">
        <v>426</v>
      </c>
      <c r="K20" s="324" t="s">
        <v>427</v>
      </c>
      <c r="L20" s="323"/>
      <c r="M20" s="35" t="s">
        <v>428</v>
      </c>
      <c r="N20" s="35" t="s">
        <v>429</v>
      </c>
      <c r="O20" s="324" t="s">
        <v>430</v>
      </c>
      <c r="P20" s="323"/>
      <c r="Q20" s="36" t="s">
        <v>431</v>
      </c>
      <c r="S20" s="10"/>
    </row>
    <row r="21" spans="1:19" s="14" customFormat="1" ht="15.75" customHeight="1">
      <c r="A21" s="37" t="s">
        <v>372</v>
      </c>
      <c r="B21" s="45">
        <v>4</v>
      </c>
      <c r="C21" s="327">
        <v>6.1</v>
      </c>
      <c r="D21" s="328"/>
      <c r="E21" s="46">
        <v>11.9</v>
      </c>
      <c r="F21" s="46">
        <v>15.3</v>
      </c>
      <c r="G21" s="327">
        <v>17.8</v>
      </c>
      <c r="H21" s="328"/>
      <c r="I21" s="46">
        <v>22.1</v>
      </c>
      <c r="J21" s="46">
        <v>27.1</v>
      </c>
      <c r="K21" s="327">
        <v>28.1</v>
      </c>
      <c r="L21" s="328"/>
      <c r="M21" s="46">
        <v>25.9</v>
      </c>
      <c r="N21" s="46">
        <v>17.7</v>
      </c>
      <c r="O21" s="327">
        <v>13.5</v>
      </c>
      <c r="P21" s="328"/>
      <c r="Q21" s="47">
        <v>8</v>
      </c>
      <c r="S21" s="10"/>
    </row>
    <row r="22" spans="1:19" s="14" customFormat="1" ht="15.75" customHeight="1">
      <c r="A22" s="38" t="s">
        <v>373</v>
      </c>
      <c r="B22" s="48">
        <v>27</v>
      </c>
      <c r="C22" s="329">
        <v>45</v>
      </c>
      <c r="D22" s="330"/>
      <c r="E22" s="49">
        <v>93</v>
      </c>
      <c r="F22" s="49">
        <v>71.5</v>
      </c>
      <c r="G22" s="329">
        <v>177.5</v>
      </c>
      <c r="H22" s="330"/>
      <c r="I22" s="49">
        <v>249</v>
      </c>
      <c r="J22" s="49">
        <v>42</v>
      </c>
      <c r="K22" s="329">
        <v>59.5</v>
      </c>
      <c r="L22" s="330"/>
      <c r="M22" s="49">
        <v>359.5</v>
      </c>
      <c r="N22" s="49">
        <v>113.5</v>
      </c>
      <c r="O22" s="329">
        <v>47</v>
      </c>
      <c r="P22" s="330"/>
      <c r="Q22" s="50">
        <v>26.5</v>
      </c>
      <c r="S22" s="10"/>
    </row>
    <row r="23" spans="1:19" s="14" customFormat="1" ht="16.5" customHeight="1">
      <c r="A23" s="39"/>
      <c r="B23" s="40"/>
      <c r="C23" s="40"/>
      <c r="D23" s="40"/>
      <c r="E23" s="40"/>
      <c r="F23" s="40"/>
      <c r="G23" s="40"/>
      <c r="H23" s="40"/>
      <c r="I23" s="40"/>
      <c r="J23" s="40"/>
      <c r="K23" s="40"/>
      <c r="L23" s="40"/>
      <c r="M23" s="40"/>
      <c r="N23" s="40"/>
      <c r="O23" s="40"/>
      <c r="P23" s="40"/>
      <c r="Q23" s="40"/>
      <c r="S23" s="10"/>
    </row>
    <row r="24" spans="1:19" s="14" customFormat="1" ht="39" customHeight="1">
      <c r="S24" s="10"/>
    </row>
    <row r="25" spans="1:19" s="14" customFormat="1" ht="23.25">
      <c r="A25" s="332" t="s">
        <v>432</v>
      </c>
      <c r="B25" s="332"/>
      <c r="C25" s="332"/>
      <c r="D25" s="332"/>
      <c r="E25" s="332"/>
      <c r="F25" s="332"/>
      <c r="G25" s="332"/>
      <c r="H25" s="332"/>
      <c r="I25" s="332"/>
      <c r="J25" s="332"/>
      <c r="K25" s="332"/>
      <c r="L25" s="332"/>
      <c r="M25" s="332"/>
      <c r="N25" s="332"/>
      <c r="O25" s="332"/>
      <c r="P25" s="332"/>
      <c r="Q25" s="332"/>
      <c r="R25" s="332"/>
      <c r="S25" s="10"/>
    </row>
    <row r="26" spans="1:19" s="24" customFormat="1" ht="16.5" customHeight="1"/>
    <row r="43" spans="1:19">
      <c r="A43" s="41"/>
      <c r="B43" s="41"/>
      <c r="C43" s="41"/>
      <c r="D43" s="41"/>
      <c r="E43" s="41"/>
      <c r="F43" s="41"/>
      <c r="G43" s="41"/>
      <c r="H43" s="41"/>
      <c r="I43" s="41"/>
      <c r="J43" s="41"/>
      <c r="K43" s="41"/>
      <c r="L43" s="41"/>
      <c r="M43" s="41"/>
      <c r="N43" s="41"/>
      <c r="O43" s="41"/>
      <c r="P43" s="41"/>
      <c r="Q43" s="41"/>
    </row>
    <row r="44" spans="1:19" s="14" customFormat="1" ht="15.75" customHeight="1">
      <c r="A44" s="42"/>
      <c r="B44" s="322" t="s">
        <v>375</v>
      </c>
      <c r="C44" s="323"/>
      <c r="D44" s="324" t="s">
        <v>376</v>
      </c>
      <c r="E44" s="323"/>
      <c r="F44" s="324" t="s">
        <v>377</v>
      </c>
      <c r="G44" s="323"/>
      <c r="H44" s="324" t="s">
        <v>378</v>
      </c>
      <c r="I44" s="323"/>
      <c r="J44" s="324" t="s">
        <v>379</v>
      </c>
      <c r="K44" s="323"/>
      <c r="L44" s="324" t="s">
        <v>380</v>
      </c>
      <c r="M44" s="323"/>
      <c r="N44" s="324" t="s">
        <v>381</v>
      </c>
      <c r="O44" s="323"/>
      <c r="P44" s="324" t="s">
        <v>382</v>
      </c>
      <c r="Q44" s="334"/>
      <c r="S44" s="10"/>
    </row>
    <row r="45" spans="1:19" s="14" customFormat="1" ht="15.75" customHeight="1">
      <c r="A45" s="43" t="s">
        <v>723</v>
      </c>
      <c r="B45" s="333">
        <v>22.1</v>
      </c>
      <c r="C45" s="319"/>
      <c r="D45" s="318">
        <v>16</v>
      </c>
      <c r="E45" s="319"/>
      <c r="F45" s="318">
        <v>5.4</v>
      </c>
      <c r="G45" s="319"/>
      <c r="H45" s="318">
        <v>24.8</v>
      </c>
      <c r="I45" s="319"/>
      <c r="J45" s="318">
        <v>5.3</v>
      </c>
      <c r="K45" s="319"/>
      <c r="L45" s="318">
        <v>12.7</v>
      </c>
      <c r="M45" s="319"/>
      <c r="N45" s="318">
        <v>0.8</v>
      </c>
      <c r="O45" s="319"/>
      <c r="P45" s="318">
        <v>12.9</v>
      </c>
      <c r="Q45" s="331"/>
      <c r="S45" s="10"/>
    </row>
    <row r="46" spans="1:19" s="14" customFormat="1" ht="15.75" customHeight="1">
      <c r="A46" s="51">
        <v>60</v>
      </c>
      <c r="B46" s="325">
        <v>23.5</v>
      </c>
      <c r="C46" s="321"/>
      <c r="D46" s="320">
        <v>14.2</v>
      </c>
      <c r="E46" s="321"/>
      <c r="F46" s="320">
        <v>9.5</v>
      </c>
      <c r="G46" s="321"/>
      <c r="H46" s="320">
        <v>22.1</v>
      </c>
      <c r="I46" s="321"/>
      <c r="J46" s="320">
        <v>4.9000000000000004</v>
      </c>
      <c r="K46" s="321"/>
      <c r="L46" s="320">
        <v>23.9</v>
      </c>
      <c r="M46" s="321"/>
      <c r="N46" s="320">
        <v>0.6</v>
      </c>
      <c r="O46" s="321"/>
      <c r="P46" s="320">
        <v>1.3</v>
      </c>
      <c r="Q46" s="326"/>
      <c r="S46" s="10"/>
    </row>
    <row r="47" spans="1:19" s="14" customFormat="1" ht="15.75" customHeight="1">
      <c r="A47" s="44" t="s">
        <v>724</v>
      </c>
      <c r="B47" s="325">
        <v>21.5</v>
      </c>
      <c r="C47" s="321"/>
      <c r="D47" s="320">
        <v>12.9</v>
      </c>
      <c r="E47" s="321"/>
      <c r="F47" s="320">
        <v>11.4</v>
      </c>
      <c r="G47" s="321"/>
      <c r="H47" s="320">
        <v>18.599999999999998</v>
      </c>
      <c r="I47" s="321"/>
      <c r="J47" s="320">
        <v>3.4</v>
      </c>
      <c r="K47" s="321"/>
      <c r="L47" s="320">
        <v>24.1</v>
      </c>
      <c r="M47" s="321"/>
      <c r="N47" s="320">
        <v>0.3</v>
      </c>
      <c r="O47" s="321"/>
      <c r="P47" s="320">
        <v>7.8</v>
      </c>
      <c r="Q47" s="326"/>
      <c r="S47" s="10"/>
    </row>
    <row r="48" spans="1:19" s="14" customFormat="1" ht="15.75" customHeight="1">
      <c r="A48" s="51">
        <v>17</v>
      </c>
      <c r="B48" s="325">
        <v>20.6</v>
      </c>
      <c r="C48" s="321"/>
      <c r="D48" s="320">
        <v>11.2</v>
      </c>
      <c r="E48" s="321"/>
      <c r="F48" s="320">
        <v>12.7</v>
      </c>
      <c r="G48" s="321"/>
      <c r="H48" s="320">
        <v>16.100000000000001</v>
      </c>
      <c r="I48" s="321"/>
      <c r="J48" s="320">
        <v>2.8</v>
      </c>
      <c r="K48" s="321"/>
      <c r="L48" s="320">
        <v>29.4</v>
      </c>
      <c r="M48" s="321"/>
      <c r="N48" s="320">
        <v>0.4</v>
      </c>
      <c r="O48" s="321"/>
      <c r="P48" s="320">
        <v>6.8</v>
      </c>
      <c r="Q48" s="326"/>
      <c r="S48" s="10"/>
    </row>
    <row r="49" spans="1:19" s="14" customFormat="1" ht="15.75" customHeight="1">
      <c r="A49" s="51">
        <v>27</v>
      </c>
      <c r="B49" s="325">
        <v>20.6</v>
      </c>
      <c r="C49" s="321"/>
      <c r="D49" s="320">
        <v>16.100000000000001</v>
      </c>
      <c r="E49" s="321"/>
      <c r="F49" s="320">
        <v>12</v>
      </c>
      <c r="G49" s="321"/>
      <c r="H49" s="320">
        <v>18.8</v>
      </c>
      <c r="I49" s="321"/>
      <c r="J49" s="320">
        <v>2.5</v>
      </c>
      <c r="K49" s="321"/>
      <c r="L49" s="320">
        <v>21.4</v>
      </c>
      <c r="M49" s="321"/>
      <c r="N49" s="320">
        <v>0.2</v>
      </c>
      <c r="O49" s="321"/>
      <c r="P49" s="320">
        <v>8.4</v>
      </c>
      <c r="Q49" s="326"/>
      <c r="S49" s="10"/>
    </row>
    <row r="50" spans="1:19" s="14" customFormat="1" ht="15.75" customHeight="1">
      <c r="A50" s="44" t="s">
        <v>725</v>
      </c>
      <c r="B50" s="325">
        <v>20.3</v>
      </c>
      <c r="C50" s="321"/>
      <c r="D50" s="320">
        <v>15.2</v>
      </c>
      <c r="E50" s="321"/>
      <c r="F50" s="320">
        <v>12.9</v>
      </c>
      <c r="G50" s="321"/>
      <c r="H50" s="320">
        <v>18.2</v>
      </c>
      <c r="I50" s="321"/>
      <c r="J50" s="320">
        <v>2.4</v>
      </c>
      <c r="K50" s="321"/>
      <c r="L50" s="320">
        <v>21.5</v>
      </c>
      <c r="M50" s="321"/>
      <c r="N50" s="320">
        <v>0.2</v>
      </c>
      <c r="O50" s="321"/>
      <c r="P50" s="320">
        <v>9.3000000000000007</v>
      </c>
      <c r="Q50" s="326"/>
      <c r="S50" s="10"/>
    </row>
    <row r="51" spans="1:19" s="14" customFormat="1" ht="15.75" customHeight="1">
      <c r="A51" s="51">
        <v>5</v>
      </c>
      <c r="B51" s="325">
        <v>20.3</v>
      </c>
      <c r="C51" s="321"/>
      <c r="D51" s="320">
        <v>15.2</v>
      </c>
      <c r="E51" s="321"/>
      <c r="F51" s="320">
        <v>12.9</v>
      </c>
      <c r="G51" s="321"/>
      <c r="H51" s="320">
        <v>18.2</v>
      </c>
      <c r="I51" s="321"/>
      <c r="J51" s="320">
        <v>2.4</v>
      </c>
      <c r="K51" s="321"/>
      <c r="L51" s="320">
        <v>21.7</v>
      </c>
      <c r="M51" s="321"/>
      <c r="N51" s="320">
        <v>0.2</v>
      </c>
      <c r="O51" s="321"/>
      <c r="P51" s="320">
        <v>9.1999999999999993</v>
      </c>
      <c r="Q51" s="326"/>
      <c r="S51" s="10"/>
    </row>
    <row r="52" spans="1:19" s="14" customFormat="1" ht="15.75" customHeight="1">
      <c r="A52" s="52">
        <v>6</v>
      </c>
      <c r="B52" s="317">
        <v>20.399999999999999</v>
      </c>
      <c r="C52" s="315"/>
      <c r="D52" s="314">
        <v>15.1</v>
      </c>
      <c r="E52" s="315"/>
      <c r="F52" s="314">
        <v>13</v>
      </c>
      <c r="G52" s="315"/>
      <c r="H52" s="314">
        <v>18.100000000000001</v>
      </c>
      <c r="I52" s="315"/>
      <c r="J52" s="314">
        <v>2.2999999999999998</v>
      </c>
      <c r="K52" s="315"/>
      <c r="L52" s="314">
        <v>21.9</v>
      </c>
      <c r="M52" s="315"/>
      <c r="N52" s="314">
        <v>0.2</v>
      </c>
      <c r="O52" s="315"/>
      <c r="P52" s="314">
        <v>9</v>
      </c>
      <c r="Q52" s="316"/>
      <c r="S52" s="10"/>
    </row>
  </sheetData>
  <mergeCells count="86">
    <mergeCell ref="O20:P20"/>
    <mergeCell ref="F46:G46"/>
    <mergeCell ref="H46:I46"/>
    <mergeCell ref="J46:K46"/>
    <mergeCell ref="L46:M46"/>
    <mergeCell ref="N46:O46"/>
    <mergeCell ref="A25:R25"/>
    <mergeCell ref="P44:Q44"/>
    <mergeCell ref="F44:G44"/>
    <mergeCell ref="H44:I44"/>
    <mergeCell ref="J44:K44"/>
    <mergeCell ref="L44:M44"/>
    <mergeCell ref="N44:O44"/>
    <mergeCell ref="C20:D20"/>
    <mergeCell ref="G20:H20"/>
    <mergeCell ref="K20:L20"/>
    <mergeCell ref="A1:R1"/>
    <mergeCell ref="P48:Q48"/>
    <mergeCell ref="P49:Q49"/>
    <mergeCell ref="B48:C48"/>
    <mergeCell ref="B49:C49"/>
    <mergeCell ref="B45:C45"/>
    <mergeCell ref="B47:C47"/>
    <mergeCell ref="D45:E45"/>
    <mergeCell ref="D47:E47"/>
    <mergeCell ref="D49:E49"/>
    <mergeCell ref="H48:I48"/>
    <mergeCell ref="H49:I49"/>
    <mergeCell ref="F48:G48"/>
    <mergeCell ref="F49:G49"/>
    <mergeCell ref="P46:Q46"/>
    <mergeCell ref="D48:E48"/>
    <mergeCell ref="P51:Q51"/>
    <mergeCell ref="N49:O49"/>
    <mergeCell ref="P47:Q47"/>
    <mergeCell ref="L45:M45"/>
    <mergeCell ref="H45:I45"/>
    <mergeCell ref="J45:K45"/>
    <mergeCell ref="N47:O47"/>
    <mergeCell ref="L47:M47"/>
    <mergeCell ref="N45:O45"/>
    <mergeCell ref="J47:K47"/>
    <mergeCell ref="J48:K48"/>
    <mergeCell ref="L48:M48"/>
    <mergeCell ref="N48:O48"/>
    <mergeCell ref="H47:I47"/>
    <mergeCell ref="P45:Q45"/>
    <mergeCell ref="N51:O51"/>
    <mergeCell ref="N50:O50"/>
    <mergeCell ref="B51:C51"/>
    <mergeCell ref="D51:E51"/>
    <mergeCell ref="F51:G51"/>
    <mergeCell ref="H51:I51"/>
    <mergeCell ref="J51:K51"/>
    <mergeCell ref="L51:M51"/>
    <mergeCell ref="P50:Q50"/>
    <mergeCell ref="J49:K49"/>
    <mergeCell ref="O21:P21"/>
    <mergeCell ref="O22:P22"/>
    <mergeCell ref="C21:D21"/>
    <mergeCell ref="C22:D22"/>
    <mergeCell ref="G21:H21"/>
    <mergeCell ref="G22:H22"/>
    <mergeCell ref="K21:L21"/>
    <mergeCell ref="K22:L22"/>
    <mergeCell ref="J50:K50"/>
    <mergeCell ref="L50:M50"/>
    <mergeCell ref="B50:C50"/>
    <mergeCell ref="D50:E50"/>
    <mergeCell ref="F50:G50"/>
    <mergeCell ref="H50:I50"/>
    <mergeCell ref="F45:G45"/>
    <mergeCell ref="F47:G47"/>
    <mergeCell ref="L49:M49"/>
    <mergeCell ref="B44:C44"/>
    <mergeCell ref="D44:E44"/>
    <mergeCell ref="B46:C46"/>
    <mergeCell ref="D46:E46"/>
    <mergeCell ref="N52:O52"/>
    <mergeCell ref="P52:Q52"/>
    <mergeCell ref="B52:C52"/>
    <mergeCell ref="D52:E52"/>
    <mergeCell ref="F52:G52"/>
    <mergeCell ref="H52:I52"/>
    <mergeCell ref="J52:K52"/>
    <mergeCell ref="L52:M52"/>
  </mergeCells>
  <phoneticPr fontId="3"/>
  <pageMargins left="0.70866141732283472" right="0.70866141732283472" top="0.78740157480314965" bottom="0.78740157480314965" header="0.51181102362204722" footer="0"/>
  <pageSetup paperSize="9" scale="98"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view="pageBreakPreview" zoomScale="70" zoomScaleNormal="85" zoomScaleSheetLayoutView="70" workbookViewId="0">
      <selection activeCell="I22" sqref="I22"/>
    </sheetView>
  </sheetViews>
  <sheetFormatPr defaultColWidth="9" defaultRowHeight="14.25"/>
  <cols>
    <col min="1" max="1" width="11.25" style="26" customWidth="1"/>
    <col min="2" max="2" width="4.5" style="26" customWidth="1"/>
    <col min="3" max="3" width="8" style="26" customWidth="1"/>
    <col min="4" max="4" width="7.25" style="26" customWidth="1"/>
    <col min="5" max="5" width="18.625" style="26" customWidth="1"/>
    <col min="6" max="6" width="1.625" style="26" customWidth="1"/>
    <col min="7" max="7" width="7.375" style="26" customWidth="1"/>
    <col min="8" max="8" width="10" style="26" customWidth="1"/>
    <col min="9" max="9" width="18.375" style="26" customWidth="1"/>
    <col min="10" max="16384" width="9" style="26"/>
  </cols>
  <sheetData>
    <row r="1" spans="1:9" ht="24" customHeight="1">
      <c r="A1" s="335" t="s">
        <v>718</v>
      </c>
      <c r="B1" s="335"/>
      <c r="C1" s="335"/>
      <c r="D1" s="335"/>
      <c r="E1" s="335"/>
      <c r="F1" s="335"/>
      <c r="G1" s="335"/>
      <c r="H1" s="335"/>
      <c r="I1" s="335"/>
    </row>
    <row r="2" spans="1:9" s="10" customFormat="1" ht="9" customHeight="1"/>
    <row r="3" spans="1:9" ht="16.5" customHeight="1">
      <c r="B3" s="27"/>
      <c r="C3" s="27"/>
      <c r="D3" s="27"/>
      <c r="E3" s="27"/>
      <c r="F3" s="27"/>
      <c r="G3" s="27"/>
      <c r="H3" s="27"/>
      <c r="I3" s="28" t="s">
        <v>716</v>
      </c>
    </row>
    <row r="4" spans="1:9" ht="16.5" customHeight="1"/>
    <row r="5" spans="1:9">
      <c r="I5" s="28"/>
    </row>
    <row r="26" spans="3:3">
      <c r="C26" s="29"/>
    </row>
    <row r="37" spans="1:9" ht="8.25" customHeight="1"/>
    <row r="38" spans="1:9" ht="3.75" customHeight="1"/>
    <row r="39" spans="1:9" s="29" customFormat="1" ht="24" customHeight="1">
      <c r="A39" s="336" t="s">
        <v>443</v>
      </c>
      <c r="B39" s="336"/>
      <c r="C39" s="336"/>
      <c r="D39" s="336"/>
      <c r="E39" s="336"/>
      <c r="F39" s="336"/>
      <c r="G39" s="336"/>
      <c r="H39" s="336"/>
      <c r="I39" s="336"/>
    </row>
    <row r="40" spans="1:9" s="29" customFormat="1" ht="24" customHeight="1">
      <c r="A40" s="336" t="s">
        <v>600</v>
      </c>
      <c r="B40" s="336"/>
      <c r="C40" s="336"/>
      <c r="D40" s="336"/>
      <c r="E40" s="336"/>
      <c r="F40" s="336"/>
      <c r="G40" s="336"/>
      <c r="H40" s="336"/>
      <c r="I40" s="336"/>
    </row>
    <row r="41" spans="1:9" s="29" customFormat="1" ht="24" customHeight="1">
      <c r="A41" s="337" t="s">
        <v>601</v>
      </c>
      <c r="B41" s="337"/>
      <c r="C41" s="337"/>
      <c r="D41" s="337"/>
      <c r="E41" s="337"/>
      <c r="F41" s="337"/>
      <c r="G41" s="337"/>
      <c r="H41" s="337"/>
      <c r="I41" s="337"/>
    </row>
    <row r="42" spans="1:9" s="29" customFormat="1" ht="8.25" customHeight="1"/>
    <row r="43" spans="1:9" ht="4.5" customHeight="1">
      <c r="A43" s="30"/>
      <c r="B43" s="30"/>
      <c r="C43" s="30"/>
      <c r="D43" s="30"/>
      <c r="E43" s="30"/>
      <c r="F43" s="30"/>
      <c r="G43" s="30"/>
      <c r="H43" s="30"/>
      <c r="I43" s="30"/>
    </row>
    <row r="44" spans="1:9" ht="7.5" customHeight="1">
      <c r="B44" s="31"/>
      <c r="C44" s="31"/>
      <c r="D44" s="31"/>
      <c r="E44" s="31"/>
      <c r="F44" s="31"/>
      <c r="G44" s="31"/>
      <c r="H44" s="31"/>
      <c r="I44" s="31"/>
    </row>
    <row r="45" spans="1:9" ht="18" customHeight="1">
      <c r="C45" s="32" t="s">
        <v>383</v>
      </c>
      <c r="D45" s="32" t="s">
        <v>384</v>
      </c>
      <c r="E45" s="32" t="s">
        <v>385</v>
      </c>
      <c r="F45" s="32"/>
      <c r="G45" s="32" t="s">
        <v>386</v>
      </c>
      <c r="H45" s="32" t="s">
        <v>602</v>
      </c>
    </row>
    <row r="46" spans="1:9" ht="18" customHeight="1">
      <c r="C46" s="32"/>
      <c r="D46" s="32" t="s">
        <v>388</v>
      </c>
      <c r="E46" s="32" t="s">
        <v>389</v>
      </c>
      <c r="F46" s="32"/>
      <c r="G46" s="32" t="s">
        <v>386</v>
      </c>
      <c r="H46" s="32" t="s">
        <v>603</v>
      </c>
    </row>
    <row r="47" spans="1:9" ht="18" customHeight="1">
      <c r="C47" s="32"/>
      <c r="D47" s="32" t="s">
        <v>391</v>
      </c>
      <c r="E47" s="32" t="s">
        <v>392</v>
      </c>
      <c r="F47" s="32"/>
      <c r="G47" s="32" t="s">
        <v>393</v>
      </c>
      <c r="H47" s="32" t="s">
        <v>604</v>
      </c>
    </row>
    <row r="48" spans="1:9" ht="18" customHeight="1">
      <c r="C48" s="32"/>
      <c r="D48" s="32" t="s">
        <v>395</v>
      </c>
      <c r="E48" s="32" t="s">
        <v>396</v>
      </c>
      <c r="F48" s="32"/>
      <c r="G48" s="32" t="s">
        <v>393</v>
      </c>
      <c r="H48" s="32" t="s">
        <v>605</v>
      </c>
    </row>
    <row r="49" spans="1:9" ht="18" customHeight="1">
      <c r="C49" s="32" t="s">
        <v>397</v>
      </c>
      <c r="D49" s="32" t="s">
        <v>606</v>
      </c>
      <c r="E49" s="32"/>
      <c r="F49" s="32"/>
      <c r="G49" s="32"/>
      <c r="H49" s="32"/>
    </row>
    <row r="50" spans="1:9" ht="18" customHeight="1">
      <c r="C50" s="32" t="s">
        <v>398</v>
      </c>
      <c r="D50" s="32" t="s">
        <v>399</v>
      </c>
      <c r="E50" s="32" t="s">
        <v>607</v>
      </c>
      <c r="F50" s="32"/>
      <c r="G50" s="32" t="s">
        <v>400</v>
      </c>
      <c r="H50" s="32" t="s">
        <v>608</v>
      </c>
    </row>
    <row r="51" spans="1:9" ht="18" customHeight="1">
      <c r="C51" s="32" t="s">
        <v>401</v>
      </c>
      <c r="D51" s="32" t="s">
        <v>386</v>
      </c>
      <c r="E51" s="32" t="s">
        <v>609</v>
      </c>
      <c r="F51" s="32"/>
      <c r="G51" s="32" t="s">
        <v>393</v>
      </c>
      <c r="H51" s="32" t="s">
        <v>610</v>
      </c>
    </row>
    <row r="52" spans="1:9" ht="7.5" customHeight="1">
      <c r="B52" s="30"/>
      <c r="C52" s="30"/>
      <c r="D52" s="30"/>
      <c r="E52" s="30"/>
      <c r="F52" s="30"/>
      <c r="G52" s="30"/>
      <c r="H52" s="30"/>
      <c r="I52" s="30"/>
    </row>
    <row r="53" spans="1:9" ht="7.5" customHeight="1">
      <c r="A53" s="31"/>
      <c r="B53" s="31"/>
      <c r="C53" s="31"/>
      <c r="D53" s="31"/>
      <c r="E53" s="31"/>
      <c r="F53" s="31"/>
      <c r="G53" s="31"/>
      <c r="H53" s="31"/>
      <c r="I53" s="31"/>
    </row>
    <row r="54" spans="1:9">
      <c r="I54" s="28" t="s">
        <v>411</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Normal="100" workbookViewId="0">
      <selection activeCell="M26" sqref="M26"/>
    </sheetView>
  </sheetViews>
  <sheetFormatPr defaultColWidth="9" defaultRowHeight="14.25"/>
  <cols>
    <col min="1" max="1" width="11.25" style="4" customWidth="1"/>
    <col min="2" max="2" width="4.5" style="4" customWidth="1"/>
    <col min="3" max="3" width="8" style="4" customWidth="1"/>
    <col min="4" max="4" width="7.25" style="4" customWidth="1"/>
    <col min="5" max="5" width="18.625" style="4" customWidth="1"/>
    <col min="6" max="6" width="1.625" style="4" customWidth="1"/>
    <col min="7" max="7" width="7.375" style="4" customWidth="1"/>
    <col min="8" max="8" width="10" style="4" customWidth="1"/>
    <col min="9" max="9" width="18.375" style="4" customWidth="1"/>
    <col min="10" max="16384" width="9" style="4"/>
  </cols>
  <sheetData>
    <row r="1" spans="1:9" ht="24" customHeight="1">
      <c r="A1" s="338" t="s">
        <v>433</v>
      </c>
      <c r="B1" s="338"/>
      <c r="C1" s="338"/>
      <c r="D1" s="338"/>
      <c r="E1" s="338"/>
      <c r="F1" s="338"/>
      <c r="G1" s="338"/>
      <c r="H1" s="338"/>
      <c r="I1" s="338"/>
    </row>
    <row r="2" spans="1:9" s="8" customFormat="1" ht="9" customHeight="1"/>
    <row r="3" spans="1:9" ht="16.5" customHeight="1">
      <c r="B3" s="3"/>
      <c r="C3" s="3"/>
      <c r="D3" s="3"/>
      <c r="E3" s="3"/>
      <c r="F3" s="3"/>
      <c r="G3" s="3"/>
      <c r="H3" s="3"/>
      <c r="I3" s="7" t="s">
        <v>557</v>
      </c>
    </row>
    <row r="4" spans="1:9" ht="16.5" customHeight="1"/>
    <row r="5" spans="1:9">
      <c r="I5" s="7"/>
    </row>
    <row r="39" spans="1:9" s="9" customFormat="1" ht="24" customHeight="1">
      <c r="A39" s="339" t="s">
        <v>443</v>
      </c>
      <c r="B39" s="339"/>
      <c r="C39" s="339"/>
      <c r="D39" s="339"/>
      <c r="E39" s="339"/>
      <c r="F39" s="339"/>
      <c r="G39" s="339"/>
      <c r="H39" s="339"/>
      <c r="I39" s="339"/>
    </row>
    <row r="40" spans="1:9" s="9" customFormat="1" ht="24" customHeight="1">
      <c r="A40" s="339" t="s">
        <v>444</v>
      </c>
      <c r="B40" s="339"/>
      <c r="C40" s="339"/>
      <c r="D40" s="339"/>
      <c r="E40" s="339"/>
      <c r="F40" s="339"/>
      <c r="G40" s="339"/>
      <c r="H40" s="339"/>
      <c r="I40" s="339"/>
    </row>
    <row r="41" spans="1:9" s="9" customFormat="1" ht="24" customHeight="1">
      <c r="A41" s="340" t="s">
        <v>455</v>
      </c>
      <c r="B41" s="340"/>
      <c r="C41" s="340"/>
      <c r="D41" s="340"/>
      <c r="E41" s="340"/>
      <c r="F41" s="340"/>
      <c r="G41" s="340"/>
      <c r="H41" s="340"/>
      <c r="I41" s="340"/>
    </row>
    <row r="42" spans="1:9" s="9" customFormat="1" ht="12.75" customHeight="1">
      <c r="A42" s="1"/>
    </row>
    <row r="43" spans="1:9" ht="7.5" customHeight="1">
      <c r="A43" s="5"/>
      <c r="B43" s="5"/>
      <c r="C43" s="5"/>
      <c r="D43" s="5"/>
      <c r="E43" s="5"/>
      <c r="F43" s="5"/>
      <c r="G43" s="5"/>
      <c r="H43" s="5"/>
      <c r="I43" s="5"/>
    </row>
    <row r="44" spans="1:9" ht="7.5" customHeight="1">
      <c r="B44" s="6"/>
      <c r="C44" s="6"/>
      <c r="D44" s="6"/>
      <c r="E44" s="6"/>
      <c r="F44" s="6"/>
      <c r="G44" s="6"/>
      <c r="H44" s="6"/>
      <c r="I44" s="6"/>
    </row>
    <row r="45" spans="1:9" ht="18" customHeight="1">
      <c r="C45" s="2" t="s">
        <v>383</v>
      </c>
      <c r="D45" s="2" t="s">
        <v>384</v>
      </c>
      <c r="E45" s="2" t="s">
        <v>385</v>
      </c>
      <c r="F45" s="2"/>
      <c r="G45" s="2" t="s">
        <v>386</v>
      </c>
      <c r="H45" s="2" t="s">
        <v>387</v>
      </c>
    </row>
    <row r="46" spans="1:9" ht="18" customHeight="1">
      <c r="C46" s="2"/>
      <c r="D46" s="2" t="s">
        <v>388</v>
      </c>
      <c r="E46" s="2" t="s">
        <v>389</v>
      </c>
      <c r="F46" s="2"/>
      <c r="G46" s="2" t="s">
        <v>386</v>
      </c>
      <c r="H46" s="2" t="s">
        <v>390</v>
      </c>
    </row>
    <row r="47" spans="1:9" ht="18" customHeight="1">
      <c r="C47" s="2"/>
      <c r="D47" s="2" t="s">
        <v>391</v>
      </c>
      <c r="E47" s="2" t="s">
        <v>392</v>
      </c>
      <c r="F47" s="2"/>
      <c r="G47" s="2" t="s">
        <v>393</v>
      </c>
      <c r="H47" s="2" t="s">
        <v>394</v>
      </c>
    </row>
    <row r="48" spans="1:9" ht="18" customHeight="1">
      <c r="C48" s="2"/>
      <c r="D48" s="2" t="s">
        <v>395</v>
      </c>
      <c r="E48" s="2" t="s">
        <v>396</v>
      </c>
      <c r="F48" s="2"/>
      <c r="G48" s="2" t="s">
        <v>393</v>
      </c>
      <c r="H48" s="2" t="s">
        <v>406</v>
      </c>
    </row>
    <row r="49" spans="1:9" ht="18" customHeight="1">
      <c r="C49" s="2" t="s">
        <v>397</v>
      </c>
      <c r="D49" s="2" t="s">
        <v>407</v>
      </c>
      <c r="E49" s="2"/>
      <c r="F49" s="2"/>
      <c r="G49" s="2"/>
      <c r="H49" s="2"/>
    </row>
    <row r="50" spans="1:9" ht="18" customHeight="1">
      <c r="C50" s="2" t="s">
        <v>398</v>
      </c>
      <c r="D50" s="2" t="s">
        <v>399</v>
      </c>
      <c r="E50" s="2" t="s">
        <v>481</v>
      </c>
      <c r="F50" s="2"/>
      <c r="G50" s="2" t="s">
        <v>400</v>
      </c>
      <c r="H50" s="2" t="s">
        <v>482</v>
      </c>
    </row>
    <row r="51" spans="1:9" ht="18" customHeight="1">
      <c r="C51" s="2" t="s">
        <v>401</v>
      </c>
      <c r="D51" s="2" t="s">
        <v>386</v>
      </c>
      <c r="E51" s="2" t="s">
        <v>483</v>
      </c>
      <c r="F51" s="2"/>
      <c r="G51" s="2" t="s">
        <v>393</v>
      </c>
      <c r="H51" s="2" t="s">
        <v>484</v>
      </c>
    </row>
    <row r="52" spans="1:9" ht="7.5" customHeight="1">
      <c r="B52" s="5"/>
      <c r="C52" s="5"/>
      <c r="D52" s="5"/>
      <c r="E52" s="5"/>
      <c r="F52" s="5"/>
      <c r="G52" s="5"/>
      <c r="H52" s="5"/>
      <c r="I52" s="5"/>
    </row>
    <row r="53" spans="1:9" ht="7.5" customHeight="1">
      <c r="A53" s="6"/>
      <c r="B53" s="6"/>
      <c r="C53" s="6"/>
      <c r="D53" s="6"/>
      <c r="E53" s="6"/>
      <c r="F53" s="6"/>
      <c r="G53" s="6"/>
      <c r="H53" s="6"/>
      <c r="I53" s="6"/>
    </row>
    <row r="54" spans="1:9">
      <c r="I54" s="7" t="s">
        <v>411</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horizontalDpi="4294967293" verticalDpi="300" r:id="rId1"/>
  <headerFooter alignWithMargins="0">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47"/>
  <sheetViews>
    <sheetView view="pageBreakPreview" zoomScale="70" zoomScaleNormal="100" zoomScaleSheetLayoutView="70" workbookViewId="0">
      <selection activeCell="I22" sqref="I22"/>
    </sheetView>
  </sheetViews>
  <sheetFormatPr defaultColWidth="9" defaultRowHeight="13.5"/>
  <cols>
    <col min="1" max="1" width="87.125" style="23" customWidth="1"/>
    <col min="2" max="16384" width="9" style="23"/>
  </cols>
  <sheetData>
    <row r="1" spans="1:1" ht="23.25">
      <c r="A1" s="15" t="s">
        <v>615</v>
      </c>
    </row>
    <row r="2" spans="1:1" s="24" customFormat="1" ht="9" customHeight="1"/>
    <row r="3" spans="1:1" ht="16.5" customHeight="1">
      <c r="A3" s="17" t="s">
        <v>91</v>
      </c>
    </row>
    <row r="4" spans="1:1" ht="14.25" customHeight="1">
      <c r="A4" s="22"/>
    </row>
    <row r="5" spans="1:1" ht="14.25" customHeight="1">
      <c r="A5" s="22"/>
    </row>
    <row r="6" spans="1:1" ht="14.25" customHeight="1">
      <c r="A6" s="22"/>
    </row>
    <row r="7" spans="1:1" ht="14.25" customHeight="1">
      <c r="A7" s="22"/>
    </row>
    <row r="8" spans="1:1" ht="14.25" customHeight="1">
      <c r="A8" s="22"/>
    </row>
    <row r="9" spans="1:1" ht="14.25" customHeight="1">
      <c r="A9" s="22"/>
    </row>
    <row r="10" spans="1:1" ht="14.25" customHeight="1">
      <c r="A10" s="22"/>
    </row>
    <row r="11" spans="1:1" ht="14.25" customHeight="1">
      <c r="A11" s="22"/>
    </row>
    <row r="12" spans="1:1" ht="14.25" customHeight="1">
      <c r="A12" s="22"/>
    </row>
    <row r="13" spans="1:1" ht="14.25" customHeight="1">
      <c r="A13" s="22"/>
    </row>
    <row r="14" spans="1:1" ht="14.25" customHeight="1">
      <c r="A14" s="22"/>
    </row>
    <row r="15" spans="1:1" ht="14.25" customHeight="1">
      <c r="A15" s="22"/>
    </row>
    <row r="16" spans="1:1" ht="14.25" customHeight="1">
      <c r="A16" s="22"/>
    </row>
    <row r="17" spans="1:1" ht="14.25" customHeight="1">
      <c r="A17" s="22"/>
    </row>
    <row r="18" spans="1:1" ht="14.25" customHeight="1">
      <c r="A18" s="22"/>
    </row>
    <row r="19" spans="1:1" ht="14.25" customHeight="1">
      <c r="A19" s="22"/>
    </row>
    <row r="20" spans="1:1" ht="14.25" customHeight="1">
      <c r="A20" s="22"/>
    </row>
    <row r="21" spans="1:1" ht="14.25" customHeight="1">
      <c r="A21" s="22"/>
    </row>
    <row r="22" spans="1:1" ht="14.25" customHeight="1">
      <c r="A22" s="22"/>
    </row>
    <row r="23" spans="1:1" ht="14.25" customHeight="1">
      <c r="A23" s="22"/>
    </row>
    <row r="24" spans="1:1" ht="14.25" customHeight="1">
      <c r="A24" s="22"/>
    </row>
    <row r="25" spans="1:1" ht="14.25" customHeight="1">
      <c r="A25" s="22"/>
    </row>
    <row r="39" spans="1:1" ht="16.5" customHeight="1"/>
    <row r="40" spans="1:1" ht="24" customHeight="1">
      <c r="A40" s="25" t="s">
        <v>486</v>
      </c>
    </row>
    <row r="41" spans="1:1" ht="24" customHeight="1">
      <c r="A41" s="23" t="s">
        <v>487</v>
      </c>
    </row>
    <row r="42" spans="1:1" ht="24" customHeight="1">
      <c r="A42" s="25" t="s">
        <v>488</v>
      </c>
    </row>
    <row r="43" spans="1:1" ht="24" customHeight="1">
      <c r="A43" s="25" t="s">
        <v>489</v>
      </c>
    </row>
    <row r="44" spans="1:1" ht="24" customHeight="1">
      <c r="A44" s="23" t="s">
        <v>490</v>
      </c>
    </row>
    <row r="45" spans="1:1" ht="24" customHeight="1">
      <c r="A45" s="25" t="s">
        <v>491</v>
      </c>
    </row>
    <row r="46" spans="1:1" ht="24" customHeight="1">
      <c r="A46" s="25" t="s">
        <v>492</v>
      </c>
    </row>
    <row r="47" spans="1:1" ht="24" customHeight="1">
      <c r="A47" s="23" t="s">
        <v>493</v>
      </c>
    </row>
  </sheetData>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view="pageBreakPreview" zoomScale="70" zoomScaleNormal="100" zoomScaleSheetLayoutView="70" workbookViewId="0">
      <selection activeCell="I22" sqref="I22"/>
    </sheetView>
  </sheetViews>
  <sheetFormatPr defaultColWidth="9" defaultRowHeight="13.5"/>
  <cols>
    <col min="1" max="1" width="87.125" style="16" customWidth="1"/>
    <col min="2" max="16384" width="9" style="16"/>
  </cols>
  <sheetData>
    <row r="1" spans="1:1" ht="24" customHeight="1">
      <c r="A1" s="15" t="s">
        <v>616</v>
      </c>
    </row>
    <row r="2" spans="1:1" ht="37.5" customHeight="1">
      <c r="A2" s="17"/>
    </row>
    <row r="3" spans="1:1" ht="28.5" customHeight="1">
      <c r="A3" s="18" t="s">
        <v>435</v>
      </c>
    </row>
    <row r="4" spans="1:1" ht="28.5" customHeight="1">
      <c r="A4" s="18" t="s">
        <v>471</v>
      </c>
    </row>
    <row r="5" spans="1:1" ht="28.5" customHeight="1">
      <c r="A5" s="19" t="s">
        <v>472</v>
      </c>
    </row>
    <row r="6" spans="1:1" ht="28.5" customHeight="1">
      <c r="A6" s="18" t="s">
        <v>436</v>
      </c>
    </row>
    <row r="7" spans="1:1" ht="28.5" customHeight="1">
      <c r="A7" s="20" t="s">
        <v>473</v>
      </c>
    </row>
    <row r="8" spans="1:1" ht="28.5" customHeight="1">
      <c r="A8" s="21" t="s">
        <v>474</v>
      </c>
    </row>
    <row r="9" spans="1:1" ht="28.5" customHeight="1">
      <c r="A9" s="20" t="s">
        <v>437</v>
      </c>
    </row>
    <row r="10" spans="1:1" ht="28.5" customHeight="1">
      <c r="A10" s="21" t="s">
        <v>475</v>
      </c>
    </row>
    <row r="11" spans="1:1" ht="28.5" customHeight="1">
      <c r="A11" s="20" t="s">
        <v>438</v>
      </c>
    </row>
    <row r="12" spans="1:1" ht="28.5" customHeight="1">
      <c r="A12" s="20" t="s">
        <v>476</v>
      </c>
    </row>
    <row r="13" spans="1:1" ht="28.5" customHeight="1">
      <c r="A13" s="20" t="s">
        <v>477</v>
      </c>
    </row>
    <row r="14" spans="1:1" ht="28.5" customHeight="1">
      <c r="A14" s="21" t="s">
        <v>478</v>
      </c>
    </row>
    <row r="15" spans="1:1" ht="28.5" customHeight="1">
      <c r="A15" s="20" t="s">
        <v>439</v>
      </c>
    </row>
    <row r="16" spans="1:1" ht="28.5" customHeight="1">
      <c r="A16" s="21" t="s">
        <v>479</v>
      </c>
    </row>
    <row r="17" spans="1:2" ht="28.5" customHeight="1">
      <c r="A17" s="20" t="s">
        <v>440</v>
      </c>
    </row>
    <row r="18" spans="1:2" ht="28.5" customHeight="1">
      <c r="A18" s="20" t="s">
        <v>549</v>
      </c>
    </row>
    <row r="19" spans="1:2" ht="28.5" customHeight="1">
      <c r="A19" s="20" t="s">
        <v>441</v>
      </c>
    </row>
    <row r="20" spans="1:2" ht="28.5" customHeight="1">
      <c r="A20" s="21" t="s">
        <v>480</v>
      </c>
    </row>
    <row r="21" spans="1:2" ht="28.5" customHeight="1">
      <c r="A21" s="20" t="s">
        <v>442</v>
      </c>
    </row>
    <row r="22" spans="1:2" ht="28.5" customHeight="1">
      <c r="A22" s="53" t="s">
        <v>721</v>
      </c>
    </row>
    <row r="23" spans="1:2" ht="28.5" customHeight="1">
      <c r="A23" s="20" t="s">
        <v>722</v>
      </c>
    </row>
    <row r="24" spans="1:2" ht="28.5" customHeight="1">
      <c r="A24" s="20" t="s">
        <v>726</v>
      </c>
      <c r="B24" s="22"/>
    </row>
    <row r="25" spans="1:2" ht="28.5" customHeight="1">
      <c r="A25" s="20" t="s">
        <v>719</v>
      </c>
    </row>
    <row r="26" spans="1:2" ht="28.5" customHeight="1">
      <c r="A26" s="22" t="s">
        <v>720</v>
      </c>
    </row>
    <row r="27" spans="1:2" ht="28.5" customHeight="1">
      <c r="A27" s="21"/>
    </row>
  </sheetData>
  <phoneticPr fontId="2"/>
  <printOptions horizontalCentered="1"/>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38"/>
  <sheetViews>
    <sheetView view="pageBreakPreview" zoomScale="70" zoomScaleNormal="100" zoomScaleSheetLayoutView="70" workbookViewId="0">
      <selection activeCell="I1" sqref="I1"/>
    </sheetView>
  </sheetViews>
  <sheetFormatPr defaultColWidth="9" defaultRowHeight="13.5"/>
  <cols>
    <col min="1" max="1" width="2.125" style="55" customWidth="1"/>
    <col min="2" max="2" width="13" style="55" customWidth="1"/>
    <col min="3" max="3" width="2.125" style="55" customWidth="1"/>
    <col min="4" max="5" width="9" style="55" bestFit="1" customWidth="1"/>
    <col min="6" max="6" width="19.375" style="55" bestFit="1" customWidth="1"/>
    <col min="7" max="7" width="24" style="55" bestFit="1" customWidth="1"/>
    <col min="8" max="8" width="8.375" style="55" customWidth="1"/>
    <col min="9" max="16384" width="9" style="55"/>
  </cols>
  <sheetData>
    <row r="1" spans="1:9" ht="23.25">
      <c r="A1" s="332" t="s">
        <v>617</v>
      </c>
      <c r="B1" s="332"/>
      <c r="C1" s="332"/>
      <c r="D1" s="332"/>
      <c r="E1" s="332"/>
      <c r="F1" s="332"/>
      <c r="G1" s="332"/>
      <c r="H1" s="332"/>
      <c r="I1" s="54"/>
    </row>
    <row r="2" spans="1:9" ht="9" customHeight="1"/>
    <row r="3" spans="1:9" ht="16.5" customHeight="1">
      <c r="H3" s="68" t="s">
        <v>717</v>
      </c>
    </row>
    <row r="4" spans="1:9" ht="30" customHeight="1">
      <c r="A4" s="56"/>
      <c r="B4" s="57" t="s">
        <v>92</v>
      </c>
      <c r="C4" s="58"/>
      <c r="D4" s="59" t="s">
        <v>93</v>
      </c>
      <c r="E4" s="59" t="s">
        <v>94</v>
      </c>
      <c r="F4" s="60" t="s">
        <v>457</v>
      </c>
      <c r="G4" s="61" t="s">
        <v>458</v>
      </c>
      <c r="H4" s="62" t="s">
        <v>95</v>
      </c>
    </row>
    <row r="5" spans="1:9" ht="18" customHeight="1">
      <c r="B5" s="63" t="s">
        <v>96</v>
      </c>
      <c r="C5" s="64"/>
      <c r="D5" s="279">
        <v>9.4</v>
      </c>
      <c r="E5" s="279" t="s">
        <v>418</v>
      </c>
      <c r="F5" s="72" t="s">
        <v>414</v>
      </c>
      <c r="G5" s="72" t="s">
        <v>97</v>
      </c>
      <c r="H5" s="280" t="s">
        <v>418</v>
      </c>
    </row>
    <row r="6" spans="1:9" ht="18" customHeight="1">
      <c r="B6" s="63"/>
      <c r="C6" s="64"/>
      <c r="D6" s="279"/>
      <c r="E6" s="279"/>
      <c r="F6" s="72" t="s">
        <v>98</v>
      </c>
      <c r="G6" s="72"/>
      <c r="H6" s="280"/>
    </row>
    <row r="7" spans="1:9" ht="18" customHeight="1">
      <c r="B7" s="63" t="s">
        <v>99</v>
      </c>
      <c r="C7" s="64"/>
      <c r="D7" s="279">
        <v>16.2</v>
      </c>
      <c r="E7" s="279">
        <v>86.8</v>
      </c>
      <c r="F7" s="72" t="s">
        <v>408</v>
      </c>
      <c r="G7" s="72" t="s">
        <v>559</v>
      </c>
      <c r="H7" s="280">
        <v>1091</v>
      </c>
    </row>
    <row r="8" spans="1:9" ht="18" customHeight="1">
      <c r="B8" s="63"/>
      <c r="C8" s="64"/>
      <c r="D8" s="279"/>
      <c r="E8" s="279"/>
      <c r="F8" s="72"/>
      <c r="G8" s="72" t="s">
        <v>558</v>
      </c>
      <c r="H8" s="280"/>
    </row>
    <row r="9" spans="1:9" ht="18" customHeight="1">
      <c r="B9" s="63" t="s">
        <v>100</v>
      </c>
      <c r="C9" s="64"/>
      <c r="D9" s="279">
        <v>3.3</v>
      </c>
      <c r="E9" s="279">
        <v>33.1</v>
      </c>
      <c r="F9" s="72" t="s">
        <v>456</v>
      </c>
      <c r="G9" s="72" t="s">
        <v>311</v>
      </c>
      <c r="H9" s="280">
        <v>231</v>
      </c>
    </row>
    <row r="10" spans="1:9" ht="18" customHeight="1">
      <c r="B10" s="63"/>
      <c r="C10" s="64"/>
      <c r="D10" s="279"/>
      <c r="E10" s="279"/>
      <c r="F10" s="72"/>
      <c r="G10" s="72" t="s">
        <v>101</v>
      </c>
      <c r="H10" s="280"/>
    </row>
    <row r="11" spans="1:9" ht="18" customHeight="1">
      <c r="B11" s="63" t="s">
        <v>313</v>
      </c>
      <c r="C11" s="64"/>
      <c r="D11" s="279">
        <v>2.2000000000000002</v>
      </c>
      <c r="E11" s="279">
        <v>63.2</v>
      </c>
      <c r="F11" s="72" t="s">
        <v>314</v>
      </c>
      <c r="G11" s="72" t="s">
        <v>315</v>
      </c>
      <c r="H11" s="280" t="s">
        <v>418</v>
      </c>
    </row>
    <row r="12" spans="1:9" ht="18" customHeight="1">
      <c r="B12" s="63"/>
      <c r="C12" s="64"/>
      <c r="D12" s="279"/>
      <c r="E12" s="279"/>
      <c r="F12" s="72"/>
      <c r="G12" s="72" t="s">
        <v>316</v>
      </c>
      <c r="H12" s="280"/>
    </row>
    <row r="13" spans="1:9" ht="18" customHeight="1">
      <c r="B13" s="63" t="s">
        <v>102</v>
      </c>
      <c r="C13" s="64"/>
      <c r="D13" s="279">
        <v>3.5</v>
      </c>
      <c r="E13" s="279">
        <v>27.2</v>
      </c>
      <c r="F13" s="72" t="s">
        <v>312</v>
      </c>
      <c r="G13" s="72" t="s">
        <v>103</v>
      </c>
      <c r="H13" s="280">
        <v>70</v>
      </c>
    </row>
    <row r="14" spans="1:9" ht="18" customHeight="1">
      <c r="B14" s="63"/>
      <c r="C14" s="64"/>
      <c r="D14" s="279"/>
      <c r="E14" s="279"/>
      <c r="F14" s="72"/>
      <c r="G14" s="72" t="s">
        <v>104</v>
      </c>
      <c r="H14" s="280"/>
    </row>
    <row r="15" spans="1:9" ht="18" customHeight="1">
      <c r="B15" s="63" t="s">
        <v>105</v>
      </c>
      <c r="C15" s="64"/>
      <c r="D15" s="279">
        <v>4.5999999999999996</v>
      </c>
      <c r="E15" s="279">
        <v>11</v>
      </c>
      <c r="F15" s="72" t="s">
        <v>106</v>
      </c>
      <c r="G15" s="72" t="s">
        <v>107</v>
      </c>
      <c r="H15" s="280">
        <v>315</v>
      </c>
    </row>
    <row r="16" spans="1:9" ht="18" customHeight="1">
      <c r="B16" s="63"/>
      <c r="C16" s="64"/>
      <c r="D16" s="279"/>
      <c r="E16" s="279"/>
      <c r="F16" s="72"/>
      <c r="G16" s="72" t="s">
        <v>108</v>
      </c>
      <c r="H16" s="280"/>
    </row>
    <row r="17" spans="1:8" ht="18" customHeight="1">
      <c r="B17" s="63" t="s">
        <v>109</v>
      </c>
      <c r="C17" s="64"/>
      <c r="D17" s="279">
        <v>4.8</v>
      </c>
      <c r="E17" s="279">
        <v>10.4</v>
      </c>
      <c r="F17" s="72" t="s">
        <v>110</v>
      </c>
      <c r="G17" s="72" t="s">
        <v>111</v>
      </c>
      <c r="H17" s="280">
        <v>226</v>
      </c>
    </row>
    <row r="18" spans="1:8" ht="18" customHeight="1">
      <c r="B18" s="63"/>
      <c r="C18" s="64"/>
      <c r="D18" s="279"/>
      <c r="E18" s="279"/>
      <c r="F18" s="72"/>
      <c r="G18" s="72" t="s">
        <v>108</v>
      </c>
      <c r="H18" s="280"/>
    </row>
    <row r="19" spans="1:8" ht="18" customHeight="1">
      <c r="B19" s="63" t="s">
        <v>112</v>
      </c>
      <c r="C19" s="64"/>
      <c r="D19" s="279">
        <v>4.9000000000000004</v>
      </c>
      <c r="E19" s="279">
        <v>25.3</v>
      </c>
      <c r="F19" s="72" t="s">
        <v>113</v>
      </c>
      <c r="G19" s="72" t="s">
        <v>114</v>
      </c>
      <c r="H19" s="280">
        <v>296</v>
      </c>
    </row>
    <row r="20" spans="1:8" ht="18" customHeight="1">
      <c r="B20" s="63"/>
      <c r="C20" s="64"/>
      <c r="D20" s="279"/>
      <c r="E20" s="279"/>
      <c r="F20" s="72"/>
      <c r="G20" s="72" t="s">
        <v>108</v>
      </c>
      <c r="H20" s="280"/>
    </row>
    <row r="21" spans="1:8" ht="18" customHeight="1">
      <c r="B21" s="63" t="s">
        <v>115</v>
      </c>
      <c r="C21" s="64"/>
      <c r="D21" s="279">
        <v>5</v>
      </c>
      <c r="E21" s="279">
        <v>15.3</v>
      </c>
      <c r="F21" s="72" t="s">
        <v>116</v>
      </c>
      <c r="G21" s="72" t="s">
        <v>0</v>
      </c>
      <c r="H21" s="280">
        <v>162</v>
      </c>
    </row>
    <row r="22" spans="1:8" ht="18" customHeight="1">
      <c r="B22" s="63"/>
      <c r="C22" s="64"/>
      <c r="D22" s="279"/>
      <c r="E22" s="279"/>
      <c r="F22" s="72"/>
      <c r="G22" s="72" t="s">
        <v>1</v>
      </c>
      <c r="H22" s="280"/>
    </row>
    <row r="23" spans="1:8" ht="18" customHeight="1">
      <c r="B23" s="63" t="s">
        <v>117</v>
      </c>
      <c r="C23" s="64"/>
      <c r="D23" s="279">
        <v>1.7</v>
      </c>
      <c r="E23" s="279" t="s">
        <v>418</v>
      </c>
      <c r="F23" s="72" t="s">
        <v>118</v>
      </c>
      <c r="G23" s="72" t="s">
        <v>560</v>
      </c>
      <c r="H23" s="280">
        <v>51</v>
      </c>
    </row>
    <row r="24" spans="1:8" ht="18" customHeight="1">
      <c r="B24" s="63"/>
      <c r="C24" s="64"/>
      <c r="D24" s="279"/>
      <c r="E24" s="279"/>
      <c r="F24" s="72"/>
      <c r="G24" s="72" t="s">
        <v>108</v>
      </c>
      <c r="H24" s="280"/>
    </row>
    <row r="25" spans="1:8" ht="18" customHeight="1">
      <c r="B25" s="63" t="s">
        <v>119</v>
      </c>
      <c r="C25" s="64"/>
      <c r="D25" s="279">
        <v>1.9</v>
      </c>
      <c r="E25" s="279">
        <v>6.3</v>
      </c>
      <c r="F25" s="72" t="s">
        <v>120</v>
      </c>
      <c r="G25" s="72" t="s">
        <v>121</v>
      </c>
      <c r="H25" s="280">
        <v>46</v>
      </c>
    </row>
    <row r="26" spans="1:8" ht="18" customHeight="1">
      <c r="A26" s="65"/>
      <c r="B26" s="66"/>
      <c r="C26" s="67"/>
      <c r="D26" s="281"/>
      <c r="E26" s="281"/>
      <c r="F26" s="75"/>
      <c r="G26" s="75" t="s">
        <v>101</v>
      </c>
      <c r="H26" s="282"/>
    </row>
    <row r="27" spans="1:8" ht="16.5" customHeight="1">
      <c r="H27" s="68" t="s">
        <v>449</v>
      </c>
    </row>
    <row r="28" spans="1:8" ht="39" customHeight="1"/>
    <row r="29" spans="1:8" ht="23.25">
      <c r="A29" s="332" t="s">
        <v>618</v>
      </c>
      <c r="B29" s="332"/>
      <c r="C29" s="332"/>
      <c r="D29" s="332"/>
      <c r="E29" s="332"/>
      <c r="F29" s="332"/>
      <c r="G29" s="332"/>
      <c r="H29" s="69"/>
    </row>
    <row r="30" spans="1:8" ht="9" customHeight="1">
      <c r="A30" s="69"/>
      <c r="B30" s="69"/>
      <c r="C30" s="69"/>
      <c r="D30" s="69"/>
      <c r="E30" s="69"/>
      <c r="F30" s="69"/>
      <c r="G30" s="69"/>
      <c r="H30" s="69"/>
    </row>
    <row r="31" spans="1:8" ht="16.5" customHeight="1">
      <c r="A31" s="14" t="s">
        <v>468</v>
      </c>
      <c r="B31" s="14"/>
      <c r="C31" s="14"/>
      <c r="D31" s="14"/>
      <c r="E31" s="14"/>
      <c r="F31" s="14"/>
      <c r="G31" s="68" t="s">
        <v>717</v>
      </c>
    </row>
    <row r="32" spans="1:8" ht="26.25" customHeight="1">
      <c r="A32" s="347" t="s">
        <v>122</v>
      </c>
      <c r="B32" s="347"/>
      <c r="C32" s="348"/>
      <c r="D32" s="349" t="s">
        <v>469</v>
      </c>
      <c r="E32" s="350"/>
      <c r="F32" s="351"/>
      <c r="G32" s="70" t="s">
        <v>470</v>
      </c>
      <c r="H32" s="14"/>
    </row>
    <row r="33" spans="1:8" ht="26.25" customHeight="1">
      <c r="A33" s="14"/>
      <c r="B33" s="63" t="s">
        <v>123</v>
      </c>
      <c r="C33" s="71"/>
      <c r="D33" s="345" t="s">
        <v>415</v>
      </c>
      <c r="E33" s="346"/>
      <c r="F33" s="346"/>
      <c r="G33" s="283">
        <v>6260</v>
      </c>
      <c r="H33" s="14"/>
    </row>
    <row r="34" spans="1:8" ht="26.25" customHeight="1">
      <c r="A34" s="14"/>
      <c r="B34" s="63" t="s">
        <v>124</v>
      </c>
      <c r="C34" s="71"/>
      <c r="D34" s="341" t="s">
        <v>125</v>
      </c>
      <c r="E34" s="342"/>
      <c r="F34" s="342"/>
      <c r="G34" s="284">
        <v>37</v>
      </c>
      <c r="H34" s="14"/>
    </row>
    <row r="35" spans="1:8" ht="26.25" customHeight="1">
      <c r="A35" s="14"/>
      <c r="B35" s="63" t="s">
        <v>126</v>
      </c>
      <c r="C35" s="71"/>
      <c r="D35" s="341" t="s">
        <v>127</v>
      </c>
      <c r="E35" s="342"/>
      <c r="F35" s="342"/>
      <c r="G35" s="284">
        <v>3</v>
      </c>
      <c r="H35" s="14"/>
    </row>
    <row r="36" spans="1:8" ht="26.25" customHeight="1">
      <c r="A36" s="14"/>
      <c r="B36" s="63" t="s">
        <v>128</v>
      </c>
      <c r="C36" s="71"/>
      <c r="D36" s="341" t="s">
        <v>129</v>
      </c>
      <c r="E36" s="342"/>
      <c r="F36" s="342"/>
      <c r="G36" s="284">
        <v>5</v>
      </c>
      <c r="H36" s="14"/>
    </row>
    <row r="37" spans="1:8" ht="26.25" customHeight="1">
      <c r="A37" s="73"/>
      <c r="B37" s="66" t="s">
        <v>130</v>
      </c>
      <c r="C37" s="74"/>
      <c r="D37" s="343" t="s">
        <v>131</v>
      </c>
      <c r="E37" s="344"/>
      <c r="F37" s="344"/>
      <c r="G37" s="285">
        <v>12</v>
      </c>
      <c r="H37" s="14"/>
    </row>
    <row r="38" spans="1:8" ht="16.5" customHeight="1">
      <c r="A38" s="14"/>
      <c r="B38" s="14"/>
      <c r="C38" s="14"/>
      <c r="D38" s="14"/>
      <c r="E38" s="14"/>
      <c r="F38" s="14"/>
      <c r="G38" s="68" t="s">
        <v>675</v>
      </c>
      <c r="H38" s="14"/>
    </row>
  </sheetData>
  <mergeCells count="9">
    <mergeCell ref="D36:F36"/>
    <mergeCell ref="D37:F37"/>
    <mergeCell ref="A1:H1"/>
    <mergeCell ref="A29:G29"/>
    <mergeCell ref="D33:F33"/>
    <mergeCell ref="D34:F34"/>
    <mergeCell ref="D35:F35"/>
    <mergeCell ref="A32:C32"/>
    <mergeCell ref="D32:F32"/>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47"/>
  <sheetViews>
    <sheetView view="pageBreakPreview" zoomScale="70" zoomScaleNormal="100" zoomScaleSheetLayoutView="70" workbookViewId="0">
      <selection activeCell="O1" sqref="O1"/>
    </sheetView>
  </sheetViews>
  <sheetFormatPr defaultColWidth="9" defaultRowHeight="13.5"/>
  <cols>
    <col min="1" max="1" width="7.25" style="246" customWidth="1"/>
    <col min="2" max="2" width="4.125" style="246" customWidth="1"/>
    <col min="3" max="3" width="4.625" style="246" customWidth="1"/>
    <col min="4" max="4" width="4.125" style="246" customWidth="1"/>
    <col min="5" max="7" width="8.125" style="246" customWidth="1"/>
    <col min="8" max="8" width="4.125" style="246" customWidth="1"/>
    <col min="9" max="9" width="4.625" style="246" customWidth="1"/>
    <col min="10" max="11" width="8.125" style="246" customWidth="1"/>
    <col min="12" max="12" width="4.625" style="246" customWidth="1"/>
    <col min="13" max="13" width="4.125" style="246" customWidth="1"/>
    <col min="14" max="14" width="8.125" style="246" customWidth="1"/>
    <col min="15" max="16384" width="9" style="246"/>
  </cols>
  <sheetData>
    <row r="1" spans="1:15" ht="23.25">
      <c r="A1" s="352" t="s">
        <v>619</v>
      </c>
      <c r="B1" s="352"/>
      <c r="C1" s="352"/>
      <c r="D1" s="352"/>
      <c r="E1" s="352"/>
      <c r="F1" s="352"/>
      <c r="G1" s="352"/>
      <c r="H1" s="352"/>
      <c r="I1" s="352"/>
      <c r="J1" s="352"/>
      <c r="K1" s="352"/>
      <c r="L1" s="352"/>
      <c r="M1" s="352"/>
      <c r="N1" s="352"/>
    </row>
    <row r="2" spans="1:15" ht="9" customHeight="1"/>
    <row r="3" spans="1:15" ht="16.5" customHeight="1">
      <c r="A3" s="247" t="s">
        <v>454</v>
      </c>
      <c r="B3" s="247"/>
      <c r="C3" s="247"/>
      <c r="D3" s="248"/>
      <c r="E3" s="248"/>
      <c r="F3" s="248"/>
      <c r="G3" s="248"/>
      <c r="H3" s="249"/>
      <c r="I3" s="249"/>
      <c r="J3" s="248"/>
      <c r="K3" s="248"/>
      <c r="M3" s="247"/>
      <c r="N3" s="250" t="s">
        <v>434</v>
      </c>
      <c r="O3" s="248"/>
    </row>
    <row r="4" spans="1:15" ht="13.5" customHeight="1">
      <c r="A4" s="368" t="s">
        <v>702</v>
      </c>
      <c r="B4" s="369"/>
      <c r="C4" s="372" t="s">
        <v>2</v>
      </c>
      <c r="D4" s="372"/>
      <c r="E4" s="372" t="s">
        <v>3</v>
      </c>
      <c r="F4" s="372" t="s">
        <v>4</v>
      </c>
      <c r="G4" s="372" t="s">
        <v>5</v>
      </c>
      <c r="H4" s="355" t="s">
        <v>6</v>
      </c>
      <c r="I4" s="374"/>
      <c r="J4" s="372" t="s">
        <v>7</v>
      </c>
      <c r="K4" s="372" t="s">
        <v>8</v>
      </c>
      <c r="L4" s="355" t="s">
        <v>9</v>
      </c>
      <c r="M4" s="374"/>
      <c r="N4" s="355" t="s">
        <v>10</v>
      </c>
    </row>
    <row r="5" spans="1:15" ht="13.5" customHeight="1">
      <c r="A5" s="370"/>
      <c r="B5" s="371"/>
      <c r="C5" s="373"/>
      <c r="D5" s="373"/>
      <c r="E5" s="373"/>
      <c r="F5" s="373"/>
      <c r="G5" s="373"/>
      <c r="H5" s="356"/>
      <c r="I5" s="375"/>
      <c r="J5" s="373"/>
      <c r="K5" s="373"/>
      <c r="L5" s="356"/>
      <c r="M5" s="375"/>
      <c r="N5" s="356"/>
    </row>
    <row r="6" spans="1:15" ht="18" customHeight="1">
      <c r="A6" s="248" t="s">
        <v>11</v>
      </c>
      <c r="B6" s="251">
        <v>40</v>
      </c>
      <c r="C6" s="358">
        <f t="shared" ref="C6:C15" si="0">SUM(E6:N6)</f>
        <v>130.51000000000002</v>
      </c>
      <c r="D6" s="357"/>
      <c r="E6" s="253">
        <v>26.21</v>
      </c>
      <c r="F6" s="253">
        <v>21.18</v>
      </c>
      <c r="G6" s="253">
        <v>3.88</v>
      </c>
      <c r="H6" s="376">
        <v>33.880000000000003</v>
      </c>
      <c r="I6" s="376"/>
      <c r="J6" s="253">
        <v>5.05</v>
      </c>
      <c r="K6" s="253">
        <v>2.0099999999999998</v>
      </c>
      <c r="L6" s="376">
        <v>1.04</v>
      </c>
      <c r="M6" s="376"/>
      <c r="N6" s="253">
        <v>37.26</v>
      </c>
    </row>
    <row r="7" spans="1:15" ht="18" customHeight="1">
      <c r="A7" s="248"/>
      <c r="B7" s="251">
        <v>50</v>
      </c>
      <c r="C7" s="358">
        <f t="shared" si="0"/>
        <v>130.5</v>
      </c>
      <c r="D7" s="357"/>
      <c r="E7" s="253">
        <v>28.85</v>
      </c>
      <c r="F7" s="253">
        <v>20.82</v>
      </c>
      <c r="G7" s="253">
        <v>7.07</v>
      </c>
      <c r="H7" s="357">
        <v>32.35</v>
      </c>
      <c r="I7" s="357"/>
      <c r="J7" s="253">
        <v>6.92</v>
      </c>
      <c r="K7" s="253">
        <v>16.579999999999998</v>
      </c>
      <c r="L7" s="357">
        <v>1.0900000000000001</v>
      </c>
      <c r="M7" s="357"/>
      <c r="N7" s="253">
        <v>16.82</v>
      </c>
    </row>
    <row r="8" spans="1:15" ht="18" customHeight="1">
      <c r="A8" s="248"/>
      <c r="B8" s="251">
        <v>60</v>
      </c>
      <c r="C8" s="358">
        <f t="shared" si="0"/>
        <v>130.5</v>
      </c>
      <c r="D8" s="357"/>
      <c r="E8" s="253">
        <v>30.69</v>
      </c>
      <c r="F8" s="253">
        <v>18.559999999999999</v>
      </c>
      <c r="G8" s="253">
        <v>12.38</v>
      </c>
      <c r="H8" s="357">
        <v>28.85</v>
      </c>
      <c r="I8" s="357"/>
      <c r="J8" s="253">
        <v>6.33</v>
      </c>
      <c r="K8" s="253">
        <v>31.15</v>
      </c>
      <c r="L8" s="357">
        <v>0.82</v>
      </c>
      <c r="M8" s="357"/>
      <c r="N8" s="253">
        <v>1.72</v>
      </c>
    </row>
    <row r="9" spans="1:15" ht="18" customHeight="1">
      <c r="A9" s="248" t="s">
        <v>12</v>
      </c>
      <c r="B9" s="251">
        <v>7</v>
      </c>
      <c r="C9" s="358">
        <f t="shared" si="0"/>
        <v>131.27000000000001</v>
      </c>
      <c r="D9" s="357"/>
      <c r="E9" s="253">
        <v>28.18</v>
      </c>
      <c r="F9" s="253">
        <v>16.88</v>
      </c>
      <c r="G9" s="253">
        <v>15.01</v>
      </c>
      <c r="H9" s="357">
        <v>24.49</v>
      </c>
      <c r="I9" s="357"/>
      <c r="J9" s="253">
        <v>4.41</v>
      </c>
      <c r="K9" s="253">
        <v>31.59</v>
      </c>
      <c r="L9" s="357">
        <v>0.43</v>
      </c>
      <c r="M9" s="357"/>
      <c r="N9" s="253">
        <v>10.28</v>
      </c>
    </row>
    <row r="10" spans="1:15" ht="18" customHeight="1">
      <c r="A10" s="254" t="s">
        <v>497</v>
      </c>
      <c r="B10" s="251">
        <v>17</v>
      </c>
      <c r="C10" s="358">
        <f t="shared" si="0"/>
        <v>131.27000000000001</v>
      </c>
      <c r="D10" s="357"/>
      <c r="E10" s="253">
        <v>27.1</v>
      </c>
      <c r="F10" s="253">
        <v>14.67</v>
      </c>
      <c r="G10" s="253">
        <v>16.61</v>
      </c>
      <c r="H10" s="357">
        <v>21.13</v>
      </c>
      <c r="I10" s="357"/>
      <c r="J10" s="253">
        <v>3.71</v>
      </c>
      <c r="K10" s="253">
        <v>38.549999999999997</v>
      </c>
      <c r="L10" s="357">
        <v>0.51</v>
      </c>
      <c r="M10" s="357"/>
      <c r="N10" s="253">
        <v>8.99</v>
      </c>
    </row>
    <row r="11" spans="1:15" ht="18" customHeight="1">
      <c r="A11" s="248"/>
      <c r="B11" s="251">
        <v>27</v>
      </c>
      <c r="C11" s="358">
        <f t="shared" si="0"/>
        <v>213.84</v>
      </c>
      <c r="D11" s="357"/>
      <c r="E11" s="253">
        <v>43.96</v>
      </c>
      <c r="F11" s="253">
        <v>34.450000000000003</v>
      </c>
      <c r="G11" s="253">
        <v>25.55</v>
      </c>
      <c r="H11" s="354">
        <v>40.43</v>
      </c>
      <c r="I11" s="354"/>
      <c r="J11" s="253">
        <v>5.3</v>
      </c>
      <c r="K11" s="253">
        <v>45.51</v>
      </c>
      <c r="L11" s="357">
        <v>0.59</v>
      </c>
      <c r="M11" s="357"/>
      <c r="N11" s="253">
        <v>18.05</v>
      </c>
    </row>
    <row r="12" spans="1:15" ht="18" customHeight="1">
      <c r="A12" s="248" t="s">
        <v>656</v>
      </c>
      <c r="B12" s="251">
        <v>2</v>
      </c>
      <c r="C12" s="358">
        <f t="shared" si="0"/>
        <v>213.84000000000003</v>
      </c>
      <c r="D12" s="357"/>
      <c r="E12" s="253">
        <v>43.45</v>
      </c>
      <c r="F12" s="253">
        <v>33.119999999999997</v>
      </c>
      <c r="G12" s="253">
        <v>27.25</v>
      </c>
      <c r="H12" s="354">
        <v>39.11</v>
      </c>
      <c r="I12" s="354"/>
      <c r="J12" s="253">
        <v>5.0199999999999996</v>
      </c>
      <c r="K12" s="253">
        <v>45.49</v>
      </c>
      <c r="L12" s="357">
        <v>0.41</v>
      </c>
      <c r="M12" s="357"/>
      <c r="N12" s="253">
        <v>19.989999999999998</v>
      </c>
    </row>
    <row r="13" spans="1:15" ht="18" customHeight="1">
      <c r="A13" s="248"/>
      <c r="B13" s="251">
        <v>3</v>
      </c>
      <c r="C13" s="358">
        <f t="shared" si="0"/>
        <v>213.84000000000003</v>
      </c>
      <c r="D13" s="357"/>
      <c r="E13" s="253">
        <v>43.49</v>
      </c>
      <c r="F13" s="253">
        <v>32.909999999999997</v>
      </c>
      <c r="G13" s="253">
        <v>27.39</v>
      </c>
      <c r="H13" s="354">
        <v>39</v>
      </c>
      <c r="I13" s="354"/>
      <c r="J13" s="253">
        <v>4.96</v>
      </c>
      <c r="K13" s="253">
        <v>45.72</v>
      </c>
      <c r="L13" s="357">
        <v>0.4</v>
      </c>
      <c r="M13" s="357"/>
      <c r="N13" s="253">
        <v>19.97</v>
      </c>
    </row>
    <row r="14" spans="1:15" ht="18" customHeight="1">
      <c r="A14" s="248"/>
      <c r="B14" s="255">
        <v>4</v>
      </c>
      <c r="C14" s="358">
        <f t="shared" si="0"/>
        <v>213.83999999999997</v>
      </c>
      <c r="D14" s="357"/>
      <c r="E14" s="252">
        <v>43.495299000000003</v>
      </c>
      <c r="F14" s="252">
        <v>32.594723999999999</v>
      </c>
      <c r="G14" s="252">
        <v>27.492933000000001</v>
      </c>
      <c r="H14" s="354">
        <v>38.95702</v>
      </c>
      <c r="I14" s="354"/>
      <c r="J14" s="253">
        <v>4.9618310000000001</v>
      </c>
      <c r="K14" s="253">
        <v>45.992224999999998</v>
      </c>
      <c r="L14" s="357">
        <v>0.398669</v>
      </c>
      <c r="M14" s="357"/>
      <c r="N14" s="253">
        <v>19.947299000000001</v>
      </c>
    </row>
    <row r="15" spans="1:15" ht="18" customHeight="1">
      <c r="A15" s="248"/>
      <c r="B15" s="251">
        <v>5</v>
      </c>
      <c r="C15" s="358">
        <f t="shared" si="0"/>
        <v>213.84</v>
      </c>
      <c r="D15" s="357"/>
      <c r="E15" s="252">
        <v>43.46</v>
      </c>
      <c r="F15" s="252">
        <v>32.49</v>
      </c>
      <c r="G15" s="252">
        <v>27.61</v>
      </c>
      <c r="H15" s="357">
        <v>38.880000000000003</v>
      </c>
      <c r="I15" s="357"/>
      <c r="J15" s="252">
        <v>4.96</v>
      </c>
      <c r="K15" s="252">
        <v>46.32</v>
      </c>
      <c r="L15" s="357">
        <v>0.41</v>
      </c>
      <c r="M15" s="357"/>
      <c r="N15" s="252">
        <v>19.71</v>
      </c>
    </row>
    <row r="16" spans="1:15" ht="18" customHeight="1">
      <c r="A16" s="256"/>
      <c r="B16" s="308">
        <v>6</v>
      </c>
      <c r="C16" s="363">
        <v>213.83999999999997</v>
      </c>
      <c r="D16" s="364"/>
      <c r="E16" s="309">
        <v>43.56</v>
      </c>
      <c r="F16" s="309">
        <v>32.21</v>
      </c>
      <c r="G16" s="309">
        <v>27.78</v>
      </c>
      <c r="H16" s="364">
        <v>38.76</v>
      </c>
      <c r="I16" s="364"/>
      <c r="J16" s="309">
        <v>4.95</v>
      </c>
      <c r="K16" s="309">
        <v>46.83</v>
      </c>
      <c r="L16" s="364">
        <v>0.43</v>
      </c>
      <c r="M16" s="364"/>
      <c r="N16" s="309">
        <v>19.32</v>
      </c>
    </row>
    <row r="17" spans="1:14" ht="16.5" customHeight="1">
      <c r="A17" s="257"/>
      <c r="B17" s="258"/>
      <c r="C17" s="258"/>
      <c r="D17" s="258"/>
      <c r="E17" s="258"/>
      <c r="F17" s="258"/>
      <c r="G17" s="258"/>
      <c r="H17" s="258"/>
      <c r="I17" s="258"/>
      <c r="J17" s="258"/>
      <c r="K17" s="258"/>
      <c r="M17" s="259"/>
      <c r="N17" s="259" t="s">
        <v>463</v>
      </c>
    </row>
    <row r="18" spans="1:14" ht="41.45" customHeight="1"/>
    <row r="19" spans="1:14" ht="24" customHeight="1">
      <c r="A19" s="353" t="s">
        <v>620</v>
      </c>
      <c r="B19" s="353"/>
      <c r="C19" s="353"/>
      <c r="D19" s="353"/>
      <c r="E19" s="353"/>
      <c r="F19" s="353"/>
      <c r="G19" s="353"/>
      <c r="H19" s="353"/>
      <c r="I19" s="353"/>
      <c r="J19" s="353"/>
      <c r="K19" s="353"/>
      <c r="L19" s="353"/>
      <c r="M19" s="353"/>
      <c r="N19" s="353"/>
    </row>
    <row r="20" spans="1:14" ht="9" customHeight="1">
      <c r="A20" s="260"/>
      <c r="B20" s="260"/>
      <c r="C20" s="260"/>
      <c r="D20" s="260"/>
      <c r="E20" s="260"/>
      <c r="F20" s="260"/>
      <c r="G20" s="260"/>
      <c r="H20" s="260"/>
      <c r="I20" s="260"/>
      <c r="J20" s="260"/>
      <c r="K20" s="260"/>
      <c r="L20" s="260"/>
      <c r="M20" s="260"/>
      <c r="N20" s="260"/>
    </row>
    <row r="21" spans="1:14" ht="16.5" customHeight="1">
      <c r="A21" s="261" t="s">
        <v>452</v>
      </c>
      <c r="B21" s="261"/>
      <c r="C21" s="261"/>
      <c r="D21" s="260"/>
      <c r="E21" s="260"/>
      <c r="F21" s="260"/>
      <c r="G21" s="260"/>
      <c r="H21" s="260"/>
      <c r="I21" s="260"/>
      <c r="J21" s="260"/>
      <c r="K21" s="260"/>
      <c r="L21" s="260"/>
      <c r="M21" s="260"/>
      <c r="N21" s="260"/>
    </row>
    <row r="22" spans="1:14" ht="12.75" customHeight="1">
      <c r="A22" s="362" t="s">
        <v>700</v>
      </c>
      <c r="B22" s="362"/>
      <c r="C22" s="362"/>
      <c r="D22" s="362"/>
      <c r="E22" s="362"/>
      <c r="F22" s="362"/>
      <c r="G22" s="362"/>
      <c r="H22" s="362"/>
      <c r="I22" s="362"/>
      <c r="J22" s="388" t="s">
        <v>707</v>
      </c>
      <c r="K22" s="388"/>
      <c r="L22" s="388"/>
      <c r="M22" s="388"/>
      <c r="N22" s="388"/>
    </row>
    <row r="23" spans="1:14" ht="14.25" customHeight="1">
      <c r="A23" s="362"/>
      <c r="B23" s="362"/>
      <c r="C23" s="362"/>
      <c r="D23" s="362"/>
      <c r="E23" s="362"/>
      <c r="F23" s="362"/>
      <c r="G23" s="362"/>
      <c r="H23" s="362"/>
      <c r="I23" s="362"/>
      <c r="J23" s="389"/>
      <c r="K23" s="389"/>
      <c r="L23" s="389"/>
      <c r="M23" s="389"/>
      <c r="N23" s="389"/>
    </row>
    <row r="24" spans="1:14" ht="17.25" customHeight="1">
      <c r="A24" s="383" t="s">
        <v>485</v>
      </c>
      <c r="B24" s="262"/>
      <c r="C24" s="361" t="s">
        <v>13</v>
      </c>
      <c r="D24" s="361"/>
      <c r="E24" s="361"/>
      <c r="F24" s="361"/>
      <c r="G24" s="361"/>
      <c r="H24" s="361"/>
      <c r="I24" s="263"/>
      <c r="J24" s="260"/>
      <c r="K24" s="365">
        <f>SUM(K25:L27)</f>
        <v>21384</v>
      </c>
      <c r="L24" s="365"/>
      <c r="M24" s="264"/>
      <c r="N24" s="260"/>
    </row>
    <row r="25" spans="1:14" ht="17.25" customHeight="1">
      <c r="A25" s="384"/>
      <c r="B25" s="262"/>
      <c r="C25" s="361" t="s">
        <v>14</v>
      </c>
      <c r="D25" s="361"/>
      <c r="E25" s="361"/>
      <c r="F25" s="361"/>
      <c r="G25" s="361"/>
      <c r="H25" s="361"/>
      <c r="I25" s="263"/>
      <c r="J25" s="260"/>
      <c r="K25" s="365">
        <v>2057</v>
      </c>
      <c r="L25" s="365"/>
      <c r="M25" s="260"/>
      <c r="N25" s="260"/>
    </row>
    <row r="26" spans="1:14" ht="17.25" customHeight="1">
      <c r="A26" s="384"/>
      <c r="B26" s="265"/>
      <c r="C26" s="359" t="s">
        <v>27</v>
      </c>
      <c r="D26" s="359"/>
      <c r="E26" s="359"/>
      <c r="F26" s="359"/>
      <c r="G26" s="359"/>
      <c r="H26" s="359"/>
      <c r="I26" s="266"/>
      <c r="J26" s="260"/>
      <c r="K26" s="365">
        <v>11070</v>
      </c>
      <c r="L26" s="365"/>
      <c r="M26" s="260"/>
      <c r="N26" s="260"/>
    </row>
    <row r="27" spans="1:14" ht="17.25" customHeight="1">
      <c r="A27" s="384"/>
      <c r="B27" s="267"/>
      <c r="C27" s="359" t="s">
        <v>317</v>
      </c>
      <c r="D27" s="359"/>
      <c r="E27" s="359"/>
      <c r="F27" s="359"/>
      <c r="G27" s="359"/>
      <c r="H27" s="359"/>
      <c r="I27" s="266"/>
      <c r="J27" s="267"/>
      <c r="K27" s="378">
        <v>8257</v>
      </c>
      <c r="L27" s="378"/>
      <c r="M27" s="267"/>
      <c r="N27" s="267"/>
    </row>
    <row r="28" spans="1:14" ht="17.25" customHeight="1">
      <c r="A28" s="384"/>
      <c r="B28" s="268"/>
      <c r="C28" s="262"/>
      <c r="D28" s="361" t="s">
        <v>15</v>
      </c>
      <c r="E28" s="361"/>
      <c r="F28" s="361"/>
      <c r="G28" s="361"/>
      <c r="H28" s="361"/>
      <c r="I28" s="263"/>
      <c r="J28" s="260"/>
      <c r="K28" s="365">
        <v>917</v>
      </c>
      <c r="L28" s="365"/>
      <c r="M28" s="260"/>
      <c r="N28" s="260"/>
    </row>
    <row r="29" spans="1:14" ht="17.25" customHeight="1">
      <c r="A29" s="384"/>
      <c r="B29" s="268"/>
      <c r="C29" s="262"/>
      <c r="D29" s="361" t="s">
        <v>16</v>
      </c>
      <c r="E29" s="361"/>
      <c r="F29" s="361"/>
      <c r="G29" s="361"/>
      <c r="H29" s="361"/>
      <c r="I29" s="269"/>
      <c r="J29" s="260"/>
      <c r="K29" s="365">
        <v>296</v>
      </c>
      <c r="L29" s="365"/>
      <c r="M29" s="260"/>
      <c r="N29" s="260"/>
    </row>
    <row r="30" spans="1:14" ht="17.25" customHeight="1">
      <c r="A30" s="384"/>
      <c r="B30" s="360" t="s">
        <v>17</v>
      </c>
      <c r="C30" s="262"/>
      <c r="D30" s="361" t="s">
        <v>18</v>
      </c>
      <c r="E30" s="361"/>
      <c r="F30" s="361"/>
      <c r="G30" s="361"/>
      <c r="H30" s="361"/>
      <c r="I30" s="263"/>
      <c r="J30" s="260"/>
      <c r="K30" s="365">
        <v>12</v>
      </c>
      <c r="L30" s="365"/>
      <c r="M30" s="260"/>
      <c r="N30" s="260"/>
    </row>
    <row r="31" spans="1:14" ht="17.25" customHeight="1">
      <c r="A31" s="384"/>
      <c r="B31" s="360"/>
      <c r="C31" s="262"/>
      <c r="D31" s="361" t="s">
        <v>19</v>
      </c>
      <c r="E31" s="361"/>
      <c r="F31" s="361"/>
      <c r="G31" s="361"/>
      <c r="H31" s="361"/>
      <c r="I31" s="263"/>
      <c r="J31" s="260"/>
      <c r="K31" s="365">
        <v>661</v>
      </c>
      <c r="L31" s="365"/>
      <c r="M31" s="260"/>
      <c r="N31" s="260"/>
    </row>
    <row r="32" spans="1:14" ht="17.25" customHeight="1">
      <c r="A32" s="384"/>
      <c r="B32" s="360"/>
      <c r="C32" s="262"/>
      <c r="D32" s="361" t="s">
        <v>20</v>
      </c>
      <c r="E32" s="361"/>
      <c r="F32" s="361"/>
      <c r="G32" s="361"/>
      <c r="H32" s="361"/>
      <c r="I32" s="263"/>
      <c r="J32" s="260"/>
      <c r="K32" s="365">
        <v>56</v>
      </c>
      <c r="L32" s="365"/>
      <c r="M32" s="260"/>
      <c r="N32" s="260"/>
    </row>
    <row r="33" spans="1:14" ht="17.25" customHeight="1">
      <c r="A33" s="384"/>
      <c r="B33" s="360"/>
      <c r="C33" s="262"/>
      <c r="D33" s="361" t="s">
        <v>21</v>
      </c>
      <c r="E33" s="361"/>
      <c r="F33" s="361"/>
      <c r="G33" s="361"/>
      <c r="H33" s="361"/>
      <c r="I33" s="263"/>
      <c r="J33" s="260"/>
      <c r="K33" s="365">
        <v>28</v>
      </c>
      <c r="L33" s="365"/>
      <c r="M33" s="260"/>
      <c r="N33" s="260"/>
    </row>
    <row r="34" spans="1:14" ht="17.25" customHeight="1">
      <c r="A34" s="384"/>
      <c r="B34" s="360"/>
      <c r="C34" s="262"/>
      <c r="D34" s="361" t="s">
        <v>22</v>
      </c>
      <c r="E34" s="361"/>
      <c r="F34" s="361"/>
      <c r="G34" s="361"/>
      <c r="H34" s="361"/>
      <c r="I34" s="263"/>
      <c r="J34" s="260"/>
      <c r="K34" s="365">
        <v>58</v>
      </c>
      <c r="L34" s="365"/>
      <c r="M34" s="260"/>
      <c r="N34" s="260"/>
    </row>
    <row r="35" spans="1:14" ht="17.25" customHeight="1">
      <c r="A35" s="384"/>
      <c r="B35" s="360"/>
      <c r="C35" s="262"/>
      <c r="D35" s="361" t="s">
        <v>23</v>
      </c>
      <c r="E35" s="361"/>
      <c r="F35" s="361"/>
      <c r="G35" s="361"/>
      <c r="H35" s="361"/>
      <c r="I35" s="263"/>
      <c r="J35" s="260"/>
      <c r="K35" s="365">
        <v>73</v>
      </c>
      <c r="L35" s="365"/>
      <c r="M35" s="260"/>
      <c r="N35" s="260"/>
    </row>
    <row r="36" spans="1:14" ht="17.25" customHeight="1">
      <c r="A36" s="384"/>
      <c r="B36" s="360"/>
      <c r="C36" s="262"/>
      <c r="D36" s="361" t="s">
        <v>24</v>
      </c>
      <c r="E36" s="361"/>
      <c r="F36" s="361"/>
      <c r="G36" s="361"/>
      <c r="H36" s="361"/>
      <c r="I36" s="263"/>
      <c r="J36" s="260"/>
      <c r="K36" s="365">
        <v>51</v>
      </c>
      <c r="L36" s="365"/>
      <c r="M36" s="260"/>
      <c r="N36" s="260"/>
    </row>
    <row r="37" spans="1:14" ht="17.25" customHeight="1">
      <c r="A37" s="384"/>
      <c r="B37" s="268"/>
      <c r="C37" s="262"/>
      <c r="D37" s="361" t="s">
        <v>25</v>
      </c>
      <c r="E37" s="361"/>
      <c r="F37" s="361"/>
      <c r="G37" s="361"/>
      <c r="H37" s="361"/>
      <c r="I37" s="263"/>
      <c r="J37" s="260"/>
      <c r="K37" s="365">
        <v>33</v>
      </c>
      <c r="L37" s="365"/>
      <c r="M37" s="260"/>
      <c r="N37" s="270"/>
    </row>
    <row r="38" spans="1:14" ht="17.25" customHeight="1">
      <c r="A38" s="385"/>
      <c r="B38" s="271"/>
      <c r="C38" s="272"/>
      <c r="D38" s="377" t="s">
        <v>26</v>
      </c>
      <c r="E38" s="377"/>
      <c r="F38" s="377"/>
      <c r="G38" s="377"/>
      <c r="H38" s="377"/>
      <c r="I38" s="273"/>
      <c r="J38" s="260"/>
      <c r="K38" s="365">
        <v>141</v>
      </c>
      <c r="L38" s="365"/>
      <c r="M38" s="260"/>
      <c r="N38" s="260"/>
    </row>
    <row r="39" spans="1:14" ht="5.25" customHeight="1">
      <c r="A39" s="274"/>
      <c r="B39" s="274"/>
      <c r="C39" s="274"/>
      <c r="D39" s="274"/>
      <c r="E39" s="274"/>
      <c r="F39" s="274"/>
      <c r="G39" s="274"/>
      <c r="H39" s="274"/>
      <c r="I39" s="273"/>
      <c r="J39" s="274"/>
      <c r="K39" s="310"/>
      <c r="L39" s="310"/>
      <c r="M39" s="274"/>
      <c r="N39" s="274"/>
    </row>
    <row r="40" spans="1:14" ht="16.5" customHeight="1">
      <c r="A40" s="367" t="s">
        <v>464</v>
      </c>
      <c r="B40" s="367"/>
      <c r="C40" s="367"/>
      <c r="D40" s="367"/>
      <c r="E40" s="367"/>
      <c r="F40" s="367"/>
      <c r="G40" s="367"/>
      <c r="H40" s="367"/>
      <c r="I40" s="275"/>
      <c r="J40" s="260"/>
      <c r="K40" s="365">
        <v>2406</v>
      </c>
      <c r="L40" s="365"/>
      <c r="M40" s="366" t="s">
        <v>674</v>
      </c>
      <c r="N40" s="366"/>
    </row>
    <row r="41" spans="1:14" ht="5.25" customHeight="1">
      <c r="A41" s="267"/>
      <c r="B41" s="267"/>
      <c r="C41" s="267"/>
      <c r="D41" s="267"/>
      <c r="E41" s="267"/>
      <c r="F41" s="267"/>
      <c r="G41" s="267"/>
      <c r="H41" s="267"/>
      <c r="I41" s="266"/>
      <c r="J41" s="267"/>
      <c r="K41" s="276"/>
      <c r="L41" s="276"/>
      <c r="M41" s="267"/>
      <c r="N41" s="267"/>
    </row>
    <row r="42" spans="1:14" ht="17.25" customHeight="1">
      <c r="A42" s="379" t="s">
        <v>465</v>
      </c>
      <c r="B42" s="274"/>
      <c r="C42" s="377" t="s">
        <v>13</v>
      </c>
      <c r="D42" s="377"/>
      <c r="E42" s="377"/>
      <c r="F42" s="377"/>
      <c r="G42" s="377"/>
      <c r="H42" s="377"/>
      <c r="I42" s="273"/>
      <c r="J42" s="274"/>
      <c r="K42" s="386">
        <f>SUM(K43:L44)</f>
        <v>17973</v>
      </c>
      <c r="L42" s="386"/>
      <c r="M42" s="274"/>
      <c r="N42" s="274"/>
    </row>
    <row r="43" spans="1:14" ht="17.25" customHeight="1">
      <c r="A43" s="380"/>
      <c r="B43" s="260"/>
      <c r="C43" s="262"/>
      <c r="D43" s="361" t="s">
        <v>466</v>
      </c>
      <c r="E43" s="361"/>
      <c r="F43" s="361"/>
      <c r="G43" s="361"/>
      <c r="H43" s="361"/>
      <c r="I43" s="263"/>
      <c r="J43" s="260"/>
      <c r="K43" s="387">
        <v>6231</v>
      </c>
      <c r="L43" s="387"/>
      <c r="M43" s="260"/>
      <c r="N43" s="260"/>
    </row>
    <row r="44" spans="1:14" ht="17.25" customHeight="1">
      <c r="A44" s="381"/>
      <c r="B44" s="267"/>
      <c r="C44" s="262"/>
      <c r="D44" s="361" t="s">
        <v>10</v>
      </c>
      <c r="E44" s="361"/>
      <c r="F44" s="361"/>
      <c r="G44" s="361"/>
      <c r="H44" s="361"/>
      <c r="I44" s="263"/>
      <c r="J44" s="267"/>
      <c r="K44" s="382">
        <v>11742</v>
      </c>
      <c r="L44" s="382"/>
      <c r="M44" s="267"/>
      <c r="N44" s="276"/>
    </row>
    <row r="45" spans="1:14" ht="16.5" customHeight="1">
      <c r="A45" s="277"/>
      <c r="B45" s="274"/>
      <c r="C45" s="274"/>
      <c r="D45" s="274"/>
      <c r="E45" s="274"/>
      <c r="F45" s="274"/>
      <c r="G45" s="260"/>
      <c r="H45" s="260"/>
      <c r="I45" s="260"/>
      <c r="K45" s="277"/>
      <c r="L45" s="277"/>
      <c r="M45" s="277"/>
      <c r="N45" s="278" t="s">
        <v>467</v>
      </c>
    </row>
    <row r="46" spans="1:14" ht="21" customHeight="1"/>
    <row r="47" spans="1:14" ht="21" customHeight="1"/>
  </sheetData>
  <mergeCells count="89">
    <mergeCell ref="L12:M12"/>
    <mergeCell ref="C13:D13"/>
    <mergeCell ref="H13:I13"/>
    <mergeCell ref="L13:M13"/>
    <mergeCell ref="K25:L25"/>
    <mergeCell ref="K24:L24"/>
    <mergeCell ref="J22:N23"/>
    <mergeCell ref="C14:D14"/>
    <mergeCell ref="H14:I14"/>
    <mergeCell ref="L14:M14"/>
    <mergeCell ref="A42:A44"/>
    <mergeCell ref="C42:H42"/>
    <mergeCell ref="D44:H44"/>
    <mergeCell ref="K44:L44"/>
    <mergeCell ref="A24:A38"/>
    <mergeCell ref="K42:L42"/>
    <mergeCell ref="D43:H43"/>
    <mergeCell ref="K43:L43"/>
    <mergeCell ref="K28:L28"/>
    <mergeCell ref="D33:H33"/>
    <mergeCell ref="D35:H35"/>
    <mergeCell ref="K35:L35"/>
    <mergeCell ref="D34:H34"/>
    <mergeCell ref="K37:L37"/>
    <mergeCell ref="K31:L31"/>
    <mergeCell ref="K33:L33"/>
    <mergeCell ref="C26:H26"/>
    <mergeCell ref="K26:L26"/>
    <mergeCell ref="D38:H38"/>
    <mergeCell ref="K38:L38"/>
    <mergeCell ref="K40:L40"/>
    <mergeCell ref="D37:H37"/>
    <mergeCell ref="D32:H32"/>
    <mergeCell ref="D28:H28"/>
    <mergeCell ref="D30:H30"/>
    <mergeCell ref="K27:L27"/>
    <mergeCell ref="K32:L32"/>
    <mergeCell ref="D36:H36"/>
    <mergeCell ref="K36:L36"/>
    <mergeCell ref="K34:L34"/>
    <mergeCell ref="K30:L30"/>
    <mergeCell ref="M40:N40"/>
    <mergeCell ref="D31:H31"/>
    <mergeCell ref="A40:H40"/>
    <mergeCell ref="D29:H29"/>
    <mergeCell ref="A4:B5"/>
    <mergeCell ref="C4:D5"/>
    <mergeCell ref="E4:E5"/>
    <mergeCell ref="L4:M5"/>
    <mergeCell ref="F4:F5"/>
    <mergeCell ref="G4:G5"/>
    <mergeCell ref="H4:I5"/>
    <mergeCell ref="L6:M6"/>
    <mergeCell ref="C6:D6"/>
    <mergeCell ref="J4:J5"/>
    <mergeCell ref="K4:K5"/>
    <mergeCell ref="H6:I6"/>
    <mergeCell ref="C7:D7"/>
    <mergeCell ref="H10:I10"/>
    <mergeCell ref="L7:M7"/>
    <mergeCell ref="C27:H27"/>
    <mergeCell ref="B30:B36"/>
    <mergeCell ref="C25:H25"/>
    <mergeCell ref="C24:H24"/>
    <mergeCell ref="A22:I23"/>
    <mergeCell ref="C15:D15"/>
    <mergeCell ref="C16:D16"/>
    <mergeCell ref="H16:I16"/>
    <mergeCell ref="L16:M16"/>
    <mergeCell ref="K29:L29"/>
    <mergeCell ref="L9:M9"/>
    <mergeCell ref="H11:I11"/>
    <mergeCell ref="C11:D11"/>
    <mergeCell ref="A1:N1"/>
    <mergeCell ref="A19:N19"/>
    <mergeCell ref="H12:I12"/>
    <mergeCell ref="N4:N5"/>
    <mergeCell ref="H7:I7"/>
    <mergeCell ref="L8:M8"/>
    <mergeCell ref="C8:D8"/>
    <mergeCell ref="C10:D10"/>
    <mergeCell ref="H8:I8"/>
    <mergeCell ref="L10:M10"/>
    <mergeCell ref="C9:D9"/>
    <mergeCell ref="C12:D12"/>
    <mergeCell ref="H9:I9"/>
    <mergeCell ref="L11:M11"/>
    <mergeCell ref="L15:M15"/>
    <mergeCell ref="H15:I15"/>
  </mergeCells>
  <phoneticPr fontId="8"/>
  <pageMargins left="0.70866141732283472" right="0.70866141732283472" top="0.78740157480314965" bottom="0.78740157480314965" header="0.51181102362204722" footer="0"/>
  <pageSetup paperSize="9" scale="96"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0"/>
  <sheetViews>
    <sheetView view="pageBreakPreview" zoomScale="70" zoomScaleNormal="85" zoomScaleSheetLayoutView="70" workbookViewId="0">
      <selection activeCell="Q1" sqref="Q1"/>
    </sheetView>
  </sheetViews>
  <sheetFormatPr defaultColWidth="9" defaultRowHeight="13.5"/>
  <cols>
    <col min="1" max="1" width="2.25" style="221" customWidth="1"/>
    <col min="2" max="2" width="10.625" style="221" customWidth="1"/>
    <col min="3" max="3" width="2.25" style="221" customWidth="1"/>
    <col min="4" max="4" width="7.375" style="221" customWidth="1"/>
    <col min="5" max="5" width="2.25" style="221" customWidth="1"/>
    <col min="6" max="6" width="10.625" style="221" customWidth="1"/>
    <col min="7" max="7" width="2.25" style="221" customWidth="1"/>
    <col min="8" max="8" width="7.375" style="221" customWidth="1"/>
    <col min="9" max="9" width="2.25" style="221" customWidth="1"/>
    <col min="10" max="10" width="10.625" style="221" customWidth="1"/>
    <col min="11" max="11" width="2.25" style="221" customWidth="1"/>
    <col min="12" max="12" width="7.375" style="221" customWidth="1"/>
    <col min="13" max="13" width="2.25" style="221" customWidth="1"/>
    <col min="14" max="14" width="10.625" style="221" customWidth="1"/>
    <col min="15" max="15" width="2.25" style="221" customWidth="1"/>
    <col min="16" max="16" width="7.375" style="221" customWidth="1"/>
    <col min="17" max="16384" width="9" style="221"/>
  </cols>
  <sheetData>
    <row r="1" spans="1:17" ht="23.25">
      <c r="A1" s="404" t="s">
        <v>621</v>
      </c>
      <c r="B1" s="404"/>
      <c r="C1" s="404"/>
      <c r="D1" s="404"/>
      <c r="E1" s="404"/>
      <c r="F1" s="404"/>
      <c r="G1" s="404"/>
      <c r="H1" s="404"/>
      <c r="I1" s="404"/>
      <c r="J1" s="404"/>
      <c r="K1" s="404"/>
      <c r="L1" s="404"/>
      <c r="M1" s="404"/>
      <c r="N1" s="404"/>
      <c r="O1" s="404"/>
      <c r="P1" s="404"/>
      <c r="Q1" s="220"/>
    </row>
    <row r="2" spans="1:17" ht="4.5" customHeight="1"/>
    <row r="3" spans="1:17">
      <c r="A3" s="222" t="s">
        <v>453</v>
      </c>
      <c r="B3" s="222"/>
      <c r="C3" s="222"/>
      <c r="M3" s="410"/>
      <c r="N3" s="410"/>
      <c r="O3" s="410"/>
      <c r="P3" s="410"/>
    </row>
    <row r="4" spans="1:17" ht="21" customHeight="1">
      <c r="A4" s="415" t="s">
        <v>132</v>
      </c>
      <c r="B4" s="411"/>
      <c r="C4" s="411"/>
      <c r="D4" s="224" t="s">
        <v>133</v>
      </c>
      <c r="E4" s="411" t="s">
        <v>132</v>
      </c>
      <c r="F4" s="411"/>
      <c r="G4" s="411"/>
      <c r="H4" s="224" t="s">
        <v>133</v>
      </c>
      <c r="I4" s="411" t="s">
        <v>132</v>
      </c>
      <c r="J4" s="411"/>
      <c r="K4" s="411"/>
      <c r="L4" s="224" t="s">
        <v>133</v>
      </c>
      <c r="M4" s="411" t="s">
        <v>132</v>
      </c>
      <c r="N4" s="411"/>
      <c r="O4" s="411"/>
      <c r="P4" s="225" t="s">
        <v>133</v>
      </c>
    </row>
    <row r="5" spans="1:17" ht="3" customHeight="1">
      <c r="A5" s="226"/>
      <c r="B5" s="227"/>
      <c r="C5" s="226"/>
      <c r="D5" s="226"/>
      <c r="E5" s="228"/>
      <c r="F5" s="226"/>
      <c r="G5" s="226"/>
      <c r="H5" s="229"/>
      <c r="I5" s="226"/>
      <c r="J5" s="226"/>
      <c r="K5" s="226"/>
      <c r="L5" s="229"/>
      <c r="M5" s="226"/>
      <c r="N5" s="226"/>
      <c r="O5" s="226"/>
      <c r="P5" s="226"/>
    </row>
    <row r="6" spans="1:17" ht="14.25" customHeight="1">
      <c r="B6" s="230"/>
      <c r="E6" s="408" t="s">
        <v>171</v>
      </c>
      <c r="F6" s="409"/>
      <c r="G6" s="412">
        <f>SUM(H8:H17)</f>
        <v>1277.8999999999999</v>
      </c>
      <c r="H6" s="413"/>
      <c r="I6" s="232" t="s">
        <v>412</v>
      </c>
      <c r="J6" s="230" t="s">
        <v>195</v>
      </c>
      <c r="L6" s="233">
        <v>222.5</v>
      </c>
      <c r="M6" s="232"/>
      <c r="N6" s="230" t="s">
        <v>371</v>
      </c>
      <c r="P6" s="221">
        <v>29</v>
      </c>
    </row>
    <row r="7" spans="1:17" ht="14.25" customHeight="1">
      <c r="A7" s="409" t="s">
        <v>319</v>
      </c>
      <c r="B7" s="409"/>
      <c r="C7" s="414">
        <f>C9+C31+G6+G20+G37+C47+G49+K33+K43+O18</f>
        <v>21384</v>
      </c>
      <c r="D7" s="414"/>
      <c r="E7" s="400"/>
      <c r="F7" s="401"/>
      <c r="G7" s="402"/>
      <c r="H7" s="403"/>
      <c r="I7" s="232" t="s">
        <v>412</v>
      </c>
      <c r="J7" s="230" t="s">
        <v>197</v>
      </c>
      <c r="L7" s="233">
        <v>114.7</v>
      </c>
      <c r="M7" s="232"/>
      <c r="N7" s="230" t="s">
        <v>318</v>
      </c>
      <c r="P7" s="221">
        <v>94.1</v>
      </c>
    </row>
    <row r="8" spans="1:17" ht="14.25" customHeight="1">
      <c r="A8" s="221" t="s">
        <v>413</v>
      </c>
      <c r="B8" s="230" t="s">
        <v>413</v>
      </c>
      <c r="C8" s="221" t="s">
        <v>413</v>
      </c>
      <c r="D8" s="221" t="s">
        <v>413</v>
      </c>
      <c r="E8" s="232"/>
      <c r="F8" s="230" t="s">
        <v>176</v>
      </c>
      <c r="H8" s="233">
        <v>146.19999999999999</v>
      </c>
      <c r="I8" s="232"/>
      <c r="J8" s="230" t="s">
        <v>199</v>
      </c>
      <c r="L8" s="221">
        <v>127.8</v>
      </c>
      <c r="M8" s="232"/>
      <c r="N8" s="230" t="s">
        <v>320</v>
      </c>
      <c r="P8" s="221">
        <v>90.8</v>
      </c>
    </row>
    <row r="9" spans="1:17" ht="14.25" customHeight="1">
      <c r="A9" s="391" t="s">
        <v>142</v>
      </c>
      <c r="B9" s="391"/>
      <c r="C9" s="394">
        <f>SUM(D11:D28)</f>
        <v>623.5</v>
      </c>
      <c r="D9" s="405"/>
      <c r="E9" s="232"/>
      <c r="F9" s="230" t="s">
        <v>179</v>
      </c>
      <c r="H9" s="233">
        <v>50.7</v>
      </c>
      <c r="I9" s="232"/>
      <c r="J9" s="230" t="s">
        <v>201</v>
      </c>
      <c r="L9" s="221">
        <v>172.5</v>
      </c>
      <c r="M9" s="232"/>
      <c r="N9" s="230" t="s">
        <v>321</v>
      </c>
      <c r="P9" s="221">
        <v>121.4</v>
      </c>
    </row>
    <row r="10" spans="1:17" ht="14.25" customHeight="1">
      <c r="A10" s="401"/>
      <c r="B10" s="401"/>
      <c r="C10" s="402"/>
      <c r="D10" s="402"/>
      <c r="E10" s="232"/>
      <c r="F10" s="230" t="s">
        <v>182</v>
      </c>
      <c r="H10" s="233">
        <v>45.1</v>
      </c>
      <c r="I10" s="232" t="s">
        <v>412</v>
      </c>
      <c r="J10" s="230" t="s">
        <v>203</v>
      </c>
      <c r="L10" s="221">
        <v>79.5</v>
      </c>
      <c r="M10" s="232"/>
      <c r="N10" s="230" t="s">
        <v>322</v>
      </c>
      <c r="P10" s="221">
        <v>141.30000000000001</v>
      </c>
    </row>
    <row r="11" spans="1:17" ht="14.25" customHeight="1">
      <c r="A11" s="221" t="s">
        <v>447</v>
      </c>
      <c r="B11" s="230" t="s">
        <v>147</v>
      </c>
      <c r="D11" s="221">
        <v>26.2</v>
      </c>
      <c r="E11" s="232"/>
      <c r="F11" s="230" t="s">
        <v>185</v>
      </c>
      <c r="H11" s="233">
        <v>52.3</v>
      </c>
      <c r="I11" s="232" t="s">
        <v>412</v>
      </c>
      <c r="J11" s="230" t="s">
        <v>204</v>
      </c>
      <c r="L11" s="221">
        <v>349.3</v>
      </c>
      <c r="M11" s="232"/>
      <c r="N11" s="230" t="s">
        <v>323</v>
      </c>
      <c r="P11" s="221">
        <v>167.2</v>
      </c>
    </row>
    <row r="12" spans="1:17" ht="14.25" customHeight="1">
      <c r="A12" s="221" t="s">
        <v>447</v>
      </c>
      <c r="B12" s="230" t="s">
        <v>150</v>
      </c>
      <c r="D12" s="221">
        <v>7.2</v>
      </c>
      <c r="E12" s="231"/>
      <c r="F12" s="230" t="s">
        <v>188</v>
      </c>
      <c r="H12" s="233">
        <v>82.5</v>
      </c>
      <c r="I12" s="232" t="s">
        <v>412</v>
      </c>
      <c r="J12" s="230" t="s">
        <v>206</v>
      </c>
      <c r="L12" s="221">
        <v>86.7</v>
      </c>
      <c r="M12" s="232"/>
      <c r="N12" s="230" t="s">
        <v>324</v>
      </c>
      <c r="P12" s="221">
        <v>120.1</v>
      </c>
    </row>
    <row r="13" spans="1:17" ht="14.25" customHeight="1">
      <c r="A13" s="221" t="s">
        <v>447</v>
      </c>
      <c r="B13" s="230" t="s">
        <v>153</v>
      </c>
      <c r="D13" s="221">
        <v>26.2</v>
      </c>
      <c r="E13" s="232"/>
      <c r="F13" s="230" t="s">
        <v>191</v>
      </c>
      <c r="H13" s="233">
        <v>115.6</v>
      </c>
      <c r="I13" s="232" t="s">
        <v>412</v>
      </c>
      <c r="J13" s="230" t="s">
        <v>209</v>
      </c>
      <c r="L13" s="221">
        <v>94.5</v>
      </c>
      <c r="M13" s="232"/>
      <c r="N13" s="230" t="s">
        <v>325</v>
      </c>
      <c r="P13" s="221">
        <v>152.30000000000001</v>
      </c>
    </row>
    <row r="14" spans="1:17" ht="14.25" customHeight="1">
      <c r="A14" s="221" t="s">
        <v>447</v>
      </c>
      <c r="B14" s="230" t="s">
        <v>156</v>
      </c>
      <c r="D14" s="221">
        <v>5.2</v>
      </c>
      <c r="E14" s="232"/>
      <c r="F14" s="230" t="s">
        <v>194</v>
      </c>
      <c r="H14" s="233">
        <v>285.89999999999998</v>
      </c>
      <c r="I14" s="232"/>
      <c r="J14" s="230" t="s">
        <v>211</v>
      </c>
      <c r="L14" s="221">
        <v>123.2</v>
      </c>
      <c r="M14" s="232"/>
      <c r="N14" s="230" t="s">
        <v>326</v>
      </c>
      <c r="P14" s="221">
        <v>38.5</v>
      </c>
    </row>
    <row r="15" spans="1:17" ht="14.25" customHeight="1">
      <c r="A15" s="221" t="s">
        <v>447</v>
      </c>
      <c r="B15" s="230" t="s">
        <v>160</v>
      </c>
      <c r="D15" s="221">
        <v>2.4</v>
      </c>
      <c r="E15" s="232" t="s">
        <v>412</v>
      </c>
      <c r="F15" s="230" t="s">
        <v>196</v>
      </c>
      <c r="H15" s="233">
        <v>145.69999999999999</v>
      </c>
      <c r="I15" s="232"/>
      <c r="J15" s="230" t="s">
        <v>214</v>
      </c>
      <c r="L15" s="221">
        <v>83.5</v>
      </c>
      <c r="M15" s="232"/>
      <c r="N15" s="230" t="s">
        <v>327</v>
      </c>
      <c r="P15" s="221">
        <v>6.3</v>
      </c>
    </row>
    <row r="16" spans="1:17" ht="14.25" customHeight="1">
      <c r="A16" s="221" t="s">
        <v>447</v>
      </c>
      <c r="B16" s="230" t="s">
        <v>164</v>
      </c>
      <c r="D16" s="221">
        <v>23</v>
      </c>
      <c r="E16" s="232" t="s">
        <v>412</v>
      </c>
      <c r="F16" s="230" t="s">
        <v>198</v>
      </c>
      <c r="H16" s="233">
        <v>126.8</v>
      </c>
      <c r="I16" s="232"/>
      <c r="J16" s="230" t="s">
        <v>217</v>
      </c>
      <c r="L16" s="221">
        <v>275.8</v>
      </c>
      <c r="M16" s="232"/>
      <c r="N16" s="230" t="s">
        <v>496</v>
      </c>
      <c r="P16" s="237">
        <v>132</v>
      </c>
    </row>
    <row r="17" spans="1:16" ht="14.25" customHeight="1">
      <c r="A17" s="221" t="s">
        <v>447</v>
      </c>
      <c r="B17" s="230" t="s">
        <v>166</v>
      </c>
      <c r="D17" s="221">
        <v>13.3</v>
      </c>
      <c r="E17" s="232"/>
      <c r="F17" s="230" t="s">
        <v>200</v>
      </c>
      <c r="H17" s="233">
        <v>227.1</v>
      </c>
      <c r="I17" s="232"/>
      <c r="J17" s="230" t="s">
        <v>220</v>
      </c>
      <c r="L17" s="221">
        <v>219.4</v>
      </c>
      <c r="M17" s="232"/>
      <c r="N17" s="230"/>
    </row>
    <row r="18" spans="1:16" ht="14.25" customHeight="1">
      <c r="A18" s="221" t="s">
        <v>447</v>
      </c>
      <c r="B18" s="230" t="s">
        <v>168</v>
      </c>
      <c r="D18" s="221">
        <v>42.3</v>
      </c>
      <c r="E18" s="232"/>
      <c r="F18" s="230"/>
      <c r="H18" s="233"/>
      <c r="I18" s="232"/>
      <c r="J18" s="230" t="s">
        <v>223</v>
      </c>
      <c r="L18" s="221">
        <v>179.2</v>
      </c>
      <c r="M18" s="398" t="s">
        <v>328</v>
      </c>
      <c r="N18" s="399"/>
      <c r="O18" s="394">
        <f>SUM(P20:P48)</f>
        <v>5057.0000000000018</v>
      </c>
      <c r="P18" s="394"/>
    </row>
    <row r="19" spans="1:16" ht="14.25" customHeight="1">
      <c r="A19" s="221" t="s">
        <v>447</v>
      </c>
      <c r="B19" s="230" t="s">
        <v>170</v>
      </c>
      <c r="D19" s="221">
        <v>4.0999999999999996</v>
      </c>
      <c r="E19" s="232"/>
      <c r="H19" s="233"/>
      <c r="I19" s="232" t="s">
        <v>412</v>
      </c>
      <c r="J19" s="230" t="s">
        <v>226</v>
      </c>
      <c r="L19" s="221">
        <v>13.3</v>
      </c>
      <c r="M19" s="400"/>
      <c r="N19" s="401"/>
      <c r="O19" s="396"/>
      <c r="P19" s="396"/>
    </row>
    <row r="20" spans="1:16" ht="14.25" customHeight="1">
      <c r="A20" s="221" t="s">
        <v>447</v>
      </c>
      <c r="B20" s="230" t="s">
        <v>174</v>
      </c>
      <c r="D20" s="221">
        <v>6.5</v>
      </c>
      <c r="E20" s="390" t="s">
        <v>208</v>
      </c>
      <c r="F20" s="391"/>
      <c r="G20" s="394">
        <f>SUM(H22:H34)</f>
        <v>2150.9999999999995</v>
      </c>
      <c r="H20" s="395"/>
      <c r="I20" s="232"/>
      <c r="J20" s="230" t="s">
        <v>229</v>
      </c>
      <c r="L20" s="221">
        <v>130.9</v>
      </c>
      <c r="M20" s="232"/>
      <c r="N20" s="230" t="s">
        <v>329</v>
      </c>
      <c r="P20" s="221">
        <v>447.2</v>
      </c>
    </row>
    <row r="21" spans="1:16" ht="14.25" customHeight="1">
      <c r="A21" s="221" t="s">
        <v>447</v>
      </c>
      <c r="B21" s="230" t="s">
        <v>175</v>
      </c>
      <c r="D21" s="221">
        <v>12.9</v>
      </c>
      <c r="E21" s="400"/>
      <c r="F21" s="401"/>
      <c r="G21" s="402"/>
      <c r="H21" s="403"/>
      <c r="I21" s="232"/>
      <c r="J21" s="230" t="s">
        <v>232</v>
      </c>
      <c r="L21" s="221">
        <v>414.7</v>
      </c>
      <c r="M21" s="232"/>
      <c r="N21" s="230" t="s">
        <v>330</v>
      </c>
      <c r="P21" s="221">
        <v>265</v>
      </c>
    </row>
    <row r="22" spans="1:16" ht="14.25" customHeight="1">
      <c r="A22" s="221" t="s">
        <v>447</v>
      </c>
      <c r="B22" s="230" t="s">
        <v>178</v>
      </c>
      <c r="D22" s="221">
        <v>50.8</v>
      </c>
      <c r="E22" s="232"/>
      <c r="F22" s="230" t="s">
        <v>213</v>
      </c>
      <c r="H22" s="233">
        <v>310.89999999999998</v>
      </c>
      <c r="I22" s="232"/>
      <c r="J22" s="230" t="s">
        <v>235</v>
      </c>
      <c r="L22" s="221">
        <v>133.9</v>
      </c>
      <c r="M22" s="232"/>
      <c r="N22" s="230" t="s">
        <v>331</v>
      </c>
      <c r="P22" s="221">
        <v>69.400000000000006</v>
      </c>
    </row>
    <row r="23" spans="1:16" ht="14.25" customHeight="1">
      <c r="A23" s="221" t="s">
        <v>412</v>
      </c>
      <c r="B23" s="230" t="s">
        <v>181</v>
      </c>
      <c r="D23" s="221">
        <v>102.6</v>
      </c>
      <c r="E23" s="232"/>
      <c r="F23" s="230" t="s">
        <v>216</v>
      </c>
      <c r="H23" s="233">
        <v>364</v>
      </c>
      <c r="I23" s="232"/>
      <c r="J23" s="230" t="s">
        <v>238</v>
      </c>
      <c r="L23" s="221">
        <v>111.7</v>
      </c>
      <c r="M23" s="232"/>
      <c r="N23" s="230" t="s">
        <v>332</v>
      </c>
      <c r="P23" s="221">
        <v>90.9</v>
      </c>
    </row>
    <row r="24" spans="1:16" ht="14.25" customHeight="1">
      <c r="A24" s="221" t="s">
        <v>412</v>
      </c>
      <c r="B24" s="230" t="s">
        <v>184</v>
      </c>
      <c r="D24" s="221">
        <v>61.4</v>
      </c>
      <c r="E24" s="232"/>
      <c r="F24" s="230" t="s">
        <v>219</v>
      </c>
      <c r="H24" s="233">
        <v>245.4</v>
      </c>
      <c r="I24" s="232"/>
      <c r="J24" s="230" t="s">
        <v>240</v>
      </c>
      <c r="L24" s="221">
        <v>118.8</v>
      </c>
      <c r="M24" s="232"/>
      <c r="N24" s="230" t="s">
        <v>333</v>
      </c>
      <c r="P24" s="221">
        <v>146.1</v>
      </c>
    </row>
    <row r="25" spans="1:16" ht="14.25" customHeight="1">
      <c r="A25" s="221" t="s">
        <v>412</v>
      </c>
      <c r="B25" s="230" t="s">
        <v>187</v>
      </c>
      <c r="D25" s="221">
        <v>50.9</v>
      </c>
      <c r="E25" s="232"/>
      <c r="F25" s="230" t="s">
        <v>222</v>
      </c>
      <c r="H25" s="233">
        <v>251.8</v>
      </c>
      <c r="I25" s="232"/>
      <c r="J25" s="230" t="s">
        <v>242</v>
      </c>
      <c r="L25" s="221">
        <v>95.6</v>
      </c>
      <c r="M25" s="232"/>
      <c r="N25" s="230" t="s">
        <v>334</v>
      </c>
      <c r="P25" s="221">
        <v>305.89999999999998</v>
      </c>
    </row>
    <row r="26" spans="1:16" ht="14.25" customHeight="1">
      <c r="A26" s="221" t="s">
        <v>447</v>
      </c>
      <c r="B26" s="230" t="s">
        <v>190</v>
      </c>
      <c r="D26" s="221">
        <v>105.9</v>
      </c>
      <c r="E26" s="232"/>
      <c r="F26" s="230" t="s">
        <v>225</v>
      </c>
      <c r="H26" s="233">
        <v>144.80000000000001</v>
      </c>
      <c r="I26" s="232"/>
      <c r="J26" s="230" t="s">
        <v>244</v>
      </c>
      <c r="L26" s="223">
        <v>111.7</v>
      </c>
      <c r="M26" s="232"/>
      <c r="N26" s="230" t="s">
        <v>335</v>
      </c>
      <c r="P26" s="221">
        <v>156.6</v>
      </c>
    </row>
    <row r="27" spans="1:16" ht="14.25" customHeight="1">
      <c r="A27" s="221" t="s">
        <v>447</v>
      </c>
      <c r="B27" s="239" t="s">
        <v>306</v>
      </c>
      <c r="D27" s="221">
        <v>37</v>
      </c>
      <c r="E27" s="232"/>
      <c r="F27" s="230" t="s">
        <v>228</v>
      </c>
      <c r="H27" s="233">
        <v>49.5</v>
      </c>
      <c r="I27" s="221" t="s">
        <v>447</v>
      </c>
      <c r="J27" s="239" t="s">
        <v>134</v>
      </c>
      <c r="K27" s="240"/>
      <c r="L27" s="221">
        <v>32.200000000000003</v>
      </c>
      <c r="M27" s="232"/>
      <c r="N27" s="230" t="s">
        <v>336</v>
      </c>
      <c r="P27" s="221">
        <v>110.7</v>
      </c>
    </row>
    <row r="28" spans="1:16" ht="14.25" customHeight="1">
      <c r="A28" s="221" t="s">
        <v>447</v>
      </c>
      <c r="B28" s="230" t="s">
        <v>193</v>
      </c>
      <c r="C28" s="240"/>
      <c r="D28" s="221">
        <v>45.6</v>
      </c>
      <c r="E28" s="232"/>
      <c r="F28" s="230" t="s">
        <v>231</v>
      </c>
      <c r="H28" s="233">
        <v>193.1</v>
      </c>
      <c r="I28" s="221" t="s">
        <v>447</v>
      </c>
      <c r="J28" s="241" t="s">
        <v>137</v>
      </c>
      <c r="K28" s="240"/>
      <c r="L28" s="221">
        <v>29.9</v>
      </c>
      <c r="M28" s="232"/>
      <c r="N28" s="230" t="s">
        <v>337</v>
      </c>
      <c r="P28" s="221">
        <v>105.7</v>
      </c>
    </row>
    <row r="29" spans="1:16" ht="14.25" customHeight="1">
      <c r="B29" s="230"/>
      <c r="C29" s="240"/>
      <c r="E29" s="232"/>
      <c r="F29" s="230" t="s">
        <v>234</v>
      </c>
      <c r="H29" s="233">
        <v>67.8</v>
      </c>
      <c r="I29" s="221" t="s">
        <v>447</v>
      </c>
      <c r="J29" s="230" t="s">
        <v>138</v>
      </c>
      <c r="L29" s="221">
        <v>51</v>
      </c>
      <c r="M29" s="232"/>
      <c r="N29" s="230" t="s">
        <v>338</v>
      </c>
      <c r="P29" s="221">
        <v>232.9</v>
      </c>
    </row>
    <row r="30" spans="1:16" ht="14.25" customHeight="1">
      <c r="B30" s="230"/>
      <c r="E30" s="232"/>
      <c r="F30" s="230" t="s">
        <v>237</v>
      </c>
      <c r="H30" s="233">
        <v>172.8</v>
      </c>
      <c r="I30" s="221" t="s">
        <v>447</v>
      </c>
      <c r="J30" s="230" t="s">
        <v>141</v>
      </c>
      <c r="L30" s="221">
        <v>6.1</v>
      </c>
      <c r="M30" s="232"/>
      <c r="N30" s="230" t="s">
        <v>339</v>
      </c>
      <c r="P30" s="221">
        <v>20.9</v>
      </c>
    </row>
    <row r="31" spans="1:16" ht="14.25" customHeight="1">
      <c r="A31" s="391" t="s">
        <v>202</v>
      </c>
      <c r="B31" s="391"/>
      <c r="C31" s="394">
        <f>SUM(D33:D45)</f>
        <v>1737.7</v>
      </c>
      <c r="D31" s="394"/>
      <c r="E31" s="232"/>
      <c r="F31" s="230" t="s">
        <v>239</v>
      </c>
      <c r="H31" s="233">
        <v>188.7</v>
      </c>
      <c r="I31" s="232"/>
      <c r="J31" s="230"/>
      <c r="M31" s="232"/>
      <c r="N31" s="230" t="s">
        <v>340</v>
      </c>
      <c r="P31" s="221">
        <v>107.1</v>
      </c>
    </row>
    <row r="32" spans="1:16" ht="14.25" customHeight="1">
      <c r="A32" s="401"/>
      <c r="B32" s="401"/>
      <c r="C32" s="402"/>
      <c r="D32" s="402"/>
      <c r="E32" s="232"/>
      <c r="F32" s="230" t="s">
        <v>241</v>
      </c>
      <c r="H32" s="233">
        <v>34.299999999999997</v>
      </c>
      <c r="I32" s="242"/>
      <c r="J32" s="238"/>
      <c r="K32" s="238"/>
      <c r="L32" s="243"/>
      <c r="M32" s="232"/>
      <c r="N32" s="230" t="s">
        <v>341</v>
      </c>
      <c r="P32" s="221">
        <v>64.3</v>
      </c>
    </row>
    <row r="33" spans="1:16" ht="14.25" customHeight="1">
      <c r="B33" s="230" t="s">
        <v>205</v>
      </c>
      <c r="D33" s="221">
        <v>141.30000000000001</v>
      </c>
      <c r="E33" s="232" t="s">
        <v>447</v>
      </c>
      <c r="F33" s="230" t="s">
        <v>243</v>
      </c>
      <c r="H33" s="233">
        <v>74.3</v>
      </c>
      <c r="I33" s="390" t="s">
        <v>410</v>
      </c>
      <c r="J33" s="406"/>
      <c r="K33" s="394">
        <f>SUM(L35:L40)</f>
        <v>479.2</v>
      </c>
      <c r="L33" s="395"/>
      <c r="M33" s="232"/>
      <c r="N33" s="230" t="s">
        <v>342</v>
      </c>
      <c r="P33" s="221">
        <v>81.8</v>
      </c>
    </row>
    <row r="34" spans="1:16" ht="14.25" customHeight="1">
      <c r="B34" s="230" t="s">
        <v>207</v>
      </c>
      <c r="D34" s="221">
        <v>218.6</v>
      </c>
      <c r="E34" s="232" t="s">
        <v>447</v>
      </c>
      <c r="F34" s="230" t="s">
        <v>409</v>
      </c>
      <c r="H34" s="233">
        <v>53.6</v>
      </c>
      <c r="I34" s="392" t="s">
        <v>445</v>
      </c>
      <c r="J34" s="407"/>
      <c r="K34" s="396"/>
      <c r="L34" s="397"/>
      <c r="M34" s="232"/>
      <c r="N34" s="230" t="s">
        <v>343</v>
      </c>
      <c r="P34" s="221">
        <v>102.4</v>
      </c>
    </row>
    <row r="35" spans="1:16" ht="14.25" customHeight="1">
      <c r="B35" s="230" t="s">
        <v>210</v>
      </c>
      <c r="D35" s="221">
        <v>286.10000000000002</v>
      </c>
      <c r="E35" s="232"/>
      <c r="F35" s="230"/>
      <c r="H35" s="233"/>
      <c r="I35" s="221" t="s">
        <v>447</v>
      </c>
      <c r="J35" s="230" t="s">
        <v>159</v>
      </c>
      <c r="L35" s="221">
        <v>27.3</v>
      </c>
      <c r="M35" s="232"/>
      <c r="N35" s="230" t="s">
        <v>344</v>
      </c>
      <c r="P35" s="221">
        <v>91.4</v>
      </c>
    </row>
    <row r="36" spans="1:16" ht="14.25" customHeight="1">
      <c r="A36" s="221" t="s">
        <v>412</v>
      </c>
      <c r="B36" s="230" t="s">
        <v>212</v>
      </c>
      <c r="D36" s="221">
        <v>270.39999999999998</v>
      </c>
      <c r="E36" s="242"/>
      <c r="F36" s="238"/>
      <c r="G36" s="238"/>
      <c r="H36" s="243"/>
      <c r="I36" s="221" t="s">
        <v>447</v>
      </c>
      <c r="J36" s="230" t="s">
        <v>163</v>
      </c>
      <c r="L36" s="221">
        <v>66</v>
      </c>
      <c r="M36" s="232"/>
      <c r="N36" s="230" t="s">
        <v>345</v>
      </c>
      <c r="P36" s="221">
        <v>303.89999999999998</v>
      </c>
    </row>
    <row r="37" spans="1:16" ht="14.25" customHeight="1">
      <c r="B37" s="230" t="s">
        <v>215</v>
      </c>
      <c r="D37" s="221">
        <v>224.5</v>
      </c>
      <c r="E37" s="398" t="s">
        <v>136</v>
      </c>
      <c r="F37" s="399"/>
      <c r="G37" s="394">
        <f>SUM(H39:H46)</f>
        <v>1402.5</v>
      </c>
      <c r="H37" s="395"/>
      <c r="I37" s="221" t="s">
        <v>447</v>
      </c>
      <c r="J37" s="230" t="s">
        <v>165</v>
      </c>
      <c r="L37" s="221">
        <v>92.5</v>
      </c>
      <c r="M37" s="232"/>
      <c r="N37" s="230" t="s">
        <v>346</v>
      </c>
      <c r="P37" s="221">
        <v>123.6</v>
      </c>
    </row>
    <row r="38" spans="1:16" ht="14.25" customHeight="1">
      <c r="A38" s="221" t="s">
        <v>412</v>
      </c>
      <c r="B38" s="230" t="s">
        <v>218</v>
      </c>
      <c r="C38" s="230"/>
      <c r="D38" s="221">
        <v>66.400000000000006</v>
      </c>
      <c r="E38" s="400"/>
      <c r="F38" s="401"/>
      <c r="G38" s="402"/>
      <c r="H38" s="403"/>
      <c r="I38" s="221" t="s">
        <v>447</v>
      </c>
      <c r="J38" s="230" t="s">
        <v>167</v>
      </c>
      <c r="L38" s="221">
        <v>61.5</v>
      </c>
      <c r="M38" s="232"/>
      <c r="N38" s="230" t="s">
        <v>347</v>
      </c>
      <c r="P38" s="221">
        <v>99.1</v>
      </c>
    </row>
    <row r="39" spans="1:16" ht="14.25" customHeight="1">
      <c r="A39" s="221" t="s">
        <v>412</v>
      </c>
      <c r="B39" s="230" t="s">
        <v>221</v>
      </c>
      <c r="D39" s="221">
        <v>55.9</v>
      </c>
      <c r="E39" s="232"/>
      <c r="F39" s="230" t="s">
        <v>140</v>
      </c>
      <c r="H39" s="233">
        <v>192</v>
      </c>
      <c r="I39" s="221" t="s">
        <v>447</v>
      </c>
      <c r="J39" s="230" t="s">
        <v>169</v>
      </c>
      <c r="L39" s="221">
        <v>119.6</v>
      </c>
      <c r="M39" s="232"/>
      <c r="N39" s="230" t="s">
        <v>348</v>
      </c>
      <c r="P39" s="221">
        <v>489</v>
      </c>
    </row>
    <row r="40" spans="1:16" ht="14.25" customHeight="1">
      <c r="A40" s="221" t="s">
        <v>412</v>
      </c>
      <c r="B40" s="230" t="s">
        <v>224</v>
      </c>
      <c r="D40" s="221">
        <v>74.099999999999994</v>
      </c>
      <c r="E40" s="232"/>
      <c r="F40" s="230" t="s">
        <v>144</v>
      </c>
      <c r="H40" s="233">
        <v>368.2</v>
      </c>
      <c r="I40" s="221" t="s">
        <v>447</v>
      </c>
      <c r="J40" s="230" t="s">
        <v>173</v>
      </c>
      <c r="L40" s="221">
        <v>112.3</v>
      </c>
      <c r="M40" s="232"/>
      <c r="N40" s="230" t="s">
        <v>349</v>
      </c>
      <c r="P40" s="221">
        <v>121.3</v>
      </c>
    </row>
    <row r="41" spans="1:16" ht="14.25" customHeight="1">
      <c r="A41" s="221" t="s">
        <v>412</v>
      </c>
      <c r="B41" s="230" t="s">
        <v>227</v>
      </c>
      <c r="D41" s="221">
        <v>62.3</v>
      </c>
      <c r="E41" s="232" t="s">
        <v>412</v>
      </c>
      <c r="F41" s="230" t="s">
        <v>146</v>
      </c>
      <c r="H41" s="233">
        <v>279</v>
      </c>
      <c r="I41" s="232"/>
      <c r="J41" s="230"/>
      <c r="L41" s="223"/>
      <c r="M41" s="232"/>
      <c r="N41" s="230" t="s">
        <v>350</v>
      </c>
      <c r="P41" s="221">
        <v>252.4</v>
      </c>
    </row>
    <row r="42" spans="1:16" ht="14.25" customHeight="1">
      <c r="A42" s="221" t="s">
        <v>447</v>
      </c>
      <c r="B42" s="230" t="s">
        <v>230</v>
      </c>
      <c r="D42" s="221">
        <v>134.1</v>
      </c>
      <c r="E42" s="232"/>
      <c r="F42" s="230" t="s">
        <v>149</v>
      </c>
      <c r="H42" s="233">
        <v>30.2</v>
      </c>
      <c r="I42" s="242"/>
      <c r="J42" s="235"/>
      <c r="K42" s="238"/>
      <c r="L42" s="236"/>
      <c r="M42" s="232"/>
      <c r="N42" s="230" t="s">
        <v>351</v>
      </c>
      <c r="P42" s="221">
        <v>536.4</v>
      </c>
    </row>
    <row r="43" spans="1:16" ht="14.25" customHeight="1">
      <c r="A43" s="221" t="s">
        <v>412</v>
      </c>
      <c r="B43" s="230" t="s">
        <v>233</v>
      </c>
      <c r="D43" s="221">
        <v>50.4</v>
      </c>
      <c r="E43" s="232"/>
      <c r="F43" s="230" t="s">
        <v>152</v>
      </c>
      <c r="H43" s="233">
        <v>201.3</v>
      </c>
      <c r="I43" s="390" t="s">
        <v>353</v>
      </c>
      <c r="J43" s="391"/>
      <c r="K43" s="394">
        <f>SUM(L45:L56,P6:P16)</f>
        <v>3200.0000000000005</v>
      </c>
      <c r="L43" s="395"/>
      <c r="M43" s="232"/>
      <c r="N43" s="230" t="s">
        <v>352</v>
      </c>
      <c r="P43" s="221">
        <v>55.4</v>
      </c>
    </row>
    <row r="44" spans="1:16" ht="14.25" customHeight="1">
      <c r="A44" s="221" t="s">
        <v>447</v>
      </c>
      <c r="B44" s="230" t="s">
        <v>236</v>
      </c>
      <c r="C44" s="240"/>
      <c r="D44" s="221">
        <v>117.3</v>
      </c>
      <c r="E44" s="232"/>
      <c r="F44" s="230" t="s">
        <v>155</v>
      </c>
      <c r="H44" s="233">
        <v>124.8</v>
      </c>
      <c r="I44" s="392"/>
      <c r="J44" s="393"/>
      <c r="K44" s="396"/>
      <c r="L44" s="397"/>
      <c r="M44" s="232"/>
      <c r="N44" s="230" t="s">
        <v>354</v>
      </c>
      <c r="P44" s="221">
        <v>116.8</v>
      </c>
    </row>
    <row r="45" spans="1:16" ht="14.25" customHeight="1">
      <c r="A45" s="221" t="s">
        <v>447</v>
      </c>
      <c r="B45" s="241" t="s">
        <v>459</v>
      </c>
      <c r="C45" s="240"/>
      <c r="D45" s="221">
        <v>36.299999999999997</v>
      </c>
      <c r="E45" s="232"/>
      <c r="F45" s="230" t="s">
        <v>158</v>
      </c>
      <c r="H45" s="233">
        <v>106.3</v>
      </c>
      <c r="J45" s="230" t="s">
        <v>356</v>
      </c>
      <c r="L45" s="221">
        <v>208.8</v>
      </c>
      <c r="M45" s="232"/>
      <c r="N45" s="230" t="s">
        <v>355</v>
      </c>
      <c r="P45" s="221">
        <v>213.8</v>
      </c>
    </row>
    <row r="46" spans="1:16" ht="14.25" customHeight="1">
      <c r="E46" s="232"/>
      <c r="F46" s="230" t="s">
        <v>162</v>
      </c>
      <c r="H46" s="233">
        <v>100.7</v>
      </c>
      <c r="J46" s="230" t="s">
        <v>358</v>
      </c>
      <c r="L46" s="221">
        <v>92.2</v>
      </c>
      <c r="M46" s="232"/>
      <c r="N46" s="241" t="s">
        <v>357</v>
      </c>
      <c r="P46" s="221">
        <v>177.3</v>
      </c>
    </row>
    <row r="47" spans="1:16" ht="14.25" customHeight="1">
      <c r="A47" s="391" t="s">
        <v>135</v>
      </c>
      <c r="B47" s="399"/>
      <c r="C47" s="394">
        <f>SUM(D49:D56)</f>
        <v>1599.3000000000002</v>
      </c>
      <c r="D47" s="405"/>
      <c r="E47" s="232"/>
      <c r="F47" s="230"/>
      <c r="H47" s="233"/>
      <c r="J47" s="230" t="s">
        <v>360</v>
      </c>
      <c r="L47" s="221">
        <v>202.2</v>
      </c>
      <c r="M47" s="232"/>
      <c r="N47" s="230" t="s">
        <v>359</v>
      </c>
      <c r="P47" s="221">
        <v>163.6</v>
      </c>
    </row>
    <row r="48" spans="1:16" ht="14.25" customHeight="1">
      <c r="A48" s="401"/>
      <c r="B48" s="401"/>
      <c r="C48" s="402"/>
      <c r="D48" s="402"/>
      <c r="E48" s="242"/>
      <c r="F48" s="238"/>
      <c r="G48" s="238"/>
      <c r="H48" s="243"/>
      <c r="I48" s="232"/>
      <c r="J48" s="230" t="s">
        <v>362</v>
      </c>
      <c r="L48" s="221">
        <v>189.2</v>
      </c>
      <c r="M48" s="232"/>
      <c r="N48" s="230" t="s">
        <v>361</v>
      </c>
      <c r="P48" s="221">
        <v>6.1</v>
      </c>
    </row>
    <row r="49" spans="1:16" ht="14.25" customHeight="1">
      <c r="A49" s="221" t="s">
        <v>666</v>
      </c>
      <c r="B49" s="230" t="s">
        <v>139</v>
      </c>
      <c r="D49" s="221">
        <v>321.8</v>
      </c>
      <c r="E49" s="390" t="s">
        <v>172</v>
      </c>
      <c r="F49" s="391"/>
      <c r="G49" s="394">
        <f>SUM(H51:H56,L6:L30)</f>
        <v>3855.8999999999996</v>
      </c>
      <c r="H49" s="395"/>
      <c r="J49" s="230" t="s">
        <v>363</v>
      </c>
      <c r="L49" s="221">
        <v>89.3</v>
      </c>
      <c r="M49" s="232"/>
      <c r="N49" s="230"/>
    </row>
    <row r="50" spans="1:16" ht="14.25" customHeight="1">
      <c r="B50" s="230" t="s">
        <v>143</v>
      </c>
      <c r="D50" s="221">
        <v>423.6</v>
      </c>
      <c r="E50" s="392"/>
      <c r="F50" s="393"/>
      <c r="G50" s="396"/>
      <c r="H50" s="397"/>
      <c r="J50" s="230" t="s">
        <v>364</v>
      </c>
      <c r="L50" s="221">
        <v>466.4</v>
      </c>
      <c r="M50" s="232"/>
      <c r="N50" s="230"/>
    </row>
    <row r="51" spans="1:16" ht="14.25" customHeight="1">
      <c r="A51" s="240"/>
      <c r="B51" s="230" t="s">
        <v>145</v>
      </c>
      <c r="D51" s="221">
        <v>115.5</v>
      </c>
      <c r="E51" s="232"/>
      <c r="F51" s="230" t="s">
        <v>177</v>
      </c>
      <c r="H51" s="233">
        <v>233.9</v>
      </c>
      <c r="J51" s="230" t="s">
        <v>365</v>
      </c>
      <c r="L51" s="221">
        <v>54.9</v>
      </c>
      <c r="M51" s="232"/>
      <c r="N51" s="230"/>
    </row>
    <row r="52" spans="1:16" ht="14.25" customHeight="1">
      <c r="B52" s="230" t="s">
        <v>148</v>
      </c>
      <c r="D52" s="221">
        <v>116.4</v>
      </c>
      <c r="E52" s="232"/>
      <c r="F52" s="230" t="s">
        <v>180</v>
      </c>
      <c r="H52" s="233">
        <v>75.3</v>
      </c>
      <c r="J52" s="230" t="s">
        <v>366</v>
      </c>
      <c r="L52" s="221">
        <v>203.9</v>
      </c>
      <c r="M52" s="232"/>
      <c r="N52" s="230"/>
    </row>
    <row r="53" spans="1:16" ht="14.25" customHeight="1">
      <c r="B53" s="230" t="s">
        <v>151</v>
      </c>
      <c r="D53" s="221">
        <v>284.3</v>
      </c>
      <c r="E53" s="232"/>
      <c r="F53" s="230" t="s">
        <v>183</v>
      </c>
      <c r="H53" s="233">
        <v>52.3</v>
      </c>
      <c r="J53" s="241" t="s">
        <v>367</v>
      </c>
      <c r="L53" s="221">
        <v>24.4</v>
      </c>
      <c r="M53" s="232"/>
      <c r="N53" s="230"/>
    </row>
    <row r="54" spans="1:16" ht="14.25" customHeight="1">
      <c r="B54" s="230" t="s">
        <v>154</v>
      </c>
      <c r="D54" s="221">
        <v>179.7</v>
      </c>
      <c r="E54" s="232"/>
      <c r="F54" s="230" t="s">
        <v>186</v>
      </c>
      <c r="H54" s="233">
        <v>31.6</v>
      </c>
      <c r="J54" s="230" t="s">
        <v>368</v>
      </c>
      <c r="L54" s="221">
        <v>116.9</v>
      </c>
      <c r="M54" s="232"/>
      <c r="N54" s="230"/>
    </row>
    <row r="55" spans="1:16" ht="14.25" customHeight="1">
      <c r="B55" s="230" t="s">
        <v>157</v>
      </c>
      <c r="D55" s="221">
        <v>132.19999999999999</v>
      </c>
      <c r="E55" s="232"/>
      <c r="F55" s="230" t="s">
        <v>189</v>
      </c>
      <c r="H55" s="233">
        <v>29.4</v>
      </c>
      <c r="J55" s="230" t="s">
        <v>369</v>
      </c>
      <c r="L55" s="221">
        <v>124.6</v>
      </c>
      <c r="M55" s="232"/>
      <c r="N55" s="230"/>
    </row>
    <row r="56" spans="1:16" ht="14.25" customHeight="1">
      <c r="B56" s="230" t="s">
        <v>161</v>
      </c>
      <c r="D56" s="221">
        <v>25.8</v>
      </c>
      <c r="E56" s="232" t="s">
        <v>412</v>
      </c>
      <c r="F56" s="230" t="s">
        <v>192</v>
      </c>
      <c r="H56" s="233">
        <v>55</v>
      </c>
      <c r="J56" s="230" t="s">
        <v>370</v>
      </c>
      <c r="L56" s="233">
        <v>334.2</v>
      </c>
      <c r="N56" s="230"/>
    </row>
    <row r="57" spans="1:16" ht="3" customHeight="1">
      <c r="A57" s="238"/>
      <c r="B57" s="244"/>
      <c r="C57" s="238"/>
      <c r="D57" s="238"/>
      <c r="E57" s="242"/>
      <c r="F57" s="238"/>
      <c r="G57" s="238"/>
      <c r="H57" s="243"/>
      <c r="I57" s="238"/>
      <c r="J57" s="238"/>
      <c r="K57" s="238"/>
      <c r="L57" s="243"/>
      <c r="M57" s="238"/>
      <c r="N57" s="238"/>
      <c r="O57" s="238"/>
      <c r="P57" s="238"/>
    </row>
    <row r="58" spans="1:16">
      <c r="A58" s="234" t="s">
        <v>551</v>
      </c>
      <c r="B58" s="240"/>
      <c r="C58" s="240"/>
      <c r="D58" s="245"/>
      <c r="E58" s="226"/>
      <c r="F58" s="227"/>
      <c r="G58" s="226"/>
      <c r="H58" s="226"/>
      <c r="I58" s="226"/>
      <c r="J58" s="226"/>
      <c r="K58" s="226"/>
      <c r="L58" s="226"/>
      <c r="O58" s="226"/>
      <c r="P58" s="223" t="s">
        <v>550</v>
      </c>
    </row>
    <row r="59" spans="1:16">
      <c r="C59" s="240"/>
      <c r="D59" s="240"/>
      <c r="E59" s="240"/>
      <c r="F59" s="240"/>
      <c r="G59" s="240"/>
    </row>
    <row r="60" spans="1:16">
      <c r="E60" s="240"/>
      <c r="F60" s="240"/>
      <c r="G60" s="240"/>
      <c r="H60" s="240"/>
    </row>
  </sheetData>
  <mergeCells count="29">
    <mergeCell ref="G20:H21"/>
    <mergeCell ref="M4:O4"/>
    <mergeCell ref="E20:F21"/>
    <mergeCell ref="A9:B10"/>
    <mergeCell ref="G6:H7"/>
    <mergeCell ref="A7:B7"/>
    <mergeCell ref="C9:D10"/>
    <mergeCell ref="I4:K4"/>
    <mergeCell ref="M18:N19"/>
    <mergeCell ref="O18:P19"/>
    <mergeCell ref="C7:D7"/>
    <mergeCell ref="A4:C4"/>
    <mergeCell ref="E4:G4"/>
    <mergeCell ref="E49:F50"/>
    <mergeCell ref="G49:H50"/>
    <mergeCell ref="E37:F38"/>
    <mergeCell ref="G37:H38"/>
    <mergeCell ref="A1:P1"/>
    <mergeCell ref="A31:B32"/>
    <mergeCell ref="A47:B48"/>
    <mergeCell ref="C31:D32"/>
    <mergeCell ref="C47:D48"/>
    <mergeCell ref="I33:J33"/>
    <mergeCell ref="I43:J44"/>
    <mergeCell ref="K43:L44"/>
    <mergeCell ref="I34:J34"/>
    <mergeCell ref="K33:L34"/>
    <mergeCell ref="E6:F7"/>
    <mergeCell ref="M3:P3"/>
  </mergeCells>
  <phoneticPr fontId="3"/>
  <pageMargins left="0.6692913385826772" right="0.6692913385826772" top="0.59055118110236227" bottom="0.59055118110236227" header="0.51181102362204722" footer="0"/>
  <pageSetup paperSize="9" scale="98"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81"/>
  <sheetViews>
    <sheetView view="pageBreakPreview" zoomScale="70" zoomScaleNormal="100" zoomScaleSheetLayoutView="70" workbookViewId="0">
      <selection activeCell="L1" sqref="L1"/>
    </sheetView>
  </sheetViews>
  <sheetFormatPr defaultColWidth="10.625" defaultRowHeight="13.5"/>
  <cols>
    <col min="1" max="1" width="6.25" style="181" customWidth="1"/>
    <col min="2" max="2" width="19.75" style="181" customWidth="1"/>
    <col min="3" max="3" width="4.125" style="181" customWidth="1"/>
    <col min="4" max="11" width="7.75" style="181" customWidth="1"/>
    <col min="12" max="16384" width="10.625" style="181"/>
  </cols>
  <sheetData>
    <row r="1" spans="1:11" ht="22.5" customHeight="1">
      <c r="A1" s="422" t="s">
        <v>644</v>
      </c>
      <c r="B1" s="422"/>
      <c r="C1" s="422"/>
      <c r="D1" s="422"/>
      <c r="E1" s="422"/>
      <c r="F1" s="422"/>
      <c r="G1" s="422"/>
      <c r="H1" s="422"/>
      <c r="I1" s="422"/>
      <c r="J1" s="180"/>
      <c r="K1" s="180"/>
    </row>
    <row r="2" spans="1:11" ht="3" customHeight="1"/>
    <row r="3" spans="1:11">
      <c r="A3" s="423" t="s">
        <v>451</v>
      </c>
      <c r="B3" s="423"/>
      <c r="G3" s="183"/>
      <c r="H3" s="184"/>
      <c r="I3" s="185"/>
      <c r="J3" s="185"/>
      <c r="K3" s="185" t="s">
        <v>645</v>
      </c>
    </row>
    <row r="4" spans="1:11" ht="13.5" customHeight="1">
      <c r="A4" s="186" t="s">
        <v>552</v>
      </c>
      <c r="B4" s="420" t="s">
        <v>258</v>
      </c>
      <c r="C4" s="420" t="s">
        <v>259</v>
      </c>
      <c r="D4" s="420" t="s">
        <v>661</v>
      </c>
      <c r="E4" s="420">
        <v>22</v>
      </c>
      <c r="F4" s="420">
        <v>27</v>
      </c>
      <c r="G4" s="420" t="s">
        <v>662</v>
      </c>
      <c r="H4" s="420">
        <v>3</v>
      </c>
      <c r="I4" s="420">
        <v>4</v>
      </c>
      <c r="J4" s="420">
        <v>5</v>
      </c>
      <c r="K4" s="418">
        <v>6</v>
      </c>
    </row>
    <row r="5" spans="1:11" ht="13.5" customHeight="1">
      <c r="A5" s="187" t="s">
        <v>260</v>
      </c>
      <c r="B5" s="421"/>
      <c r="C5" s="421"/>
      <c r="D5" s="421"/>
      <c r="E5" s="421"/>
      <c r="F5" s="421"/>
      <c r="G5" s="421"/>
      <c r="H5" s="421"/>
      <c r="I5" s="421"/>
      <c r="J5" s="421"/>
      <c r="K5" s="419"/>
    </row>
    <row r="6" spans="1:11" ht="3.75" customHeight="1">
      <c r="A6" s="189"/>
      <c r="B6" s="190"/>
      <c r="C6" s="190"/>
      <c r="D6" s="191"/>
      <c r="E6" s="191"/>
      <c r="F6" s="191"/>
      <c r="G6" s="191"/>
      <c r="H6" s="191"/>
      <c r="I6" s="191"/>
      <c r="J6" s="191"/>
      <c r="K6" s="191"/>
    </row>
    <row r="7" spans="1:11" ht="10.35" customHeight="1">
      <c r="A7" s="210">
        <v>1</v>
      </c>
      <c r="B7" s="211" t="s">
        <v>261</v>
      </c>
      <c r="C7" s="212" t="s">
        <v>262</v>
      </c>
      <c r="D7" s="194">
        <v>63000</v>
      </c>
      <c r="E7" s="194">
        <v>63300</v>
      </c>
      <c r="F7" s="194" t="s">
        <v>419</v>
      </c>
      <c r="G7" s="194" t="s">
        <v>419</v>
      </c>
      <c r="H7" s="194" t="s">
        <v>419</v>
      </c>
      <c r="I7" s="194"/>
      <c r="J7" s="194" t="s">
        <v>419</v>
      </c>
      <c r="K7" s="194" t="s">
        <v>419</v>
      </c>
    </row>
    <row r="8" spans="1:11" ht="10.35" customHeight="1">
      <c r="A8" s="210">
        <v>1</v>
      </c>
      <c r="B8" s="211" t="s">
        <v>507</v>
      </c>
      <c r="C8" s="212"/>
      <c r="D8" s="194" t="s">
        <v>419</v>
      </c>
      <c r="E8" s="194" t="s">
        <v>419</v>
      </c>
      <c r="F8" s="194">
        <v>52900</v>
      </c>
      <c r="G8" s="194">
        <v>53300</v>
      </c>
      <c r="H8" s="194">
        <v>53500</v>
      </c>
      <c r="I8" s="194">
        <v>53900</v>
      </c>
      <c r="J8" s="194">
        <v>55400</v>
      </c>
      <c r="K8" s="194">
        <v>58000</v>
      </c>
    </row>
    <row r="9" spans="1:11" ht="10.35" customHeight="1">
      <c r="A9" s="210">
        <v>2</v>
      </c>
      <c r="B9" s="211" t="s">
        <v>508</v>
      </c>
      <c r="C9" s="212"/>
      <c r="D9" s="194">
        <v>70400</v>
      </c>
      <c r="E9" s="194">
        <v>72500</v>
      </c>
      <c r="F9" s="194" t="s">
        <v>419</v>
      </c>
      <c r="G9" s="194" t="s">
        <v>419</v>
      </c>
      <c r="H9" s="194" t="s">
        <v>419</v>
      </c>
      <c r="I9" s="194"/>
      <c r="J9" s="194" t="s">
        <v>419</v>
      </c>
      <c r="K9" s="194" t="s">
        <v>419</v>
      </c>
    </row>
    <row r="10" spans="1:11" ht="10.35" customHeight="1">
      <c r="A10" s="210">
        <v>2</v>
      </c>
      <c r="B10" s="211" t="s">
        <v>553</v>
      </c>
      <c r="C10" s="212"/>
      <c r="D10" s="194" t="s">
        <v>419</v>
      </c>
      <c r="E10" s="194" t="s">
        <v>419</v>
      </c>
      <c r="F10" s="194">
        <v>69400</v>
      </c>
      <c r="G10" s="194">
        <v>76700</v>
      </c>
      <c r="H10" s="194">
        <v>77200</v>
      </c>
      <c r="I10" s="194">
        <v>78300</v>
      </c>
      <c r="J10" s="194">
        <v>80500</v>
      </c>
      <c r="K10" s="194">
        <v>84500</v>
      </c>
    </row>
    <row r="11" spans="1:11" ht="10.35" customHeight="1">
      <c r="A11" s="210">
        <v>3</v>
      </c>
      <c r="B11" s="211" t="s">
        <v>263</v>
      </c>
      <c r="C11" s="212"/>
      <c r="D11" s="194">
        <v>63500</v>
      </c>
      <c r="E11" s="194">
        <v>65100</v>
      </c>
      <c r="F11" s="194" t="s">
        <v>419</v>
      </c>
      <c r="G11" s="194" t="s">
        <v>419</v>
      </c>
      <c r="H11" s="194" t="s">
        <v>419</v>
      </c>
      <c r="I11" s="194"/>
      <c r="J11" s="194" t="s">
        <v>419</v>
      </c>
      <c r="K11" s="194" t="s">
        <v>419</v>
      </c>
    </row>
    <row r="12" spans="1:11" ht="10.35" customHeight="1">
      <c r="A12" s="210">
        <v>3</v>
      </c>
      <c r="B12" s="211" t="s">
        <v>499</v>
      </c>
      <c r="C12" s="212"/>
      <c r="D12" s="194" t="s">
        <v>419</v>
      </c>
      <c r="E12" s="194" t="s">
        <v>419</v>
      </c>
      <c r="F12" s="194">
        <v>60300</v>
      </c>
      <c r="G12" s="194">
        <v>67200</v>
      </c>
      <c r="H12" s="194">
        <v>67500</v>
      </c>
      <c r="I12" s="194">
        <v>68800</v>
      </c>
      <c r="J12" s="194">
        <v>71500</v>
      </c>
      <c r="K12" s="194">
        <v>75000</v>
      </c>
    </row>
    <row r="13" spans="1:11" ht="10.35" customHeight="1">
      <c r="A13" s="210">
        <v>4</v>
      </c>
      <c r="B13" s="211" t="s">
        <v>264</v>
      </c>
      <c r="C13" s="212"/>
      <c r="D13" s="194">
        <v>62400</v>
      </c>
      <c r="E13" s="194">
        <v>62300</v>
      </c>
      <c r="F13" s="194" t="s">
        <v>419</v>
      </c>
      <c r="G13" s="194" t="s">
        <v>419</v>
      </c>
      <c r="H13" s="194" t="s">
        <v>419</v>
      </c>
      <c r="I13" s="194"/>
      <c r="J13" s="194" t="s">
        <v>419</v>
      </c>
      <c r="K13" s="194" t="s">
        <v>419</v>
      </c>
    </row>
    <row r="14" spans="1:11" ht="10.35" customHeight="1">
      <c r="A14" s="210">
        <v>4</v>
      </c>
      <c r="B14" s="211" t="s">
        <v>509</v>
      </c>
      <c r="C14" s="212"/>
      <c r="D14" s="194" t="s">
        <v>419</v>
      </c>
      <c r="E14" s="194" t="s">
        <v>419</v>
      </c>
      <c r="F14" s="194">
        <v>50800</v>
      </c>
      <c r="G14" s="194">
        <v>51800</v>
      </c>
      <c r="H14" s="194">
        <v>51900</v>
      </c>
      <c r="I14" s="194">
        <v>52200</v>
      </c>
      <c r="J14" s="194">
        <v>53500</v>
      </c>
      <c r="K14" s="194">
        <v>55000</v>
      </c>
    </row>
    <row r="15" spans="1:11" ht="10.35" customHeight="1">
      <c r="A15" s="210">
        <v>5</v>
      </c>
      <c r="B15" s="211" t="s">
        <v>284</v>
      </c>
      <c r="C15" s="212"/>
      <c r="D15" s="194">
        <v>30600</v>
      </c>
      <c r="E15" s="194">
        <v>27700</v>
      </c>
      <c r="F15" s="194" t="s">
        <v>419</v>
      </c>
      <c r="G15" s="194" t="s">
        <v>419</v>
      </c>
      <c r="H15" s="194" t="s">
        <v>419</v>
      </c>
      <c r="I15" s="194"/>
      <c r="J15" s="194" t="s">
        <v>419</v>
      </c>
      <c r="K15" s="194" t="s">
        <v>419</v>
      </c>
    </row>
    <row r="16" spans="1:11" ht="10.35" customHeight="1">
      <c r="A16" s="210">
        <v>5</v>
      </c>
      <c r="B16" s="211" t="s">
        <v>510</v>
      </c>
      <c r="C16" s="212"/>
      <c r="D16" s="194" t="s">
        <v>419</v>
      </c>
      <c r="E16" s="194" t="s">
        <v>419</v>
      </c>
      <c r="F16" s="194">
        <v>98500</v>
      </c>
      <c r="G16" s="194">
        <v>117000</v>
      </c>
      <c r="H16" s="194">
        <v>118000</v>
      </c>
      <c r="I16" s="194">
        <v>121000</v>
      </c>
      <c r="J16" s="194">
        <v>127000</v>
      </c>
      <c r="K16" s="194">
        <v>135000</v>
      </c>
    </row>
    <row r="17" spans="1:11" ht="10.35" customHeight="1">
      <c r="A17" s="210">
        <v>6</v>
      </c>
      <c r="B17" s="211" t="s">
        <v>511</v>
      </c>
      <c r="C17" s="212"/>
      <c r="D17" s="194">
        <v>42200</v>
      </c>
      <c r="E17" s="194">
        <v>38300</v>
      </c>
      <c r="F17" s="194">
        <v>35300</v>
      </c>
      <c r="G17" s="194" t="s">
        <v>419</v>
      </c>
      <c r="H17" s="194" t="s">
        <v>419</v>
      </c>
      <c r="I17" s="194"/>
      <c r="J17" s="194" t="s">
        <v>419</v>
      </c>
      <c r="K17" s="194" t="s">
        <v>419</v>
      </c>
    </row>
    <row r="18" spans="1:11" ht="10.35" customHeight="1">
      <c r="A18" s="210">
        <v>6</v>
      </c>
      <c r="B18" s="211" t="s">
        <v>611</v>
      </c>
      <c r="C18" s="212"/>
      <c r="D18" s="194" t="s">
        <v>419</v>
      </c>
      <c r="E18" s="194" t="s">
        <v>419</v>
      </c>
      <c r="F18" s="194" t="s">
        <v>419</v>
      </c>
      <c r="G18" s="194">
        <v>46000</v>
      </c>
      <c r="H18" s="194">
        <v>46000</v>
      </c>
      <c r="I18" s="194">
        <v>46000</v>
      </c>
      <c r="J18" s="194">
        <v>46500</v>
      </c>
      <c r="K18" s="194">
        <v>47200</v>
      </c>
    </row>
    <row r="19" spans="1:11" ht="10.35" customHeight="1">
      <c r="A19" s="210">
        <v>7</v>
      </c>
      <c r="B19" s="211" t="s">
        <v>265</v>
      </c>
      <c r="C19" s="212"/>
      <c r="D19" s="194">
        <v>46000</v>
      </c>
      <c r="E19" s="194" t="s">
        <v>419</v>
      </c>
      <c r="F19" s="194" t="s">
        <v>419</v>
      </c>
      <c r="G19" s="194" t="s">
        <v>419</v>
      </c>
      <c r="H19" s="194" t="s">
        <v>419</v>
      </c>
      <c r="I19" s="194"/>
      <c r="J19" s="194" t="s">
        <v>419</v>
      </c>
      <c r="K19" s="194" t="s">
        <v>419</v>
      </c>
    </row>
    <row r="20" spans="1:11" ht="10.35" customHeight="1">
      <c r="A20" s="210">
        <v>7</v>
      </c>
      <c r="B20" s="211" t="s">
        <v>282</v>
      </c>
      <c r="C20" s="212"/>
      <c r="D20" s="194">
        <v>46300</v>
      </c>
      <c r="E20" s="194">
        <v>44100</v>
      </c>
      <c r="F20" s="194" t="s">
        <v>419</v>
      </c>
      <c r="G20" s="194" t="s">
        <v>419</v>
      </c>
      <c r="H20" s="194" t="s">
        <v>419</v>
      </c>
      <c r="I20" s="194"/>
      <c r="J20" s="194" t="s">
        <v>419</v>
      </c>
      <c r="K20" s="194" t="s">
        <v>419</v>
      </c>
    </row>
    <row r="21" spans="1:11" ht="10.35" customHeight="1">
      <c r="A21" s="210">
        <v>7</v>
      </c>
      <c r="B21" s="211" t="s">
        <v>512</v>
      </c>
      <c r="C21" s="212"/>
      <c r="D21" s="194">
        <v>11300</v>
      </c>
      <c r="E21" s="194">
        <v>8800</v>
      </c>
      <c r="F21" s="194">
        <v>8000</v>
      </c>
      <c r="G21" s="194">
        <v>7500</v>
      </c>
      <c r="H21" s="194">
        <v>7400</v>
      </c>
      <c r="I21" s="194">
        <v>7300</v>
      </c>
      <c r="J21" s="194">
        <v>7300</v>
      </c>
      <c r="K21" s="194">
        <v>7300</v>
      </c>
    </row>
    <row r="22" spans="1:11" ht="10.35" customHeight="1">
      <c r="A22" s="210">
        <v>8</v>
      </c>
      <c r="B22" s="211" t="s">
        <v>266</v>
      </c>
      <c r="C22" s="212"/>
      <c r="D22" s="194">
        <v>54600</v>
      </c>
      <c r="E22" s="194">
        <v>53500</v>
      </c>
      <c r="F22" s="194" t="s">
        <v>419</v>
      </c>
      <c r="G22" s="194" t="s">
        <v>419</v>
      </c>
      <c r="H22" s="194" t="s">
        <v>419</v>
      </c>
      <c r="I22" s="194"/>
      <c r="J22" s="194" t="s">
        <v>419</v>
      </c>
      <c r="K22" s="194" t="s">
        <v>419</v>
      </c>
    </row>
    <row r="23" spans="1:11" ht="10.35" customHeight="1">
      <c r="A23" s="210">
        <v>8</v>
      </c>
      <c r="B23" s="211" t="s">
        <v>513</v>
      </c>
      <c r="C23" s="195"/>
      <c r="D23" s="194" t="s">
        <v>419</v>
      </c>
      <c r="E23" s="194" t="s">
        <v>419</v>
      </c>
      <c r="F23" s="194">
        <v>49500</v>
      </c>
      <c r="G23" s="194" t="s">
        <v>419</v>
      </c>
      <c r="H23" s="194" t="s">
        <v>419</v>
      </c>
      <c r="I23" s="194"/>
      <c r="J23" s="194" t="s">
        <v>419</v>
      </c>
      <c r="K23" s="194" t="s">
        <v>419</v>
      </c>
    </row>
    <row r="24" spans="1:11" ht="10.35" customHeight="1">
      <c r="A24" s="210">
        <v>8</v>
      </c>
      <c r="B24" s="211" t="s">
        <v>672</v>
      </c>
      <c r="C24" s="195"/>
      <c r="D24" s="194" t="s">
        <v>419</v>
      </c>
      <c r="E24" s="194" t="s">
        <v>419</v>
      </c>
      <c r="F24" s="194" t="s">
        <v>419</v>
      </c>
      <c r="G24" s="194">
        <v>52800</v>
      </c>
      <c r="H24" s="194">
        <v>53000</v>
      </c>
      <c r="I24" s="194">
        <v>53600</v>
      </c>
      <c r="J24" s="194">
        <v>55800</v>
      </c>
      <c r="K24" s="194">
        <v>58900</v>
      </c>
    </row>
    <row r="25" spans="1:11" ht="10.35" customHeight="1">
      <c r="A25" s="210">
        <v>9</v>
      </c>
      <c r="B25" s="211" t="s">
        <v>267</v>
      </c>
      <c r="C25" s="212"/>
      <c r="D25" s="194">
        <v>65900</v>
      </c>
      <c r="E25" s="194">
        <v>59200</v>
      </c>
      <c r="F25" s="194" t="s">
        <v>419</v>
      </c>
      <c r="G25" s="194" t="s">
        <v>419</v>
      </c>
      <c r="H25" s="194" t="s">
        <v>419</v>
      </c>
      <c r="I25" s="194"/>
      <c r="J25" s="194" t="s">
        <v>419</v>
      </c>
      <c r="K25" s="194" t="s">
        <v>419</v>
      </c>
    </row>
    <row r="26" spans="1:11" ht="10.35" customHeight="1">
      <c r="A26" s="210">
        <v>9</v>
      </c>
      <c r="B26" s="211" t="s">
        <v>514</v>
      </c>
      <c r="C26" s="212"/>
      <c r="D26" s="194">
        <v>11200</v>
      </c>
      <c r="E26" s="194">
        <v>9200</v>
      </c>
      <c r="F26" s="194">
        <v>8500</v>
      </c>
      <c r="G26" s="194">
        <v>8250</v>
      </c>
      <c r="H26" s="194">
        <v>8200</v>
      </c>
      <c r="I26" s="194">
        <v>8150</v>
      </c>
      <c r="J26" s="194">
        <v>8100</v>
      </c>
      <c r="K26" s="194">
        <v>8050</v>
      </c>
    </row>
    <row r="27" spans="1:11" ht="10.35" customHeight="1">
      <c r="A27" s="210">
        <v>10</v>
      </c>
      <c r="B27" s="211" t="s">
        <v>268</v>
      </c>
      <c r="C27" s="212"/>
      <c r="D27" s="194">
        <v>43800</v>
      </c>
      <c r="E27" s="194" t="s">
        <v>419</v>
      </c>
      <c r="F27" s="194" t="s">
        <v>419</v>
      </c>
      <c r="G27" s="194" t="s">
        <v>419</v>
      </c>
      <c r="H27" s="194" t="s">
        <v>419</v>
      </c>
      <c r="I27" s="194"/>
      <c r="J27" s="194" t="s">
        <v>419</v>
      </c>
      <c r="K27" s="194" t="s">
        <v>419</v>
      </c>
    </row>
    <row r="28" spans="1:11" ht="10.35" customHeight="1">
      <c r="A28" s="210">
        <v>10</v>
      </c>
      <c r="B28" s="211" t="s">
        <v>283</v>
      </c>
      <c r="C28" s="212"/>
      <c r="D28" s="194">
        <v>55600</v>
      </c>
      <c r="E28" s="194">
        <v>51500</v>
      </c>
      <c r="F28" s="194" t="s">
        <v>419</v>
      </c>
      <c r="G28" s="194" t="s">
        <v>419</v>
      </c>
      <c r="H28" s="194" t="s">
        <v>419</v>
      </c>
      <c r="I28" s="194"/>
      <c r="J28" s="194" t="s">
        <v>419</v>
      </c>
      <c r="K28" s="194" t="s">
        <v>419</v>
      </c>
    </row>
    <row r="29" spans="1:11" ht="10.35" customHeight="1">
      <c r="A29" s="210">
        <v>10</v>
      </c>
      <c r="B29" s="211" t="s">
        <v>500</v>
      </c>
      <c r="C29" s="212"/>
      <c r="D29" s="194" t="s">
        <v>419</v>
      </c>
      <c r="E29" s="194" t="s">
        <v>419</v>
      </c>
      <c r="F29" s="194">
        <v>50200</v>
      </c>
      <c r="G29" s="194">
        <v>50700</v>
      </c>
      <c r="H29" s="194">
        <v>50800</v>
      </c>
      <c r="I29" s="194">
        <v>51300</v>
      </c>
      <c r="J29" s="194">
        <v>52900</v>
      </c>
      <c r="K29" s="194">
        <v>55000</v>
      </c>
    </row>
    <row r="30" spans="1:11" ht="10.35" customHeight="1">
      <c r="A30" s="210">
        <v>11</v>
      </c>
      <c r="B30" s="211" t="s">
        <v>269</v>
      </c>
      <c r="C30" s="212"/>
      <c r="D30" s="194">
        <v>74000</v>
      </c>
      <c r="E30" s="194">
        <v>74300</v>
      </c>
      <c r="F30" s="194">
        <v>73700</v>
      </c>
      <c r="G30" s="194">
        <v>90000</v>
      </c>
      <c r="H30" s="194">
        <v>91000</v>
      </c>
      <c r="I30" s="194">
        <v>93200</v>
      </c>
      <c r="J30" s="194">
        <v>97400</v>
      </c>
      <c r="K30" s="194">
        <v>103000</v>
      </c>
    </row>
    <row r="31" spans="1:11" ht="10.35" customHeight="1">
      <c r="A31" s="210">
        <v>12</v>
      </c>
      <c r="B31" s="211" t="s">
        <v>632</v>
      </c>
      <c r="C31" s="212"/>
      <c r="D31" s="194">
        <v>42400</v>
      </c>
      <c r="E31" s="194" t="s">
        <v>419</v>
      </c>
      <c r="F31" s="194" t="s">
        <v>419</v>
      </c>
      <c r="G31" s="194" t="s">
        <v>419</v>
      </c>
      <c r="H31" s="194" t="s">
        <v>419</v>
      </c>
      <c r="I31" s="194"/>
      <c r="J31" s="194" t="s">
        <v>419</v>
      </c>
      <c r="K31" s="194" t="s">
        <v>419</v>
      </c>
    </row>
    <row r="32" spans="1:11" ht="10.35" customHeight="1">
      <c r="A32" s="210">
        <v>12</v>
      </c>
      <c r="B32" s="211" t="s">
        <v>612</v>
      </c>
      <c r="C32" s="212"/>
      <c r="D32" s="194">
        <v>12500</v>
      </c>
      <c r="E32" s="194">
        <v>10100</v>
      </c>
      <c r="F32" s="194">
        <v>9100</v>
      </c>
      <c r="G32" s="194">
        <v>8800</v>
      </c>
      <c r="H32" s="194">
        <v>8700</v>
      </c>
      <c r="I32" s="194">
        <v>8600</v>
      </c>
      <c r="J32" s="194">
        <v>8500</v>
      </c>
      <c r="K32" s="194">
        <v>8450</v>
      </c>
    </row>
    <row r="33" spans="1:11" ht="10.35" customHeight="1">
      <c r="A33" s="210">
        <v>13</v>
      </c>
      <c r="B33" s="211" t="s">
        <v>270</v>
      </c>
      <c r="C33" s="212"/>
      <c r="D33" s="194">
        <v>43600</v>
      </c>
      <c r="E33" s="194">
        <v>41500</v>
      </c>
      <c r="F33" s="194">
        <v>39000</v>
      </c>
      <c r="G33" s="194">
        <v>43200</v>
      </c>
      <c r="H33" s="194">
        <v>43500</v>
      </c>
      <c r="I33" s="194">
        <v>44400</v>
      </c>
      <c r="J33" s="194">
        <v>46500</v>
      </c>
      <c r="K33" s="194">
        <v>50000</v>
      </c>
    </row>
    <row r="34" spans="1:11" ht="10.35" customHeight="1">
      <c r="A34" s="210">
        <v>14</v>
      </c>
      <c r="B34" s="211" t="s">
        <v>271</v>
      </c>
      <c r="C34" s="212"/>
      <c r="D34" s="194">
        <v>27800</v>
      </c>
      <c r="E34" s="194">
        <v>24600</v>
      </c>
      <c r="F34" s="194">
        <v>22900</v>
      </c>
      <c r="G34" s="194">
        <v>23000</v>
      </c>
      <c r="H34" s="194">
        <v>22800</v>
      </c>
      <c r="I34" s="194">
        <v>22800</v>
      </c>
      <c r="J34" s="194">
        <v>23500</v>
      </c>
      <c r="K34" s="194">
        <v>25000</v>
      </c>
    </row>
    <row r="35" spans="1:11" ht="10.35" customHeight="1">
      <c r="A35" s="210">
        <v>15</v>
      </c>
      <c r="B35" s="211" t="s">
        <v>272</v>
      </c>
      <c r="C35" s="212"/>
      <c r="D35" s="194">
        <v>30700</v>
      </c>
      <c r="E35" s="194">
        <v>27400</v>
      </c>
      <c r="F35" s="194">
        <v>25400</v>
      </c>
      <c r="G35" s="194">
        <v>25500</v>
      </c>
      <c r="H35" s="194">
        <v>25300</v>
      </c>
      <c r="I35" s="194">
        <v>25300</v>
      </c>
      <c r="J35" s="194">
        <v>26200</v>
      </c>
      <c r="K35" s="194">
        <v>27900</v>
      </c>
    </row>
    <row r="36" spans="1:11" ht="10.35" customHeight="1">
      <c r="A36" s="210">
        <v>16</v>
      </c>
      <c r="B36" s="211" t="s">
        <v>273</v>
      </c>
      <c r="C36" s="212"/>
      <c r="D36" s="194">
        <v>44500</v>
      </c>
      <c r="E36" s="194">
        <v>42600</v>
      </c>
      <c r="F36" s="194" t="s">
        <v>419</v>
      </c>
      <c r="G36" s="194" t="s">
        <v>419</v>
      </c>
      <c r="H36" s="194" t="s">
        <v>419</v>
      </c>
      <c r="I36" s="194"/>
      <c r="J36" s="194" t="s">
        <v>419</v>
      </c>
      <c r="K36" s="194" t="s">
        <v>419</v>
      </c>
    </row>
    <row r="37" spans="1:11" ht="10.35" customHeight="1">
      <c r="A37" s="210">
        <v>16</v>
      </c>
      <c r="B37" s="211" t="s">
        <v>515</v>
      </c>
      <c r="C37" s="212"/>
      <c r="D37" s="194">
        <v>14500</v>
      </c>
      <c r="E37" s="194">
        <v>12600</v>
      </c>
      <c r="F37" s="194" t="s">
        <v>419</v>
      </c>
      <c r="G37" s="194" t="s">
        <v>419</v>
      </c>
      <c r="H37" s="194" t="s">
        <v>419</v>
      </c>
      <c r="I37" s="194"/>
      <c r="J37" s="194" t="s">
        <v>419</v>
      </c>
      <c r="K37" s="194" t="s">
        <v>419</v>
      </c>
    </row>
    <row r="38" spans="1:11" ht="10.35" customHeight="1">
      <c r="A38" s="210">
        <v>16</v>
      </c>
      <c r="B38" s="211" t="s">
        <v>554</v>
      </c>
      <c r="C38" s="212"/>
      <c r="D38" s="194" t="s">
        <v>419</v>
      </c>
      <c r="E38" s="194" t="s">
        <v>419</v>
      </c>
      <c r="F38" s="194">
        <v>20600</v>
      </c>
      <c r="G38" s="194" t="s">
        <v>419</v>
      </c>
      <c r="H38" s="194" t="s">
        <v>419</v>
      </c>
      <c r="I38" s="194"/>
      <c r="J38" s="194" t="s">
        <v>419</v>
      </c>
      <c r="K38" s="194" t="s">
        <v>419</v>
      </c>
    </row>
    <row r="39" spans="1:11" ht="10.35" customHeight="1">
      <c r="A39" s="210">
        <v>16</v>
      </c>
      <c r="B39" s="211" t="s">
        <v>651</v>
      </c>
      <c r="C39" s="212"/>
      <c r="D39" s="194" t="s">
        <v>419</v>
      </c>
      <c r="E39" s="194" t="s">
        <v>419</v>
      </c>
      <c r="F39" s="194" t="s">
        <v>419</v>
      </c>
      <c r="G39" s="194">
        <v>20700</v>
      </c>
      <c r="H39" s="194">
        <v>20700</v>
      </c>
      <c r="I39" s="194">
        <v>20700</v>
      </c>
      <c r="J39" s="194">
        <v>20700</v>
      </c>
      <c r="K39" s="194">
        <v>20900</v>
      </c>
    </row>
    <row r="40" spans="1:11" ht="10.35" customHeight="1">
      <c r="A40" s="210">
        <v>17</v>
      </c>
      <c r="B40" s="211" t="s">
        <v>274</v>
      </c>
      <c r="C40" s="212"/>
      <c r="D40" s="194">
        <v>55100</v>
      </c>
      <c r="E40" s="194" t="s">
        <v>419</v>
      </c>
      <c r="F40" s="194" t="s">
        <v>419</v>
      </c>
      <c r="G40" s="194" t="s">
        <v>419</v>
      </c>
      <c r="H40" s="194" t="s">
        <v>419</v>
      </c>
      <c r="I40" s="194"/>
      <c r="J40" s="194" t="s">
        <v>419</v>
      </c>
      <c r="K40" s="194" t="s">
        <v>419</v>
      </c>
    </row>
    <row r="41" spans="1:11" ht="10.35" customHeight="1">
      <c r="A41" s="210">
        <v>17</v>
      </c>
      <c r="B41" s="211" t="s">
        <v>516</v>
      </c>
      <c r="C41" s="212"/>
      <c r="D41" s="194">
        <v>12600</v>
      </c>
      <c r="E41" s="194">
        <v>10600</v>
      </c>
      <c r="F41" s="194">
        <v>10200</v>
      </c>
      <c r="G41" s="194">
        <v>9900</v>
      </c>
      <c r="H41" s="194">
        <v>9600</v>
      </c>
      <c r="I41" s="194">
        <v>9500</v>
      </c>
      <c r="J41" s="194">
        <v>9500</v>
      </c>
      <c r="K41" s="194">
        <v>9500</v>
      </c>
    </row>
    <row r="42" spans="1:11" ht="10.35" customHeight="1">
      <c r="A42" s="210">
        <v>18</v>
      </c>
      <c r="B42" s="211" t="s">
        <v>517</v>
      </c>
      <c r="C42" s="212"/>
      <c r="D42" s="194">
        <v>73000</v>
      </c>
      <c r="E42" s="194">
        <v>77200</v>
      </c>
      <c r="F42" s="194">
        <v>77600</v>
      </c>
      <c r="G42" s="194">
        <v>79400</v>
      </c>
      <c r="H42" s="194">
        <v>80000</v>
      </c>
      <c r="I42" s="194">
        <v>80800</v>
      </c>
      <c r="J42" s="194">
        <v>82600</v>
      </c>
      <c r="K42" s="194">
        <v>86000</v>
      </c>
    </row>
    <row r="43" spans="1:11" ht="10.35" customHeight="1">
      <c r="A43" s="210">
        <v>19</v>
      </c>
      <c r="B43" s="211" t="s">
        <v>633</v>
      </c>
      <c r="C43" s="212"/>
      <c r="D43" s="194">
        <v>41300</v>
      </c>
      <c r="E43" s="194" t="s">
        <v>419</v>
      </c>
      <c r="F43" s="194" t="s">
        <v>419</v>
      </c>
      <c r="G43" s="194" t="s">
        <v>419</v>
      </c>
      <c r="H43" s="194" t="s">
        <v>419</v>
      </c>
      <c r="I43" s="194"/>
      <c r="J43" s="194" t="s">
        <v>419</v>
      </c>
      <c r="K43" s="194" t="s">
        <v>419</v>
      </c>
    </row>
    <row r="44" spans="1:11" ht="10.35" customHeight="1">
      <c r="A44" s="210">
        <v>19</v>
      </c>
      <c r="B44" s="211" t="s">
        <v>518</v>
      </c>
      <c r="C44" s="212"/>
      <c r="D44" s="194" t="s">
        <v>419</v>
      </c>
      <c r="E44" s="194">
        <v>47500</v>
      </c>
      <c r="F44" s="194">
        <v>45300</v>
      </c>
      <c r="G44" s="194">
        <v>45500</v>
      </c>
      <c r="H44" s="194">
        <v>45600</v>
      </c>
      <c r="I44" s="194">
        <v>45700</v>
      </c>
      <c r="J44" s="194">
        <v>47000</v>
      </c>
      <c r="K44" s="194">
        <v>49300</v>
      </c>
    </row>
    <row r="45" spans="1:11" ht="10.35" customHeight="1">
      <c r="A45" s="210">
        <v>20</v>
      </c>
      <c r="B45" s="211" t="s">
        <v>275</v>
      </c>
      <c r="C45" s="213"/>
      <c r="D45" s="194">
        <v>59600</v>
      </c>
      <c r="E45" s="194">
        <v>58500</v>
      </c>
      <c r="F45" s="194">
        <v>56200</v>
      </c>
      <c r="G45" s="194">
        <v>62500</v>
      </c>
      <c r="H45" s="194">
        <v>63000</v>
      </c>
      <c r="I45" s="194">
        <v>64200</v>
      </c>
      <c r="J45" s="194">
        <v>66000</v>
      </c>
      <c r="K45" s="194">
        <v>69000</v>
      </c>
    </row>
    <row r="46" spans="1:11" ht="10.35" customHeight="1">
      <c r="A46" s="210">
        <v>21</v>
      </c>
      <c r="B46" s="211" t="s">
        <v>519</v>
      </c>
      <c r="C46" s="212"/>
      <c r="D46" s="194">
        <v>73800</v>
      </c>
      <c r="E46" s="194">
        <v>78000</v>
      </c>
      <c r="F46" s="194" t="s">
        <v>419</v>
      </c>
      <c r="G46" s="194" t="s">
        <v>419</v>
      </c>
      <c r="H46" s="194" t="s">
        <v>419</v>
      </c>
      <c r="I46" s="194"/>
      <c r="J46" s="194" t="s">
        <v>419</v>
      </c>
      <c r="K46" s="194" t="s">
        <v>419</v>
      </c>
    </row>
    <row r="47" spans="1:11" ht="10.35" customHeight="1">
      <c r="A47" s="210">
        <v>21</v>
      </c>
      <c r="B47" s="211" t="s">
        <v>520</v>
      </c>
      <c r="C47" s="212"/>
      <c r="D47" s="194" t="s">
        <v>419</v>
      </c>
      <c r="E47" s="194" t="s">
        <v>419</v>
      </c>
      <c r="F47" s="194">
        <v>73400</v>
      </c>
      <c r="G47" s="194">
        <v>77800</v>
      </c>
      <c r="H47" s="194">
        <v>78100</v>
      </c>
      <c r="I47" s="194">
        <v>80000</v>
      </c>
      <c r="J47" s="194">
        <v>83900</v>
      </c>
      <c r="K47" s="194">
        <v>89000</v>
      </c>
    </row>
    <row r="48" spans="1:11" ht="10.35" customHeight="1">
      <c r="A48" s="210">
        <v>22</v>
      </c>
      <c r="B48" s="211" t="s">
        <v>501</v>
      </c>
      <c r="C48" s="212"/>
      <c r="D48" s="194">
        <v>86000</v>
      </c>
      <c r="E48" s="194">
        <v>87100</v>
      </c>
      <c r="F48" s="194">
        <v>89500</v>
      </c>
      <c r="G48" s="194">
        <v>114000</v>
      </c>
      <c r="H48" s="194">
        <v>115000</v>
      </c>
      <c r="I48" s="194">
        <v>118000</v>
      </c>
      <c r="J48" s="194">
        <v>123000</v>
      </c>
      <c r="K48" s="194">
        <v>131000</v>
      </c>
    </row>
    <row r="49" spans="1:11" ht="10.35" customHeight="1">
      <c r="A49" s="210">
        <v>23</v>
      </c>
      <c r="B49" s="211" t="s">
        <v>521</v>
      </c>
      <c r="C49" s="212"/>
      <c r="D49" s="194" t="s">
        <v>419</v>
      </c>
      <c r="E49" s="194" t="s">
        <v>419</v>
      </c>
      <c r="F49" s="194">
        <v>76000</v>
      </c>
      <c r="G49" s="194">
        <v>86200</v>
      </c>
      <c r="H49" s="194">
        <v>86600</v>
      </c>
      <c r="I49" s="194">
        <v>87600</v>
      </c>
      <c r="J49" s="194">
        <v>90000</v>
      </c>
      <c r="K49" s="194">
        <v>95000</v>
      </c>
    </row>
    <row r="50" spans="1:11" ht="10.35" customHeight="1">
      <c r="A50" s="210">
        <v>23</v>
      </c>
      <c r="B50" s="211" t="s">
        <v>276</v>
      </c>
      <c r="C50" s="212"/>
      <c r="D50" s="194">
        <v>31000</v>
      </c>
      <c r="E50" s="194">
        <v>27200</v>
      </c>
      <c r="F50" s="194" t="s">
        <v>419</v>
      </c>
      <c r="G50" s="194" t="s">
        <v>419</v>
      </c>
      <c r="H50" s="194" t="s">
        <v>419</v>
      </c>
      <c r="I50" s="194"/>
      <c r="J50" s="194" t="s">
        <v>419</v>
      </c>
      <c r="K50" s="194" t="s">
        <v>419</v>
      </c>
    </row>
    <row r="51" spans="1:11" ht="10.35" customHeight="1">
      <c r="A51" s="210">
        <v>24</v>
      </c>
      <c r="B51" s="211" t="s">
        <v>277</v>
      </c>
      <c r="C51" s="214"/>
      <c r="D51" s="194">
        <v>48800</v>
      </c>
      <c r="E51" s="194">
        <v>46100</v>
      </c>
      <c r="F51" s="194">
        <v>43200</v>
      </c>
      <c r="G51" s="194">
        <v>43200</v>
      </c>
      <c r="H51" s="194">
        <v>43200</v>
      </c>
      <c r="I51" s="194">
        <v>43200</v>
      </c>
      <c r="J51" s="194">
        <v>43700</v>
      </c>
      <c r="K51" s="194">
        <v>44900</v>
      </c>
    </row>
    <row r="52" spans="1:11" ht="10.35" customHeight="1">
      <c r="A52" s="210">
        <v>25</v>
      </c>
      <c r="B52" s="211" t="s">
        <v>522</v>
      </c>
      <c r="C52" s="212"/>
      <c r="D52" s="194">
        <v>14300</v>
      </c>
      <c r="E52" s="194">
        <v>12600</v>
      </c>
      <c r="F52" s="194">
        <v>11600</v>
      </c>
      <c r="G52" s="194">
        <v>11600</v>
      </c>
      <c r="H52" s="194">
        <v>11600</v>
      </c>
      <c r="I52" s="194">
        <v>11600</v>
      </c>
      <c r="J52" s="194">
        <v>11600</v>
      </c>
      <c r="K52" s="194">
        <v>11600</v>
      </c>
    </row>
    <row r="53" spans="1:11" ht="10.35" customHeight="1">
      <c r="A53" s="210">
        <v>25</v>
      </c>
      <c r="B53" s="211" t="s">
        <v>278</v>
      </c>
      <c r="C53" s="212"/>
      <c r="D53" s="194">
        <v>96700</v>
      </c>
      <c r="E53" s="194">
        <v>101000</v>
      </c>
      <c r="F53" s="194" t="s">
        <v>419</v>
      </c>
      <c r="G53" s="194" t="s">
        <v>419</v>
      </c>
      <c r="H53" s="194" t="s">
        <v>419</v>
      </c>
      <c r="I53" s="194"/>
      <c r="J53" s="194" t="s">
        <v>419</v>
      </c>
      <c r="K53" s="194" t="s">
        <v>419</v>
      </c>
    </row>
    <row r="54" spans="1:11" ht="9.75" customHeight="1">
      <c r="A54" s="210">
        <v>26</v>
      </c>
      <c r="B54" s="211" t="s">
        <v>523</v>
      </c>
      <c r="C54" s="212"/>
      <c r="D54" s="194">
        <v>20000</v>
      </c>
      <c r="E54" s="194">
        <v>16900</v>
      </c>
      <c r="F54" s="194">
        <v>15300</v>
      </c>
      <c r="G54" s="194" t="s">
        <v>419</v>
      </c>
      <c r="H54" s="194" t="s">
        <v>419</v>
      </c>
      <c r="I54" s="194"/>
      <c r="J54" s="194" t="s">
        <v>419</v>
      </c>
      <c r="K54" s="194" t="s">
        <v>419</v>
      </c>
    </row>
    <row r="55" spans="1:11" ht="10.35" customHeight="1">
      <c r="A55" s="210">
        <v>26</v>
      </c>
      <c r="B55" s="211" t="s">
        <v>668</v>
      </c>
      <c r="C55" s="212"/>
      <c r="D55" s="194" t="s">
        <v>419</v>
      </c>
      <c r="E55" s="194" t="s">
        <v>419</v>
      </c>
      <c r="F55" s="194" t="s">
        <v>419</v>
      </c>
      <c r="G55" s="194">
        <v>15300</v>
      </c>
      <c r="H55" s="194">
        <v>15200</v>
      </c>
      <c r="I55" s="194">
        <v>15100</v>
      </c>
      <c r="J55" s="194">
        <v>15000</v>
      </c>
      <c r="K55" s="194" t="s">
        <v>419</v>
      </c>
    </row>
    <row r="56" spans="1:11" ht="10.35" customHeight="1">
      <c r="A56" s="210">
        <v>26</v>
      </c>
      <c r="B56" s="211" t="s">
        <v>279</v>
      </c>
      <c r="C56" s="212"/>
      <c r="D56" s="194">
        <v>75400</v>
      </c>
      <c r="E56" s="194">
        <v>79100</v>
      </c>
      <c r="F56" s="194" t="s">
        <v>419</v>
      </c>
      <c r="G56" s="194" t="s">
        <v>419</v>
      </c>
      <c r="H56" s="194" t="s">
        <v>419</v>
      </c>
      <c r="I56" s="194"/>
      <c r="J56" s="194" t="s">
        <v>419</v>
      </c>
      <c r="K56" s="194" t="s">
        <v>419</v>
      </c>
    </row>
    <row r="57" spans="1:11" ht="10.35" customHeight="1">
      <c r="A57" s="210">
        <v>26</v>
      </c>
      <c r="B57" s="211" t="s">
        <v>708</v>
      </c>
      <c r="C57" s="212"/>
      <c r="D57" s="194" t="s">
        <v>419</v>
      </c>
      <c r="E57" s="194" t="s">
        <v>419</v>
      </c>
      <c r="F57" s="194" t="s">
        <v>419</v>
      </c>
      <c r="G57" s="194" t="s">
        <v>419</v>
      </c>
      <c r="H57" s="194" t="s">
        <v>419</v>
      </c>
      <c r="I57" s="194" t="s">
        <v>419</v>
      </c>
      <c r="J57" s="194" t="s">
        <v>419</v>
      </c>
      <c r="K57" s="194">
        <v>11600</v>
      </c>
    </row>
    <row r="58" spans="1:11" ht="10.35" customHeight="1">
      <c r="A58" s="210">
        <v>27</v>
      </c>
      <c r="B58" s="211" t="s">
        <v>280</v>
      </c>
      <c r="C58" s="212"/>
      <c r="D58" s="194">
        <v>56200</v>
      </c>
      <c r="E58" s="194">
        <v>56900</v>
      </c>
      <c r="F58" s="194" t="s">
        <v>419</v>
      </c>
      <c r="G58" s="194" t="s">
        <v>419</v>
      </c>
      <c r="H58" s="194" t="s">
        <v>419</v>
      </c>
      <c r="I58" s="194"/>
      <c r="J58" s="194" t="s">
        <v>419</v>
      </c>
      <c r="K58" s="194" t="s">
        <v>419</v>
      </c>
    </row>
    <row r="59" spans="1:11" ht="10.35" customHeight="1">
      <c r="A59" s="210">
        <v>27</v>
      </c>
      <c r="B59" s="211" t="s">
        <v>634</v>
      </c>
      <c r="C59" s="212"/>
      <c r="D59" s="194" t="s">
        <v>419</v>
      </c>
      <c r="E59" s="194" t="s">
        <v>419</v>
      </c>
      <c r="F59" s="194" t="s">
        <v>419</v>
      </c>
      <c r="G59" s="194">
        <v>87900</v>
      </c>
      <c r="H59" s="194">
        <v>88500</v>
      </c>
      <c r="I59" s="194">
        <v>89800</v>
      </c>
      <c r="J59" s="194">
        <v>92400</v>
      </c>
      <c r="K59" s="194">
        <v>97000</v>
      </c>
    </row>
    <row r="60" spans="1:11" ht="10.35" customHeight="1">
      <c r="A60" s="210">
        <v>28</v>
      </c>
      <c r="B60" s="211" t="s">
        <v>281</v>
      </c>
      <c r="C60" s="212"/>
      <c r="D60" s="194">
        <v>52500</v>
      </c>
      <c r="E60" s="194" t="s">
        <v>419</v>
      </c>
      <c r="F60" s="194" t="s">
        <v>419</v>
      </c>
      <c r="G60" s="194" t="s">
        <v>419</v>
      </c>
      <c r="H60" s="194" t="s">
        <v>419</v>
      </c>
      <c r="I60" s="194"/>
      <c r="J60" s="194" t="s">
        <v>419</v>
      </c>
      <c r="K60" s="194" t="s">
        <v>419</v>
      </c>
    </row>
    <row r="61" spans="1:11" ht="10.35" customHeight="1">
      <c r="A61" s="210">
        <v>28</v>
      </c>
      <c r="B61" s="211" t="s">
        <v>635</v>
      </c>
      <c r="C61" s="212"/>
      <c r="D61" s="194" t="s">
        <v>419</v>
      </c>
      <c r="E61" s="194" t="s">
        <v>419</v>
      </c>
      <c r="F61" s="194" t="s">
        <v>419</v>
      </c>
      <c r="G61" s="194">
        <v>84500</v>
      </c>
      <c r="H61" s="194">
        <v>85100</v>
      </c>
      <c r="I61" s="194">
        <v>86000</v>
      </c>
      <c r="J61" s="194">
        <v>88400</v>
      </c>
      <c r="K61" s="194">
        <v>91500</v>
      </c>
    </row>
    <row r="62" spans="1:11" ht="10.35" customHeight="1">
      <c r="A62" s="210">
        <v>29</v>
      </c>
      <c r="B62" s="211" t="s">
        <v>282</v>
      </c>
      <c r="C62" s="212"/>
      <c r="D62" s="194">
        <v>46300</v>
      </c>
      <c r="E62" s="194" t="s">
        <v>419</v>
      </c>
      <c r="F62" s="194" t="s">
        <v>419</v>
      </c>
      <c r="G62" s="194" t="s">
        <v>419</v>
      </c>
      <c r="H62" s="194" t="s">
        <v>419</v>
      </c>
      <c r="I62" s="194"/>
      <c r="J62" s="194" t="s">
        <v>419</v>
      </c>
      <c r="K62" s="194" t="s">
        <v>419</v>
      </c>
    </row>
    <row r="63" spans="1:11" ht="10.35" customHeight="1">
      <c r="A63" s="210">
        <v>301</v>
      </c>
      <c r="B63" s="211" t="s">
        <v>683</v>
      </c>
      <c r="C63" s="212"/>
      <c r="D63" s="194" t="s">
        <v>419</v>
      </c>
      <c r="E63" s="194" t="s">
        <v>419</v>
      </c>
      <c r="F63" s="194" t="s">
        <v>419</v>
      </c>
      <c r="G63" s="194" t="s">
        <v>419</v>
      </c>
      <c r="H63" s="194" t="s">
        <v>419</v>
      </c>
      <c r="I63" s="194" t="s">
        <v>419</v>
      </c>
      <c r="J63" s="194">
        <v>97700</v>
      </c>
      <c r="K63" s="194">
        <v>103000</v>
      </c>
    </row>
    <row r="64" spans="1:11" ht="10.35" customHeight="1">
      <c r="A64" s="215" t="s">
        <v>285</v>
      </c>
      <c r="B64" s="211" t="s">
        <v>286</v>
      </c>
      <c r="C64" s="212"/>
      <c r="D64" s="194">
        <v>170000</v>
      </c>
      <c r="E64" s="194">
        <v>150000</v>
      </c>
      <c r="F64" s="194">
        <v>151000</v>
      </c>
      <c r="G64" s="194">
        <v>181000</v>
      </c>
      <c r="H64" s="194">
        <v>177000</v>
      </c>
      <c r="I64" s="194">
        <v>174000</v>
      </c>
      <c r="J64" s="194">
        <v>174000</v>
      </c>
      <c r="K64" s="194">
        <v>176000</v>
      </c>
    </row>
    <row r="65" spans="1:11" ht="10.35" customHeight="1">
      <c r="A65" s="215" t="s">
        <v>287</v>
      </c>
      <c r="B65" s="211" t="s">
        <v>288</v>
      </c>
      <c r="C65" s="212"/>
      <c r="D65" s="194" t="s">
        <v>419</v>
      </c>
      <c r="E65" s="194" t="s">
        <v>419</v>
      </c>
      <c r="F65" s="194" t="s">
        <v>419</v>
      </c>
      <c r="G65" s="194" t="s">
        <v>419</v>
      </c>
      <c r="H65" s="194" t="s">
        <v>419</v>
      </c>
      <c r="I65" s="194"/>
      <c r="J65" s="194" t="s">
        <v>419</v>
      </c>
      <c r="K65" s="194" t="s">
        <v>419</v>
      </c>
    </row>
    <row r="66" spans="1:11" ht="10.35" customHeight="1">
      <c r="A66" s="215" t="s">
        <v>287</v>
      </c>
      <c r="B66" s="211" t="s">
        <v>502</v>
      </c>
      <c r="C66" s="212"/>
      <c r="D66" s="194">
        <v>77000</v>
      </c>
      <c r="E66" s="194">
        <v>70200</v>
      </c>
      <c r="F66" s="194">
        <v>68000</v>
      </c>
      <c r="G66" s="194">
        <v>70600</v>
      </c>
      <c r="H66" s="194">
        <v>69700</v>
      </c>
      <c r="I66" s="194">
        <v>69200</v>
      </c>
      <c r="J66" s="194">
        <v>69200</v>
      </c>
      <c r="K66" s="194">
        <v>69500</v>
      </c>
    </row>
    <row r="67" spans="1:11" ht="10.35" customHeight="1">
      <c r="A67" s="215" t="s">
        <v>503</v>
      </c>
      <c r="B67" s="211" t="s">
        <v>524</v>
      </c>
      <c r="C67" s="212"/>
      <c r="D67" s="194">
        <v>25800</v>
      </c>
      <c r="E67" s="194">
        <v>20600</v>
      </c>
      <c r="F67" s="194" t="s">
        <v>419</v>
      </c>
      <c r="G67" s="194" t="s">
        <v>419</v>
      </c>
      <c r="H67" s="194" t="s">
        <v>419</v>
      </c>
      <c r="I67" s="194"/>
      <c r="J67" s="194" t="s">
        <v>419</v>
      </c>
      <c r="K67" s="194" t="s">
        <v>419</v>
      </c>
    </row>
    <row r="68" spans="1:11" ht="10.35" customHeight="1">
      <c r="A68" s="215" t="s">
        <v>503</v>
      </c>
      <c r="B68" s="211" t="s">
        <v>525</v>
      </c>
      <c r="C68" s="212"/>
      <c r="D68" s="194" t="s">
        <v>419</v>
      </c>
      <c r="E68" s="194" t="s">
        <v>419</v>
      </c>
      <c r="F68" s="194">
        <v>80000</v>
      </c>
      <c r="G68" s="194">
        <v>90000</v>
      </c>
      <c r="H68" s="194">
        <v>89400</v>
      </c>
      <c r="I68" s="194">
        <v>89400</v>
      </c>
      <c r="J68" s="194">
        <v>91900</v>
      </c>
      <c r="K68" s="194">
        <v>95000</v>
      </c>
    </row>
    <row r="69" spans="1:11" ht="10.35" customHeight="1">
      <c r="A69" s="215" t="s">
        <v>636</v>
      </c>
      <c r="B69" s="211" t="s">
        <v>637</v>
      </c>
      <c r="C69" s="212"/>
      <c r="D69" s="194" t="s">
        <v>419</v>
      </c>
      <c r="E69" s="194" t="s">
        <v>419</v>
      </c>
      <c r="F69" s="194" t="s">
        <v>419</v>
      </c>
      <c r="G69" s="194">
        <v>271000</v>
      </c>
      <c r="H69" s="194">
        <v>270000</v>
      </c>
      <c r="I69" s="194">
        <v>270000</v>
      </c>
      <c r="J69" s="194">
        <v>272000</v>
      </c>
      <c r="K69" s="194">
        <v>276000</v>
      </c>
    </row>
    <row r="70" spans="1:11" ht="10.35" customHeight="1">
      <c r="A70" s="215" t="s">
        <v>638</v>
      </c>
      <c r="B70" s="211" t="s">
        <v>639</v>
      </c>
      <c r="C70" s="212"/>
      <c r="D70" s="194" t="s">
        <v>419</v>
      </c>
      <c r="E70" s="194" t="s">
        <v>419</v>
      </c>
      <c r="F70" s="194" t="s">
        <v>419</v>
      </c>
      <c r="G70" s="194">
        <v>138000</v>
      </c>
      <c r="H70" s="194">
        <v>139000</v>
      </c>
      <c r="I70" s="194">
        <v>140000</v>
      </c>
      <c r="J70" s="194">
        <v>144000</v>
      </c>
      <c r="K70" s="194">
        <v>151000</v>
      </c>
    </row>
    <row r="71" spans="1:11" ht="10.35" customHeight="1">
      <c r="A71" s="215" t="s">
        <v>504</v>
      </c>
      <c r="B71" s="211" t="s">
        <v>709</v>
      </c>
      <c r="C71" s="212"/>
      <c r="D71" s="194" t="s">
        <v>419</v>
      </c>
      <c r="E71" s="194" t="s">
        <v>419</v>
      </c>
      <c r="F71" s="194">
        <v>18200</v>
      </c>
      <c r="G71" s="194" t="s">
        <v>419</v>
      </c>
      <c r="H71" s="194" t="s">
        <v>419</v>
      </c>
      <c r="I71" s="194"/>
      <c r="J71" s="194" t="s">
        <v>419</v>
      </c>
      <c r="K71" s="194" t="s">
        <v>419</v>
      </c>
    </row>
    <row r="72" spans="1:11" ht="10.35" customHeight="1">
      <c r="A72" s="215" t="s">
        <v>694</v>
      </c>
      <c r="B72" s="211" t="s">
        <v>667</v>
      </c>
      <c r="C72" s="212"/>
      <c r="D72" s="194" t="s">
        <v>419</v>
      </c>
      <c r="E72" s="194" t="s">
        <v>419</v>
      </c>
      <c r="F72" s="194" t="s">
        <v>419</v>
      </c>
      <c r="G72" s="194">
        <v>20400</v>
      </c>
      <c r="H72" s="194">
        <v>20400</v>
      </c>
      <c r="I72" s="194">
        <v>20400</v>
      </c>
      <c r="J72" s="194">
        <v>20600</v>
      </c>
      <c r="K72" s="194">
        <v>21600</v>
      </c>
    </row>
    <row r="73" spans="1:11" ht="10.35" customHeight="1">
      <c r="A73" s="215" t="s">
        <v>289</v>
      </c>
      <c r="B73" s="211" t="s">
        <v>505</v>
      </c>
      <c r="C73" s="212"/>
      <c r="D73" s="194">
        <v>19300</v>
      </c>
      <c r="E73" s="194">
        <v>17200</v>
      </c>
      <c r="F73" s="194" t="s">
        <v>419</v>
      </c>
      <c r="G73" s="194" t="s">
        <v>419</v>
      </c>
      <c r="H73" s="194" t="s">
        <v>419</v>
      </c>
      <c r="I73" s="194"/>
      <c r="J73" s="194" t="s">
        <v>419</v>
      </c>
      <c r="K73" s="194" t="s">
        <v>419</v>
      </c>
    </row>
    <row r="74" spans="1:11" ht="10.35" customHeight="1">
      <c r="A74" s="215" t="s">
        <v>291</v>
      </c>
      <c r="B74" s="211" t="s">
        <v>526</v>
      </c>
      <c r="C74" s="212"/>
      <c r="D74" s="194">
        <v>20300</v>
      </c>
      <c r="E74" s="194">
        <v>18100</v>
      </c>
      <c r="F74" s="194" t="s">
        <v>419</v>
      </c>
      <c r="G74" s="194" t="s">
        <v>419</v>
      </c>
      <c r="H74" s="194" t="s">
        <v>419</v>
      </c>
      <c r="I74" s="194"/>
      <c r="J74" s="194" t="s">
        <v>419</v>
      </c>
      <c r="K74" s="194" t="s">
        <v>419</v>
      </c>
    </row>
    <row r="75" spans="1:11" ht="10.35" customHeight="1">
      <c r="A75" s="215" t="s">
        <v>292</v>
      </c>
      <c r="B75" s="211" t="s">
        <v>293</v>
      </c>
      <c r="C75" s="212"/>
      <c r="D75" s="194">
        <v>13800</v>
      </c>
      <c r="E75" s="194">
        <v>11000</v>
      </c>
      <c r="F75" s="194" t="s">
        <v>419</v>
      </c>
      <c r="G75" s="194" t="s">
        <v>419</v>
      </c>
      <c r="H75" s="194" t="s">
        <v>419</v>
      </c>
      <c r="I75" s="194"/>
      <c r="J75" s="194" t="s">
        <v>419</v>
      </c>
      <c r="K75" s="194" t="s">
        <v>419</v>
      </c>
    </row>
    <row r="76" spans="1:11" ht="10.35" customHeight="1">
      <c r="A76" s="215" t="s">
        <v>294</v>
      </c>
      <c r="B76" s="211" t="s">
        <v>527</v>
      </c>
      <c r="C76" s="212"/>
      <c r="D76" s="194">
        <v>840</v>
      </c>
      <c r="E76" s="194">
        <v>590</v>
      </c>
      <c r="F76" s="194" t="s">
        <v>419</v>
      </c>
      <c r="G76" s="194" t="s">
        <v>419</v>
      </c>
      <c r="H76" s="194" t="s">
        <v>419</v>
      </c>
      <c r="I76" s="194"/>
      <c r="J76" s="194" t="s">
        <v>419</v>
      </c>
      <c r="K76" s="194" t="s">
        <v>419</v>
      </c>
    </row>
    <row r="77" spans="1:11" ht="10.35" customHeight="1">
      <c r="A77" s="215" t="s">
        <v>294</v>
      </c>
      <c r="B77" s="211" t="s">
        <v>640</v>
      </c>
      <c r="C77" s="212"/>
      <c r="D77" s="194" t="s">
        <v>419</v>
      </c>
      <c r="E77" s="194" t="s">
        <v>419</v>
      </c>
      <c r="F77" s="194" t="s">
        <v>419</v>
      </c>
      <c r="G77" s="194">
        <v>2470</v>
      </c>
      <c r="H77" s="194">
        <v>2470</v>
      </c>
      <c r="I77" s="194">
        <v>2470</v>
      </c>
      <c r="J77" s="194">
        <v>2470</v>
      </c>
      <c r="K77" s="194">
        <v>2470</v>
      </c>
    </row>
    <row r="78" spans="1:11" ht="4.5" customHeight="1">
      <c r="A78" s="216"/>
      <c r="B78" s="197"/>
      <c r="C78" s="188"/>
      <c r="D78" s="198"/>
      <c r="E78" s="198"/>
      <c r="F78" s="198"/>
      <c r="G78" s="198"/>
      <c r="H78" s="198"/>
      <c r="I78" s="198"/>
      <c r="J78" s="198"/>
      <c r="K78" s="198"/>
    </row>
    <row r="79" spans="1:11" ht="13.5" customHeight="1">
      <c r="A79" s="416" t="s">
        <v>695</v>
      </c>
      <c r="B79" s="416"/>
      <c r="C79" s="416"/>
      <c r="D79" s="416"/>
      <c r="E79" s="416"/>
      <c r="F79" s="416"/>
      <c r="G79" s="416"/>
      <c r="H79" s="416"/>
      <c r="I79" s="217"/>
      <c r="J79" s="217"/>
      <c r="K79" s="218" t="s">
        <v>646</v>
      </c>
    </row>
    <row r="80" spans="1:11" ht="13.5" customHeight="1">
      <c r="A80" s="417" t="s">
        <v>696</v>
      </c>
      <c r="B80" s="417"/>
      <c r="C80" s="417"/>
      <c r="D80" s="417"/>
      <c r="E80" s="417"/>
      <c r="F80" s="417"/>
      <c r="G80" s="417"/>
      <c r="H80" s="417"/>
      <c r="I80" s="219"/>
      <c r="J80" s="219"/>
      <c r="K80" s="219"/>
    </row>
    <row r="81" spans="1:8" ht="13.5" customHeight="1">
      <c r="A81" s="417" t="s">
        <v>697</v>
      </c>
      <c r="B81" s="417"/>
      <c r="C81" s="417"/>
      <c r="D81" s="417"/>
      <c r="E81" s="417"/>
      <c r="F81" s="417"/>
      <c r="G81" s="417"/>
      <c r="H81" s="417"/>
    </row>
  </sheetData>
  <mergeCells count="15">
    <mergeCell ref="A1:I1"/>
    <mergeCell ref="A3:B3"/>
    <mergeCell ref="B4:B5"/>
    <mergeCell ref="C4:C5"/>
    <mergeCell ref="D4:D5"/>
    <mergeCell ref="E4:E5"/>
    <mergeCell ref="F4:F5"/>
    <mergeCell ref="G4:G5"/>
    <mergeCell ref="A79:H79"/>
    <mergeCell ref="A80:H80"/>
    <mergeCell ref="A81:H81"/>
    <mergeCell ref="K4:K5"/>
    <mergeCell ref="H4:H5"/>
    <mergeCell ref="I4:I5"/>
    <mergeCell ref="J4:J5"/>
  </mergeCells>
  <phoneticPr fontId="2"/>
  <printOptions horizontalCentered="1"/>
  <pageMargins left="0.39370078740157483" right="0.39370078740157483" top="0.39370078740157483" bottom="0.19685039370078741" header="0.51181102362204722" footer="0"/>
  <pageSetup paperSize="9" scale="96" orientation="portrait" r:id="rId1"/>
  <headerFoot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7"/>
  <sheetViews>
    <sheetView view="pageBreakPreview" zoomScale="70" zoomScaleNormal="85" zoomScaleSheetLayoutView="70" workbookViewId="0">
      <selection activeCell="I22" sqref="I22"/>
    </sheetView>
  </sheetViews>
  <sheetFormatPr defaultColWidth="9" defaultRowHeight="13.5"/>
  <cols>
    <col min="1" max="1" width="6.25" style="181" customWidth="1"/>
    <col min="2" max="2" width="19.75" style="181" customWidth="1"/>
    <col min="3" max="3" width="4.125" style="181" customWidth="1"/>
    <col min="4" max="12" width="7.75" style="181" customWidth="1"/>
    <col min="13" max="16384" width="9" style="181"/>
  </cols>
  <sheetData>
    <row r="1" spans="1:12" ht="22.5" customHeight="1">
      <c r="A1" s="422" t="s">
        <v>622</v>
      </c>
      <c r="B1" s="422"/>
      <c r="C1" s="422"/>
      <c r="D1" s="422"/>
      <c r="E1" s="422"/>
      <c r="F1" s="422"/>
      <c r="G1" s="422"/>
      <c r="H1" s="422"/>
      <c r="I1" s="422"/>
      <c r="J1" s="422"/>
      <c r="K1" s="180"/>
      <c r="L1" s="180"/>
    </row>
    <row r="2" spans="1:12" ht="4.5" customHeight="1"/>
    <row r="3" spans="1:12">
      <c r="A3" s="423" t="s">
        <v>451</v>
      </c>
      <c r="B3" s="423"/>
      <c r="G3" s="183"/>
      <c r="H3" s="183"/>
      <c r="I3" s="184"/>
      <c r="J3" s="185"/>
      <c r="K3" s="185"/>
      <c r="L3" s="185" t="s">
        <v>506</v>
      </c>
    </row>
    <row r="4" spans="1:12" ht="15" customHeight="1">
      <c r="A4" s="186" t="s">
        <v>528</v>
      </c>
      <c r="B4" s="420" t="s">
        <v>258</v>
      </c>
      <c r="C4" s="420" t="s">
        <v>259</v>
      </c>
      <c r="D4" s="420" t="s">
        <v>661</v>
      </c>
      <c r="E4" s="418">
        <v>22</v>
      </c>
      <c r="F4" s="418">
        <v>27</v>
      </c>
      <c r="G4" s="418" t="s">
        <v>663</v>
      </c>
      <c r="H4" s="418">
        <v>2</v>
      </c>
      <c r="I4" s="418">
        <v>3</v>
      </c>
      <c r="J4" s="418">
        <v>4</v>
      </c>
      <c r="K4" s="418">
        <v>5</v>
      </c>
      <c r="L4" s="418">
        <v>6</v>
      </c>
    </row>
    <row r="5" spans="1:12" ht="15" customHeight="1">
      <c r="A5" s="187" t="s">
        <v>260</v>
      </c>
      <c r="B5" s="421"/>
      <c r="C5" s="421"/>
      <c r="D5" s="421"/>
      <c r="E5" s="419"/>
      <c r="F5" s="419"/>
      <c r="G5" s="419"/>
      <c r="H5" s="419"/>
      <c r="I5" s="419"/>
      <c r="J5" s="419"/>
      <c r="K5" s="419"/>
      <c r="L5" s="419"/>
    </row>
    <row r="6" spans="1:12" ht="3.75" customHeight="1">
      <c r="A6" s="189"/>
      <c r="B6" s="190"/>
      <c r="C6" s="190"/>
      <c r="D6" s="191"/>
      <c r="E6" s="191"/>
      <c r="F6" s="191"/>
      <c r="G6" s="191"/>
      <c r="H6" s="191"/>
      <c r="I6" s="191"/>
      <c r="J6" s="191"/>
      <c r="K6" s="191"/>
      <c r="L6" s="191"/>
    </row>
    <row r="7" spans="1:12" ht="16.5" customHeight="1">
      <c r="A7" s="192">
        <v>1</v>
      </c>
      <c r="B7" s="193" t="s">
        <v>529</v>
      </c>
      <c r="C7" s="190" t="s">
        <v>262</v>
      </c>
      <c r="D7" s="194">
        <v>92500</v>
      </c>
      <c r="E7" s="194">
        <v>95000</v>
      </c>
      <c r="F7" s="194">
        <v>96000</v>
      </c>
      <c r="G7" s="194">
        <v>112000</v>
      </c>
      <c r="H7" s="194">
        <v>114000</v>
      </c>
      <c r="I7" s="194">
        <v>116000</v>
      </c>
      <c r="J7" s="194">
        <v>120000</v>
      </c>
      <c r="K7" s="194">
        <v>127000</v>
      </c>
      <c r="L7" s="194">
        <v>138000</v>
      </c>
    </row>
    <row r="8" spans="1:12" ht="16.5" customHeight="1">
      <c r="A8" s="192">
        <v>2</v>
      </c>
      <c r="B8" s="193" t="s">
        <v>530</v>
      </c>
      <c r="C8" s="190"/>
      <c r="D8" s="194">
        <v>43400</v>
      </c>
      <c r="E8" s="194">
        <v>39600</v>
      </c>
      <c r="F8" s="194">
        <v>37500</v>
      </c>
      <c r="G8" s="194">
        <v>37700</v>
      </c>
      <c r="H8" s="194">
        <v>37800</v>
      </c>
      <c r="I8" s="194">
        <v>38000</v>
      </c>
      <c r="J8" s="194">
        <v>38800</v>
      </c>
      <c r="K8" s="194">
        <v>40000</v>
      </c>
      <c r="L8" s="194">
        <v>43000</v>
      </c>
    </row>
    <row r="9" spans="1:12" ht="16.5" customHeight="1">
      <c r="A9" s="192">
        <v>3</v>
      </c>
      <c r="B9" s="193" t="s">
        <v>531</v>
      </c>
      <c r="C9" s="190"/>
      <c r="D9" s="194">
        <v>39900</v>
      </c>
      <c r="E9" s="194">
        <v>36800</v>
      </c>
      <c r="F9" s="194">
        <v>34100</v>
      </c>
      <c r="G9" s="194">
        <v>34100</v>
      </c>
      <c r="H9" s="194">
        <v>34000</v>
      </c>
      <c r="I9" s="194">
        <v>34000</v>
      </c>
      <c r="J9" s="194">
        <v>34400</v>
      </c>
      <c r="K9" s="194">
        <v>35500</v>
      </c>
      <c r="L9" s="194">
        <v>36700</v>
      </c>
    </row>
    <row r="10" spans="1:12" ht="16.5" customHeight="1">
      <c r="A10" s="192">
        <v>4</v>
      </c>
      <c r="B10" s="193" t="s">
        <v>295</v>
      </c>
      <c r="C10" s="190"/>
      <c r="D10" s="194">
        <v>58600</v>
      </c>
      <c r="E10" s="194">
        <v>55900</v>
      </c>
      <c r="F10" s="194">
        <v>53700</v>
      </c>
      <c r="G10" s="194">
        <v>61800</v>
      </c>
      <c r="H10" s="194">
        <v>62800</v>
      </c>
      <c r="I10" s="194">
        <v>63800</v>
      </c>
      <c r="J10" s="194">
        <v>65200</v>
      </c>
      <c r="K10" s="194">
        <v>67500</v>
      </c>
      <c r="L10" s="194">
        <v>72500</v>
      </c>
    </row>
    <row r="11" spans="1:12" ht="16.5" customHeight="1">
      <c r="A11" s="192">
        <v>5</v>
      </c>
      <c r="B11" s="193" t="s">
        <v>532</v>
      </c>
      <c r="C11" s="190"/>
      <c r="D11" s="194">
        <v>77000</v>
      </c>
      <c r="E11" s="194">
        <v>77700</v>
      </c>
      <c r="F11" s="194">
        <v>75400</v>
      </c>
      <c r="G11" s="194">
        <v>79800</v>
      </c>
      <c r="H11" s="194">
        <v>80200</v>
      </c>
      <c r="I11" s="194">
        <v>81000</v>
      </c>
      <c r="J11" s="194">
        <v>82200</v>
      </c>
      <c r="K11" s="194">
        <v>84500</v>
      </c>
      <c r="L11" s="194">
        <v>88000</v>
      </c>
    </row>
    <row r="12" spans="1:12" ht="16.5" customHeight="1">
      <c r="A12" s="192">
        <v>6</v>
      </c>
      <c r="B12" s="193" t="s">
        <v>533</v>
      </c>
      <c r="C12" s="190"/>
      <c r="D12" s="194">
        <v>59900</v>
      </c>
      <c r="E12" s="194">
        <v>59200</v>
      </c>
      <c r="F12" s="194">
        <v>56800</v>
      </c>
      <c r="G12" s="194">
        <v>60000</v>
      </c>
      <c r="H12" s="194">
        <v>60400</v>
      </c>
      <c r="I12" s="194">
        <v>61000</v>
      </c>
      <c r="J12" s="194">
        <v>62000</v>
      </c>
      <c r="K12" s="194">
        <v>64000</v>
      </c>
      <c r="L12" s="194">
        <v>68000</v>
      </c>
    </row>
    <row r="13" spans="1:12" ht="16.5" customHeight="1">
      <c r="A13" s="192">
        <v>7</v>
      </c>
      <c r="B13" s="193" t="s">
        <v>534</v>
      </c>
      <c r="C13" s="190"/>
      <c r="D13" s="194">
        <v>80700</v>
      </c>
      <c r="E13" s="194">
        <v>83700</v>
      </c>
      <c r="F13" s="194">
        <v>83000</v>
      </c>
      <c r="G13" s="194">
        <v>87000</v>
      </c>
      <c r="H13" s="194">
        <v>87500</v>
      </c>
      <c r="I13" s="194">
        <v>88500</v>
      </c>
      <c r="J13" s="194">
        <v>90000</v>
      </c>
      <c r="K13" s="194">
        <v>94000</v>
      </c>
      <c r="L13" s="194">
        <v>103000</v>
      </c>
    </row>
    <row r="14" spans="1:12" ht="16.5" customHeight="1">
      <c r="A14" s="192">
        <v>8</v>
      </c>
      <c r="B14" s="193" t="s">
        <v>555</v>
      </c>
      <c r="C14" s="190"/>
      <c r="D14" s="194">
        <v>54500</v>
      </c>
      <c r="E14" s="194">
        <v>53400</v>
      </c>
      <c r="F14" s="194">
        <v>51500</v>
      </c>
      <c r="G14" s="194">
        <v>59500</v>
      </c>
      <c r="H14" s="194">
        <v>60400</v>
      </c>
      <c r="I14" s="194">
        <v>61300</v>
      </c>
      <c r="J14" s="194">
        <v>63000</v>
      </c>
      <c r="K14" s="194">
        <v>66000</v>
      </c>
      <c r="L14" s="194">
        <v>70000</v>
      </c>
    </row>
    <row r="15" spans="1:12" ht="16.5" customHeight="1">
      <c r="A15" s="192">
        <v>9</v>
      </c>
      <c r="B15" s="193" t="s">
        <v>296</v>
      </c>
      <c r="C15" s="190"/>
      <c r="D15" s="194">
        <v>51000</v>
      </c>
      <c r="E15" s="194">
        <v>47300</v>
      </c>
      <c r="F15" s="194">
        <v>45000</v>
      </c>
      <c r="G15" s="194">
        <v>45000</v>
      </c>
      <c r="H15" s="194">
        <v>45000</v>
      </c>
      <c r="I15" s="194">
        <v>45000</v>
      </c>
      <c r="J15" s="194">
        <v>46000</v>
      </c>
      <c r="K15" s="194">
        <v>48000</v>
      </c>
      <c r="L15" s="194">
        <v>52000</v>
      </c>
    </row>
    <row r="16" spans="1:12" ht="16.5" customHeight="1">
      <c r="A16" s="192">
        <v>10</v>
      </c>
      <c r="B16" s="193" t="s">
        <v>297</v>
      </c>
      <c r="C16" s="190"/>
      <c r="D16" s="194">
        <v>28100</v>
      </c>
      <c r="E16" s="194">
        <v>25300</v>
      </c>
      <c r="F16" s="194">
        <v>23700</v>
      </c>
      <c r="G16" s="194">
        <v>23700</v>
      </c>
      <c r="H16" s="194">
        <v>23500</v>
      </c>
      <c r="I16" s="194">
        <v>23300</v>
      </c>
      <c r="J16" s="194">
        <v>23500</v>
      </c>
      <c r="K16" s="194">
        <v>24700</v>
      </c>
      <c r="L16" s="194">
        <v>27500</v>
      </c>
    </row>
    <row r="17" spans="1:12" ht="16.5" customHeight="1">
      <c r="A17" s="192">
        <v>11</v>
      </c>
      <c r="B17" s="193" t="s">
        <v>298</v>
      </c>
      <c r="C17" s="190"/>
      <c r="D17" s="194">
        <v>25800</v>
      </c>
      <c r="E17" s="194">
        <v>23400</v>
      </c>
      <c r="F17" s="194">
        <v>22000</v>
      </c>
      <c r="G17" s="194">
        <v>22000</v>
      </c>
      <c r="H17" s="194">
        <v>21800</v>
      </c>
      <c r="I17" s="194">
        <v>21700</v>
      </c>
      <c r="J17" s="194">
        <v>22000</v>
      </c>
      <c r="K17" s="194">
        <v>23300</v>
      </c>
      <c r="L17" s="194">
        <v>26000</v>
      </c>
    </row>
    <row r="18" spans="1:12" ht="16.5" customHeight="1">
      <c r="A18" s="192">
        <v>12</v>
      </c>
      <c r="B18" s="193" t="s">
        <v>535</v>
      </c>
      <c r="C18" s="190"/>
      <c r="D18" s="194">
        <v>71400</v>
      </c>
      <c r="E18" s="194">
        <v>74000</v>
      </c>
      <c r="F18" s="194" t="s">
        <v>419</v>
      </c>
      <c r="G18" s="194" t="s">
        <v>419</v>
      </c>
      <c r="H18" s="194" t="s">
        <v>419</v>
      </c>
      <c r="I18" s="194" t="s">
        <v>419</v>
      </c>
      <c r="J18" s="194" t="s">
        <v>419</v>
      </c>
      <c r="K18" s="194" t="s">
        <v>419</v>
      </c>
      <c r="L18" s="194" t="s">
        <v>419</v>
      </c>
    </row>
    <row r="19" spans="1:12" ht="16.5" customHeight="1">
      <c r="A19" s="192">
        <v>12</v>
      </c>
      <c r="B19" s="193" t="s">
        <v>536</v>
      </c>
      <c r="C19" s="190"/>
      <c r="D19" s="194" t="s">
        <v>419</v>
      </c>
      <c r="E19" s="194" t="s">
        <v>419</v>
      </c>
      <c r="F19" s="194">
        <v>30000</v>
      </c>
      <c r="G19" s="194">
        <v>30000</v>
      </c>
      <c r="H19" s="194">
        <v>30000</v>
      </c>
      <c r="I19" s="194">
        <v>30000</v>
      </c>
      <c r="J19" s="194">
        <v>30500</v>
      </c>
      <c r="K19" s="194">
        <v>32000</v>
      </c>
      <c r="L19" s="194">
        <v>35500</v>
      </c>
    </row>
    <row r="20" spans="1:12" ht="16.5" customHeight="1">
      <c r="A20" s="192">
        <v>13</v>
      </c>
      <c r="B20" s="193" t="s">
        <v>299</v>
      </c>
      <c r="C20" s="190"/>
      <c r="D20" s="194">
        <v>54600</v>
      </c>
      <c r="E20" s="194">
        <v>52400</v>
      </c>
      <c r="F20" s="194">
        <v>50300</v>
      </c>
      <c r="G20" s="194">
        <v>50500</v>
      </c>
      <c r="H20" s="194">
        <v>50600</v>
      </c>
      <c r="I20" s="194">
        <v>51000</v>
      </c>
      <c r="J20" s="194">
        <v>52300</v>
      </c>
      <c r="K20" s="194">
        <v>54500</v>
      </c>
      <c r="L20" s="194">
        <v>59000</v>
      </c>
    </row>
    <row r="21" spans="1:12" ht="16.5" customHeight="1">
      <c r="A21" s="192">
        <v>14</v>
      </c>
      <c r="B21" s="193" t="s">
        <v>263</v>
      </c>
      <c r="C21" s="190" t="s">
        <v>28</v>
      </c>
      <c r="D21" s="194">
        <v>63500</v>
      </c>
      <c r="E21" s="194">
        <v>64600</v>
      </c>
      <c r="F21" s="194" t="s">
        <v>419</v>
      </c>
      <c r="G21" s="194" t="s">
        <v>419</v>
      </c>
      <c r="H21" s="194" t="s">
        <v>419</v>
      </c>
      <c r="I21" s="194" t="s">
        <v>419</v>
      </c>
      <c r="J21" s="194" t="s">
        <v>419</v>
      </c>
      <c r="K21" s="194" t="s">
        <v>419</v>
      </c>
      <c r="L21" s="194" t="s">
        <v>419</v>
      </c>
    </row>
    <row r="22" spans="1:12" ht="16.5" customHeight="1">
      <c r="A22" s="192">
        <v>14</v>
      </c>
      <c r="B22" s="193" t="s">
        <v>499</v>
      </c>
      <c r="C22" s="190"/>
      <c r="D22" s="194" t="s">
        <v>419</v>
      </c>
      <c r="E22" s="194" t="s">
        <v>419</v>
      </c>
      <c r="F22" s="194">
        <v>60300</v>
      </c>
      <c r="G22" s="194">
        <v>66800</v>
      </c>
      <c r="H22" s="194">
        <v>67300</v>
      </c>
      <c r="I22" s="194">
        <v>68000</v>
      </c>
      <c r="J22" s="194">
        <v>69600</v>
      </c>
      <c r="K22" s="194">
        <v>73000</v>
      </c>
      <c r="L22" s="194">
        <v>79000</v>
      </c>
    </row>
    <row r="23" spans="1:12" ht="16.5" customHeight="1">
      <c r="A23" s="192">
        <v>15</v>
      </c>
      <c r="B23" s="193" t="s">
        <v>270</v>
      </c>
      <c r="C23" s="190"/>
      <c r="D23" s="194">
        <v>43100</v>
      </c>
      <c r="E23" s="194">
        <v>41000</v>
      </c>
      <c r="F23" s="194">
        <v>39000</v>
      </c>
      <c r="G23" s="194">
        <v>43000</v>
      </c>
      <c r="H23" s="194">
        <v>43200</v>
      </c>
      <c r="I23" s="194">
        <v>43700</v>
      </c>
      <c r="J23" s="194">
        <v>45000</v>
      </c>
      <c r="K23" s="194">
        <v>47400</v>
      </c>
      <c r="L23" s="194">
        <v>53000</v>
      </c>
    </row>
    <row r="24" spans="1:12" ht="16.5" customHeight="1">
      <c r="A24" s="192">
        <v>16</v>
      </c>
      <c r="B24" s="193" t="s">
        <v>537</v>
      </c>
      <c r="C24" s="190"/>
      <c r="D24" s="194">
        <v>9100</v>
      </c>
      <c r="E24" s="194">
        <v>8100</v>
      </c>
      <c r="F24" s="194">
        <v>7200</v>
      </c>
      <c r="G24" s="194">
        <v>6950</v>
      </c>
      <c r="H24" s="194">
        <v>6900</v>
      </c>
      <c r="I24" s="194">
        <v>6850</v>
      </c>
      <c r="J24" s="194">
        <v>6800</v>
      </c>
      <c r="K24" s="194">
        <v>6750</v>
      </c>
      <c r="L24" s="194">
        <v>6700</v>
      </c>
    </row>
    <row r="25" spans="1:12" ht="16.5" customHeight="1">
      <c r="A25" s="192">
        <v>17</v>
      </c>
      <c r="B25" s="193" t="s">
        <v>538</v>
      </c>
      <c r="C25" s="195"/>
      <c r="D25" s="194">
        <v>22100</v>
      </c>
      <c r="E25" s="194">
        <v>19400</v>
      </c>
      <c r="F25" s="194" t="s">
        <v>419</v>
      </c>
      <c r="G25" s="194" t="s">
        <v>419</v>
      </c>
      <c r="H25" s="194" t="s">
        <v>685</v>
      </c>
      <c r="I25" s="194" t="s">
        <v>419</v>
      </c>
      <c r="J25" s="194" t="s">
        <v>419</v>
      </c>
      <c r="K25" s="194" t="s">
        <v>419</v>
      </c>
      <c r="L25" s="194" t="s">
        <v>419</v>
      </c>
    </row>
    <row r="26" spans="1:12" ht="16.5" customHeight="1">
      <c r="A26" s="192">
        <v>17</v>
      </c>
      <c r="B26" s="193" t="s">
        <v>539</v>
      </c>
      <c r="C26" s="190"/>
      <c r="D26" s="194" t="s">
        <v>419</v>
      </c>
      <c r="E26" s="194" t="s">
        <v>419</v>
      </c>
      <c r="F26" s="194">
        <v>7200</v>
      </c>
      <c r="G26" s="194">
        <v>7750</v>
      </c>
      <c r="H26" s="194">
        <v>7750</v>
      </c>
      <c r="I26" s="194">
        <v>7750</v>
      </c>
      <c r="J26" s="194">
        <v>7750</v>
      </c>
      <c r="K26" s="194">
        <v>7750</v>
      </c>
      <c r="L26" s="194">
        <v>7700</v>
      </c>
    </row>
    <row r="27" spans="1:12" ht="16.5" customHeight="1">
      <c r="A27" s="192">
        <v>18</v>
      </c>
      <c r="B27" s="193" t="s">
        <v>540</v>
      </c>
      <c r="C27" s="190"/>
      <c r="D27" s="194">
        <v>10100</v>
      </c>
      <c r="E27" s="194">
        <v>8800</v>
      </c>
      <c r="F27" s="194">
        <v>8000</v>
      </c>
      <c r="G27" s="194">
        <v>7650</v>
      </c>
      <c r="H27" s="194">
        <v>7600</v>
      </c>
      <c r="I27" s="194">
        <v>7550</v>
      </c>
      <c r="J27" s="194" t="s">
        <v>419</v>
      </c>
      <c r="K27" s="194" t="s">
        <v>419</v>
      </c>
      <c r="L27" s="194" t="s">
        <v>419</v>
      </c>
    </row>
    <row r="28" spans="1:12" ht="16.5" customHeight="1">
      <c r="A28" s="192">
        <v>18</v>
      </c>
      <c r="B28" s="193" t="s">
        <v>684</v>
      </c>
      <c r="C28" s="190"/>
      <c r="D28" s="194" t="s">
        <v>685</v>
      </c>
      <c r="E28" s="194" t="s">
        <v>685</v>
      </c>
      <c r="F28" s="194" t="s">
        <v>685</v>
      </c>
      <c r="G28" s="194" t="s">
        <v>685</v>
      </c>
      <c r="H28" s="194" t="s">
        <v>685</v>
      </c>
      <c r="I28" s="194" t="s">
        <v>685</v>
      </c>
      <c r="J28" s="194">
        <v>6700</v>
      </c>
      <c r="K28" s="194">
        <v>6650</v>
      </c>
      <c r="L28" s="194">
        <v>6600</v>
      </c>
    </row>
    <row r="29" spans="1:12" ht="16.5" customHeight="1">
      <c r="A29" s="192">
        <v>19</v>
      </c>
      <c r="B29" s="193" t="s">
        <v>541</v>
      </c>
      <c r="C29" s="190"/>
      <c r="D29" s="194">
        <v>10700</v>
      </c>
      <c r="E29" s="194">
        <v>8700</v>
      </c>
      <c r="F29" s="194">
        <v>7600</v>
      </c>
      <c r="G29" s="194">
        <v>7200</v>
      </c>
      <c r="H29" s="194">
        <v>7100</v>
      </c>
      <c r="I29" s="194">
        <v>7050</v>
      </c>
      <c r="J29" s="194">
        <v>7000</v>
      </c>
      <c r="K29" s="194">
        <v>6950</v>
      </c>
      <c r="L29" s="194">
        <v>6950</v>
      </c>
    </row>
    <row r="30" spans="1:12" ht="16.5" customHeight="1">
      <c r="A30" s="192">
        <v>20</v>
      </c>
      <c r="B30" s="193" t="s">
        <v>652</v>
      </c>
      <c r="C30" s="190"/>
      <c r="D30" s="194">
        <v>11400</v>
      </c>
      <c r="E30" s="194" t="s">
        <v>419</v>
      </c>
      <c r="F30" s="194" t="s">
        <v>419</v>
      </c>
      <c r="G30" s="194" t="s">
        <v>419</v>
      </c>
      <c r="H30" s="194" t="s">
        <v>419</v>
      </c>
      <c r="I30" s="194" t="s">
        <v>419</v>
      </c>
      <c r="J30" s="194" t="s">
        <v>419</v>
      </c>
      <c r="K30" s="194" t="s">
        <v>419</v>
      </c>
      <c r="L30" s="194" t="s">
        <v>419</v>
      </c>
    </row>
    <row r="31" spans="1:12" ht="16.5" customHeight="1">
      <c r="A31" s="192">
        <v>20</v>
      </c>
      <c r="B31" s="193" t="s">
        <v>542</v>
      </c>
      <c r="C31" s="190"/>
      <c r="D31" s="194">
        <v>9400</v>
      </c>
      <c r="E31" s="194">
        <v>7900</v>
      </c>
      <c r="F31" s="194">
        <v>7100</v>
      </c>
      <c r="G31" s="194">
        <v>6850</v>
      </c>
      <c r="H31" s="194">
        <v>6800</v>
      </c>
      <c r="I31" s="194">
        <v>6750</v>
      </c>
      <c r="J31" s="194">
        <v>6700</v>
      </c>
      <c r="K31" s="194">
        <v>6650</v>
      </c>
      <c r="L31" s="194">
        <v>6600</v>
      </c>
    </row>
    <row r="32" spans="1:12" ht="16.5" customHeight="1">
      <c r="A32" s="192">
        <v>21</v>
      </c>
      <c r="B32" s="193" t="s">
        <v>543</v>
      </c>
      <c r="C32" s="190"/>
      <c r="D32" s="194" t="s">
        <v>419</v>
      </c>
      <c r="E32" s="194" t="s">
        <v>419</v>
      </c>
      <c r="F32" s="194">
        <v>10900</v>
      </c>
      <c r="G32" s="194">
        <v>10900</v>
      </c>
      <c r="H32" s="194">
        <v>10900</v>
      </c>
      <c r="I32" s="194">
        <v>10900</v>
      </c>
      <c r="J32" s="194">
        <v>11000</v>
      </c>
      <c r="K32" s="194">
        <v>11100</v>
      </c>
      <c r="L32" s="194">
        <v>11100</v>
      </c>
    </row>
    <row r="33" spans="1:12" ht="16.5" customHeight="1">
      <c r="A33" s="192">
        <v>22</v>
      </c>
      <c r="B33" s="193" t="s">
        <v>544</v>
      </c>
      <c r="C33" s="190"/>
      <c r="D33" s="194">
        <v>11000</v>
      </c>
      <c r="E33" s="194">
        <v>10300</v>
      </c>
      <c r="F33" s="194" t="s">
        <v>419</v>
      </c>
      <c r="G33" s="194" t="s">
        <v>419</v>
      </c>
      <c r="H33" s="194" t="s">
        <v>419</v>
      </c>
      <c r="I33" s="194" t="s">
        <v>419</v>
      </c>
      <c r="J33" s="194" t="s">
        <v>419</v>
      </c>
      <c r="K33" s="194" t="s">
        <v>419</v>
      </c>
      <c r="L33" s="194" t="s">
        <v>419</v>
      </c>
    </row>
    <row r="34" spans="1:12" ht="16.5" customHeight="1">
      <c r="A34" s="192">
        <v>22</v>
      </c>
      <c r="B34" s="193" t="s">
        <v>556</v>
      </c>
      <c r="C34" s="190"/>
      <c r="D34" s="194" t="s">
        <v>419</v>
      </c>
      <c r="E34" s="194" t="s">
        <v>419</v>
      </c>
      <c r="F34" s="194">
        <v>9800</v>
      </c>
      <c r="G34" s="194" t="s">
        <v>419</v>
      </c>
      <c r="H34" s="194" t="s">
        <v>419</v>
      </c>
      <c r="I34" s="194" t="s">
        <v>419</v>
      </c>
      <c r="J34" s="194" t="s">
        <v>419</v>
      </c>
      <c r="K34" s="194" t="s">
        <v>419</v>
      </c>
      <c r="L34" s="194" t="s">
        <v>419</v>
      </c>
    </row>
    <row r="35" spans="1:12" ht="16.5" customHeight="1">
      <c r="A35" s="192">
        <v>22</v>
      </c>
      <c r="B35" s="193" t="s">
        <v>653</v>
      </c>
      <c r="C35" s="190"/>
      <c r="D35" s="194" t="s">
        <v>419</v>
      </c>
      <c r="E35" s="194" t="s">
        <v>419</v>
      </c>
      <c r="F35" s="194" t="s">
        <v>419</v>
      </c>
      <c r="G35" s="194">
        <v>10100</v>
      </c>
      <c r="H35" s="194">
        <v>10000</v>
      </c>
      <c r="I35" s="194">
        <v>9900</v>
      </c>
      <c r="J35" s="194">
        <v>9850</v>
      </c>
      <c r="K35" s="194">
        <v>9800</v>
      </c>
      <c r="L35" s="194">
        <v>10000</v>
      </c>
    </row>
    <row r="36" spans="1:12" ht="16.5" customHeight="1">
      <c r="A36" s="192">
        <v>23</v>
      </c>
      <c r="B36" s="193" t="s">
        <v>654</v>
      </c>
      <c r="C36" s="190"/>
      <c r="D36" s="194" t="s">
        <v>419</v>
      </c>
      <c r="E36" s="194" t="s">
        <v>419</v>
      </c>
      <c r="F36" s="194" t="s">
        <v>419</v>
      </c>
      <c r="G36" s="194">
        <v>8900</v>
      </c>
      <c r="H36" s="194">
        <v>8850</v>
      </c>
      <c r="I36" s="194">
        <v>8800</v>
      </c>
      <c r="J36" s="194">
        <v>8750</v>
      </c>
      <c r="K36" s="194">
        <v>8700</v>
      </c>
      <c r="L36" s="194">
        <v>8700</v>
      </c>
    </row>
    <row r="37" spans="1:12" ht="16.5" customHeight="1">
      <c r="A37" s="192" t="s">
        <v>285</v>
      </c>
      <c r="B37" s="193" t="s">
        <v>545</v>
      </c>
      <c r="C37" s="190"/>
      <c r="D37" s="194">
        <v>165000</v>
      </c>
      <c r="E37" s="194">
        <v>150000</v>
      </c>
      <c r="F37" s="194">
        <v>148000</v>
      </c>
      <c r="G37" s="194">
        <v>170000</v>
      </c>
      <c r="H37" s="194">
        <v>171000</v>
      </c>
      <c r="I37" s="194">
        <v>165000</v>
      </c>
      <c r="J37" s="194">
        <v>163000</v>
      </c>
      <c r="K37" s="194">
        <v>163000</v>
      </c>
      <c r="L37" s="194">
        <v>168000</v>
      </c>
    </row>
    <row r="38" spans="1:12" ht="16.5" customHeight="1">
      <c r="A38" s="192" t="s">
        <v>287</v>
      </c>
      <c r="B38" s="193" t="s">
        <v>546</v>
      </c>
      <c r="C38" s="190"/>
      <c r="D38" s="194">
        <v>75700</v>
      </c>
      <c r="E38" s="194">
        <v>70100</v>
      </c>
      <c r="F38" s="194">
        <v>67800</v>
      </c>
      <c r="G38" s="194" t="s">
        <v>419</v>
      </c>
      <c r="H38" s="194" t="s">
        <v>419</v>
      </c>
      <c r="I38" s="194" t="s">
        <v>419</v>
      </c>
      <c r="J38" s="194" t="s">
        <v>419</v>
      </c>
      <c r="K38" s="194" t="s">
        <v>419</v>
      </c>
      <c r="L38" s="194" t="s">
        <v>419</v>
      </c>
    </row>
    <row r="39" spans="1:12" ht="16.5" customHeight="1">
      <c r="A39" s="192" t="s">
        <v>287</v>
      </c>
      <c r="B39" s="193" t="s">
        <v>613</v>
      </c>
      <c r="C39" s="190"/>
      <c r="D39" s="194" t="s">
        <v>419</v>
      </c>
      <c r="E39" s="194" t="s">
        <v>419</v>
      </c>
      <c r="F39" s="194" t="s">
        <v>419</v>
      </c>
      <c r="G39" s="194" t="s">
        <v>419</v>
      </c>
      <c r="H39" s="194" t="s">
        <v>419</v>
      </c>
      <c r="I39" s="194" t="s">
        <v>419</v>
      </c>
      <c r="J39" s="194" t="s">
        <v>419</v>
      </c>
      <c r="K39" s="194" t="s">
        <v>419</v>
      </c>
      <c r="L39" s="194" t="s">
        <v>419</v>
      </c>
    </row>
    <row r="40" spans="1:12" ht="16.5" customHeight="1">
      <c r="A40" s="192" t="s">
        <v>287</v>
      </c>
      <c r="B40" s="193" t="s">
        <v>655</v>
      </c>
      <c r="C40" s="190"/>
      <c r="D40" s="194" t="s">
        <v>419</v>
      </c>
      <c r="E40" s="194" t="s">
        <v>419</v>
      </c>
      <c r="F40" s="194" t="s">
        <v>419</v>
      </c>
      <c r="G40" s="194">
        <v>81000</v>
      </c>
      <c r="H40" s="194">
        <v>81500</v>
      </c>
      <c r="I40" s="194">
        <v>81500</v>
      </c>
      <c r="J40" s="194">
        <v>83000</v>
      </c>
      <c r="K40" s="194">
        <v>86000</v>
      </c>
      <c r="L40" s="194">
        <v>91000</v>
      </c>
    </row>
    <row r="41" spans="1:12" ht="16.5" customHeight="1">
      <c r="A41" s="192" t="s">
        <v>503</v>
      </c>
      <c r="B41" s="193" t="s">
        <v>669</v>
      </c>
      <c r="C41" s="190"/>
      <c r="D41" s="194" t="s">
        <v>419</v>
      </c>
      <c r="E41" s="194" t="s">
        <v>419</v>
      </c>
      <c r="F41" s="194" t="s">
        <v>419</v>
      </c>
      <c r="G41" s="194" t="s">
        <v>419</v>
      </c>
      <c r="H41" s="194">
        <v>28200</v>
      </c>
      <c r="I41" s="194">
        <v>28200</v>
      </c>
      <c r="J41" s="194">
        <v>28700</v>
      </c>
      <c r="K41" s="194">
        <v>30000</v>
      </c>
      <c r="L41" s="194">
        <v>33000</v>
      </c>
    </row>
    <row r="42" spans="1:12" ht="16.5" customHeight="1">
      <c r="A42" s="192" t="s">
        <v>636</v>
      </c>
      <c r="B42" s="193" t="s">
        <v>686</v>
      </c>
      <c r="C42" s="190"/>
      <c r="D42" s="194" t="s">
        <v>685</v>
      </c>
      <c r="E42" s="194" t="s">
        <v>685</v>
      </c>
      <c r="F42" s="194" t="s">
        <v>685</v>
      </c>
      <c r="G42" s="194" t="s">
        <v>685</v>
      </c>
      <c r="H42" s="194" t="s">
        <v>685</v>
      </c>
      <c r="I42" s="194" t="s">
        <v>685</v>
      </c>
      <c r="J42" s="194">
        <v>148000</v>
      </c>
      <c r="K42" s="194">
        <v>155000</v>
      </c>
      <c r="L42" s="194">
        <v>168000</v>
      </c>
    </row>
    <row r="43" spans="1:12" ht="16.5" customHeight="1">
      <c r="A43" s="192" t="s">
        <v>504</v>
      </c>
      <c r="B43" s="193" t="s">
        <v>614</v>
      </c>
      <c r="C43" s="190"/>
      <c r="D43" s="194" t="s">
        <v>419</v>
      </c>
      <c r="E43" s="194" t="s">
        <v>419</v>
      </c>
      <c r="F43" s="194" t="s">
        <v>419</v>
      </c>
      <c r="G43" s="194">
        <v>13400</v>
      </c>
      <c r="H43" s="194">
        <v>13400</v>
      </c>
      <c r="I43" s="194">
        <v>13400</v>
      </c>
      <c r="J43" s="194">
        <v>13400</v>
      </c>
      <c r="K43" s="194">
        <v>13700</v>
      </c>
      <c r="L43" s="194">
        <v>14300</v>
      </c>
    </row>
    <row r="44" spans="1:12" ht="16.5" customHeight="1">
      <c r="A44" s="192" t="s">
        <v>289</v>
      </c>
      <c r="B44" s="193" t="s">
        <v>543</v>
      </c>
      <c r="C44" s="190"/>
      <c r="D44" s="194">
        <v>12700</v>
      </c>
      <c r="E44" s="194">
        <v>11700</v>
      </c>
      <c r="F44" s="194" t="s">
        <v>419</v>
      </c>
      <c r="G44" s="194" t="s">
        <v>419</v>
      </c>
      <c r="H44" s="194" t="s">
        <v>419</v>
      </c>
      <c r="I44" s="194" t="s">
        <v>419</v>
      </c>
      <c r="J44" s="194">
        <v>11000</v>
      </c>
      <c r="K44" s="194" t="s">
        <v>419</v>
      </c>
      <c r="L44" s="194" t="s">
        <v>419</v>
      </c>
    </row>
    <row r="45" spans="1:12" ht="16.5" customHeight="1">
      <c r="A45" s="192" t="s">
        <v>290</v>
      </c>
      <c r="B45" s="193" t="s">
        <v>544</v>
      </c>
      <c r="C45" s="190"/>
      <c r="D45" s="194">
        <v>11000</v>
      </c>
      <c r="E45" s="194">
        <v>10300</v>
      </c>
      <c r="F45" s="194" t="s">
        <v>419</v>
      </c>
      <c r="G45" s="194" t="s">
        <v>419</v>
      </c>
      <c r="H45" s="194" t="s">
        <v>419</v>
      </c>
      <c r="I45" s="194" t="s">
        <v>419</v>
      </c>
      <c r="J45" s="194" t="s">
        <v>419</v>
      </c>
      <c r="K45" s="194" t="s">
        <v>419</v>
      </c>
      <c r="L45" s="194" t="s">
        <v>419</v>
      </c>
    </row>
    <row r="46" spans="1:12" ht="4.5" customHeight="1">
      <c r="A46" s="196"/>
      <c r="B46" s="197"/>
      <c r="C46" s="188"/>
      <c r="D46" s="198"/>
      <c r="E46" s="198"/>
      <c r="F46" s="198"/>
      <c r="G46" s="198"/>
      <c r="H46" s="198"/>
      <c r="I46" s="198"/>
      <c r="J46" s="198"/>
      <c r="K46" s="198"/>
      <c r="L46" s="198"/>
    </row>
    <row r="47" spans="1:12" s="199" customFormat="1" ht="12">
      <c r="A47" s="199" t="s">
        <v>630</v>
      </c>
      <c r="B47" s="200"/>
      <c r="C47" s="191"/>
      <c r="D47" s="201"/>
      <c r="E47" s="202"/>
      <c r="F47" s="202"/>
      <c r="H47" s="202"/>
      <c r="I47" s="202"/>
      <c r="J47" s="202"/>
      <c r="K47" s="202"/>
      <c r="L47" s="202" t="s">
        <v>309</v>
      </c>
    </row>
    <row r="48" spans="1:12" s="199" customFormat="1" ht="12">
      <c r="A48" s="199" t="s">
        <v>698</v>
      </c>
      <c r="B48" s="200"/>
      <c r="C48" s="199">
        <v>5</v>
      </c>
      <c r="D48" s="201" t="s">
        <v>647</v>
      </c>
      <c r="E48" s="202"/>
      <c r="F48" s="202"/>
      <c r="G48" s="202"/>
      <c r="H48" s="202"/>
      <c r="I48" s="202"/>
      <c r="J48" s="202"/>
      <c r="K48" s="202"/>
      <c r="L48" s="202"/>
    </row>
    <row r="49" spans="1:12" s="199" customFormat="1" ht="12">
      <c r="A49" s="199" t="s">
        <v>699</v>
      </c>
      <c r="B49" s="200"/>
      <c r="C49" s="199">
        <v>9</v>
      </c>
      <c r="D49" s="201" t="s">
        <v>648</v>
      </c>
      <c r="E49" s="202"/>
      <c r="F49" s="202"/>
      <c r="G49" s="202"/>
      <c r="H49" s="202"/>
      <c r="I49" s="202"/>
      <c r="J49" s="202"/>
      <c r="K49" s="202"/>
      <c r="L49" s="202"/>
    </row>
    <row r="50" spans="1:12" s="199" customFormat="1" ht="12">
      <c r="A50" s="199" t="s">
        <v>699</v>
      </c>
      <c r="B50" s="200"/>
      <c r="C50" s="199">
        <v>10</v>
      </c>
      <c r="D50" s="201" t="s">
        <v>649</v>
      </c>
      <c r="E50" s="202"/>
      <c r="F50" s="202"/>
      <c r="G50" s="202"/>
      <c r="H50" s="202"/>
      <c r="I50" s="202"/>
      <c r="J50" s="202"/>
      <c r="K50" s="202"/>
      <c r="L50" s="202"/>
    </row>
    <row r="51" spans="1:12">
      <c r="B51" s="203"/>
      <c r="C51" s="204"/>
      <c r="D51" s="205"/>
      <c r="E51" s="205"/>
      <c r="F51" s="205"/>
      <c r="G51" s="205"/>
      <c r="H51" s="205"/>
      <c r="I51" s="205"/>
      <c r="J51" s="205"/>
      <c r="K51" s="205"/>
      <c r="L51" s="205"/>
    </row>
    <row r="52" spans="1:12">
      <c r="B52" s="203"/>
      <c r="C52" s="204"/>
      <c r="D52" s="205"/>
      <c r="E52" s="205"/>
      <c r="F52" s="205"/>
      <c r="G52" s="205"/>
      <c r="H52" s="205"/>
      <c r="I52" s="205"/>
      <c r="J52" s="205"/>
      <c r="K52" s="205"/>
      <c r="L52" s="205"/>
    </row>
    <row r="53" spans="1:12">
      <c r="B53" s="203"/>
      <c r="C53" s="204"/>
      <c r="D53" s="205"/>
      <c r="E53" s="205"/>
      <c r="F53" s="205"/>
      <c r="G53" s="205"/>
      <c r="H53" s="205"/>
      <c r="I53" s="205"/>
      <c r="J53" s="205"/>
      <c r="K53" s="205"/>
      <c r="L53" s="205"/>
    </row>
    <row r="54" spans="1:12">
      <c r="B54" s="203"/>
      <c r="C54" s="204"/>
      <c r="D54" s="205"/>
      <c r="E54" s="205"/>
      <c r="F54" s="205"/>
      <c r="G54" s="205"/>
      <c r="H54" s="205"/>
      <c r="I54" s="205"/>
      <c r="J54" s="205"/>
      <c r="K54" s="205"/>
      <c r="L54" s="205"/>
    </row>
    <row r="55" spans="1:12">
      <c r="B55" s="203"/>
      <c r="C55" s="204"/>
      <c r="D55" s="205"/>
      <c r="E55" s="205"/>
      <c r="F55" s="205"/>
      <c r="G55" s="205"/>
      <c r="H55" s="205"/>
      <c r="I55" s="205"/>
      <c r="J55" s="205"/>
      <c r="K55" s="205"/>
      <c r="L55" s="205"/>
    </row>
    <row r="56" spans="1:12">
      <c r="B56" s="203"/>
      <c r="C56" s="204"/>
      <c r="D56" s="205"/>
      <c r="E56" s="205"/>
      <c r="F56" s="205"/>
      <c r="G56" s="205"/>
      <c r="H56" s="205"/>
      <c r="I56" s="205"/>
      <c r="J56" s="205"/>
      <c r="K56" s="205"/>
      <c r="L56" s="205"/>
    </row>
    <row r="57" spans="1:12">
      <c r="A57" s="206"/>
      <c r="B57" s="203"/>
      <c r="C57" s="204"/>
      <c r="D57" s="205"/>
      <c r="E57" s="205"/>
      <c r="F57" s="205"/>
      <c r="G57" s="205"/>
      <c r="H57" s="205"/>
      <c r="I57" s="205"/>
      <c r="J57" s="205"/>
      <c r="K57" s="205"/>
      <c r="L57" s="205"/>
    </row>
    <row r="58" spans="1:12">
      <c r="A58" s="206"/>
      <c r="B58" s="203"/>
      <c r="C58" s="204"/>
      <c r="D58" s="205"/>
      <c r="E58" s="205"/>
      <c r="F58" s="205"/>
      <c r="G58" s="205"/>
      <c r="H58" s="205"/>
      <c r="I58" s="205"/>
      <c r="J58" s="205"/>
      <c r="K58" s="205"/>
      <c r="L58" s="205"/>
    </row>
    <row r="59" spans="1:12">
      <c r="A59" s="207"/>
      <c r="B59" s="203"/>
      <c r="C59" s="204"/>
      <c r="D59" s="205"/>
      <c r="E59" s="205"/>
      <c r="F59" s="205"/>
      <c r="G59" s="205"/>
      <c r="H59" s="205"/>
      <c r="I59" s="205"/>
      <c r="J59" s="205"/>
      <c r="K59" s="205"/>
      <c r="L59" s="205"/>
    </row>
    <row r="60" spans="1:12">
      <c r="A60" s="207"/>
      <c r="B60" s="203"/>
      <c r="C60" s="204"/>
      <c r="D60" s="205"/>
      <c r="E60" s="205"/>
      <c r="F60" s="205"/>
      <c r="G60" s="205"/>
      <c r="H60" s="205"/>
      <c r="I60" s="205"/>
      <c r="J60" s="205"/>
      <c r="K60" s="205"/>
      <c r="L60" s="205"/>
    </row>
    <row r="61" spans="1:12">
      <c r="A61" s="206"/>
      <c r="B61" s="203"/>
      <c r="C61" s="204"/>
      <c r="D61" s="205"/>
      <c r="E61" s="205"/>
      <c r="F61" s="205"/>
      <c r="G61" s="205"/>
      <c r="H61" s="205"/>
      <c r="I61" s="205"/>
      <c r="J61" s="205"/>
      <c r="K61" s="205"/>
      <c r="L61" s="205"/>
    </row>
    <row r="62" spans="1:12">
      <c r="A62" s="206"/>
      <c r="B62" s="203"/>
      <c r="C62" s="204"/>
      <c r="D62" s="205"/>
      <c r="E62" s="205"/>
      <c r="F62" s="205"/>
      <c r="G62" s="205"/>
      <c r="H62" s="205"/>
      <c r="I62" s="205"/>
      <c r="J62" s="205"/>
      <c r="K62" s="205"/>
      <c r="L62" s="205"/>
    </row>
    <row r="63" spans="1:12">
      <c r="A63" s="207"/>
      <c r="B63" s="203"/>
      <c r="C63" s="204"/>
      <c r="D63" s="205"/>
      <c r="E63" s="205"/>
      <c r="F63" s="205"/>
      <c r="G63" s="205"/>
      <c r="H63" s="205"/>
      <c r="I63" s="205"/>
      <c r="J63" s="205"/>
      <c r="K63" s="205"/>
      <c r="L63" s="205"/>
    </row>
    <row r="64" spans="1:12">
      <c r="F64" s="208"/>
      <c r="J64" s="209"/>
      <c r="K64" s="209"/>
      <c r="L64" s="209"/>
    </row>
    <row r="65" spans="1:4">
      <c r="B65" s="182"/>
      <c r="C65" s="182"/>
      <c r="D65" s="182"/>
    </row>
    <row r="66" spans="1:4">
      <c r="B66" s="182"/>
      <c r="C66" s="182"/>
      <c r="D66" s="182"/>
    </row>
    <row r="67" spans="1:4">
      <c r="A67" s="199"/>
      <c r="B67" s="182"/>
      <c r="C67" s="182"/>
      <c r="D67" s="182"/>
    </row>
  </sheetData>
  <mergeCells count="13">
    <mergeCell ref="L4:L5"/>
    <mergeCell ref="I4:I5"/>
    <mergeCell ref="J4:J5"/>
    <mergeCell ref="A1:J1"/>
    <mergeCell ref="A3:B3"/>
    <mergeCell ref="B4:B5"/>
    <mergeCell ref="C4:C5"/>
    <mergeCell ref="D4:D5"/>
    <mergeCell ref="E4:E5"/>
    <mergeCell ref="F4:F5"/>
    <mergeCell ref="G4:G5"/>
    <mergeCell ref="H4:H5"/>
    <mergeCell ref="K4:K5"/>
  </mergeCells>
  <phoneticPr fontId="2"/>
  <printOptions horizontalCentered="1"/>
  <pageMargins left="0.39370078740157483" right="0.39370078740157483" top="0.59055118110236227" bottom="0.39370078740157483" header="0.51181102362204722" footer="0"/>
  <pageSetup paperSize="9" scale="96"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view="pageBreakPreview" zoomScale="70" zoomScaleNormal="70" zoomScaleSheetLayoutView="70" workbookViewId="0">
      <selection activeCell="H1" sqref="H1"/>
    </sheetView>
  </sheetViews>
  <sheetFormatPr defaultColWidth="9" defaultRowHeight="13.5"/>
  <cols>
    <col min="1" max="1" width="8.25" style="164" customWidth="1"/>
    <col min="2" max="7" width="14.625" style="164" customWidth="1"/>
    <col min="8" max="16384" width="9" style="164"/>
  </cols>
  <sheetData>
    <row r="1" spans="1:7" ht="24" customHeight="1">
      <c r="A1" s="429" t="s">
        <v>623</v>
      </c>
      <c r="B1" s="429"/>
      <c r="C1" s="429"/>
      <c r="D1" s="429"/>
      <c r="E1" s="429"/>
      <c r="F1" s="429"/>
      <c r="G1" s="429"/>
    </row>
    <row r="2" spans="1:7" ht="9" customHeight="1"/>
    <row r="3" spans="1:7" ht="16.5" customHeight="1">
      <c r="A3" s="165"/>
      <c r="B3" s="165"/>
      <c r="C3" s="165"/>
      <c r="D3" s="165"/>
      <c r="E3" s="165"/>
      <c r="F3" s="165"/>
    </row>
    <row r="4" spans="1:7" ht="16.5" customHeight="1">
      <c r="A4" s="165" t="s">
        <v>688</v>
      </c>
      <c r="B4" s="165"/>
      <c r="C4" s="165"/>
      <c r="D4" s="165"/>
      <c r="E4" s="165"/>
      <c r="F4" s="165"/>
    </row>
    <row r="5" spans="1:7" ht="16.5" customHeight="1">
      <c r="A5" s="165" t="s">
        <v>689</v>
      </c>
      <c r="B5" s="166"/>
      <c r="C5" s="166"/>
      <c r="D5" s="166"/>
      <c r="E5" s="166"/>
      <c r="F5" s="166"/>
    </row>
    <row r="6" spans="1:7" ht="15" customHeight="1">
      <c r="A6" s="430" t="s">
        <v>703</v>
      </c>
      <c r="B6" s="433" t="s">
        <v>417</v>
      </c>
      <c r="C6" s="433"/>
      <c r="D6" s="433"/>
      <c r="E6" s="167" t="s">
        <v>29</v>
      </c>
      <c r="F6" s="167" t="s">
        <v>30</v>
      </c>
      <c r="G6" s="427" t="s">
        <v>31</v>
      </c>
    </row>
    <row r="7" spans="1:7" ht="7.5" customHeight="1">
      <c r="A7" s="431"/>
      <c r="B7" s="434"/>
      <c r="C7" s="434"/>
      <c r="D7" s="434"/>
      <c r="E7" s="426" t="s">
        <v>32</v>
      </c>
      <c r="F7" s="426" t="s">
        <v>33</v>
      </c>
      <c r="G7" s="424"/>
    </row>
    <row r="8" spans="1:7" ht="7.5" customHeight="1">
      <c r="A8" s="431"/>
      <c r="B8" s="426" t="s">
        <v>29</v>
      </c>
      <c r="C8" s="426" t="s">
        <v>34</v>
      </c>
      <c r="D8" s="426" t="s">
        <v>35</v>
      </c>
      <c r="E8" s="426"/>
      <c r="F8" s="426"/>
      <c r="G8" s="424" t="s">
        <v>36</v>
      </c>
    </row>
    <row r="9" spans="1:7" ht="15" customHeight="1">
      <c r="A9" s="432"/>
      <c r="B9" s="434"/>
      <c r="C9" s="434"/>
      <c r="D9" s="434"/>
      <c r="E9" s="168" t="s">
        <v>37</v>
      </c>
      <c r="F9" s="168" t="s">
        <v>38</v>
      </c>
      <c r="G9" s="425"/>
    </row>
    <row r="10" spans="1:7" ht="20.25" customHeight="1">
      <c r="A10" s="169" t="s">
        <v>710</v>
      </c>
      <c r="B10" s="170">
        <v>14.6</v>
      </c>
      <c r="C10" s="171">
        <v>35.5</v>
      </c>
      <c r="D10" s="172">
        <v>-8.1</v>
      </c>
      <c r="E10" s="173">
        <v>73</v>
      </c>
      <c r="F10" s="174">
        <v>1447.5</v>
      </c>
      <c r="G10" s="171">
        <v>17.5</v>
      </c>
    </row>
    <row r="11" spans="1:7" ht="20.25" customHeight="1">
      <c r="A11" s="169">
        <v>27</v>
      </c>
      <c r="B11" s="170">
        <v>15.2</v>
      </c>
      <c r="C11" s="171">
        <v>36.799999999999997</v>
      </c>
      <c r="D11" s="172">
        <v>-7.2</v>
      </c>
      <c r="E11" s="173">
        <v>75</v>
      </c>
      <c r="F11" s="174">
        <v>1327</v>
      </c>
      <c r="G11" s="171">
        <v>17</v>
      </c>
    </row>
    <row r="12" spans="1:7" ht="20.25" customHeight="1">
      <c r="A12" s="169">
        <v>28</v>
      </c>
      <c r="B12" s="170">
        <v>15.3</v>
      </c>
      <c r="C12" s="171">
        <v>36</v>
      </c>
      <c r="D12" s="172">
        <v>-6.5</v>
      </c>
      <c r="E12" s="173">
        <v>76</v>
      </c>
      <c r="F12" s="174">
        <v>1596</v>
      </c>
      <c r="G12" s="171">
        <v>27.8</v>
      </c>
    </row>
    <row r="13" spans="1:7" ht="20.25" customHeight="1">
      <c r="A13" s="169">
        <v>29</v>
      </c>
      <c r="B13" s="170">
        <v>14.7</v>
      </c>
      <c r="C13" s="171">
        <v>35.1</v>
      </c>
      <c r="D13" s="172">
        <v>-7.4</v>
      </c>
      <c r="E13" s="173">
        <v>74</v>
      </c>
      <c r="F13" s="174">
        <v>1405.5</v>
      </c>
      <c r="G13" s="171">
        <v>21.6</v>
      </c>
    </row>
    <row r="14" spans="1:7" ht="20.25" customHeight="1">
      <c r="A14" s="169">
        <v>30</v>
      </c>
      <c r="B14" s="170">
        <v>15.7</v>
      </c>
      <c r="C14" s="171">
        <v>36.700000000000003</v>
      </c>
      <c r="D14" s="172">
        <v>-7.7</v>
      </c>
      <c r="E14" s="174">
        <v>76</v>
      </c>
      <c r="F14" s="173">
        <v>1295</v>
      </c>
      <c r="G14" s="171">
        <v>19.2</v>
      </c>
    </row>
    <row r="15" spans="1:7" ht="20.25" customHeight="1">
      <c r="A15" s="169" t="s">
        <v>673</v>
      </c>
      <c r="B15" s="170">
        <v>15.4</v>
      </c>
      <c r="C15" s="171">
        <v>35.4</v>
      </c>
      <c r="D15" s="172">
        <v>-6.9</v>
      </c>
      <c r="E15" s="174">
        <v>76</v>
      </c>
      <c r="F15" s="173">
        <v>1713.5</v>
      </c>
      <c r="G15" s="171">
        <v>29.6</v>
      </c>
    </row>
    <row r="16" spans="1:7" ht="20.25" customHeight="1">
      <c r="A16" s="169">
        <v>2</v>
      </c>
      <c r="B16" s="170">
        <v>15.5</v>
      </c>
      <c r="C16" s="171">
        <v>35.799999999999997</v>
      </c>
      <c r="D16" s="172">
        <v>-6.9</v>
      </c>
      <c r="E16" s="174">
        <v>79</v>
      </c>
      <c r="F16" s="173">
        <v>1402.5</v>
      </c>
      <c r="G16" s="171">
        <v>18.7</v>
      </c>
    </row>
    <row r="17" spans="1:7" ht="20.25" customHeight="1">
      <c r="A17" s="169">
        <v>3</v>
      </c>
      <c r="B17" s="170">
        <v>15.5</v>
      </c>
      <c r="C17" s="171">
        <v>34.1</v>
      </c>
      <c r="D17" s="172">
        <v>-7.8</v>
      </c>
      <c r="E17" s="174">
        <v>76</v>
      </c>
      <c r="F17" s="173">
        <v>1829.5</v>
      </c>
      <c r="G17" s="171">
        <v>18.7</v>
      </c>
    </row>
    <row r="18" spans="1:7" ht="20.25" customHeight="1">
      <c r="A18" s="175">
        <v>4</v>
      </c>
      <c r="B18" s="170">
        <v>15.2</v>
      </c>
      <c r="C18" s="171">
        <v>38</v>
      </c>
      <c r="D18" s="172">
        <v>-7.6</v>
      </c>
      <c r="E18" s="174">
        <v>77</v>
      </c>
      <c r="F18" s="173">
        <v>1287.5</v>
      </c>
      <c r="G18" s="171">
        <v>17.100000000000001</v>
      </c>
    </row>
    <row r="19" spans="1:7" ht="20.25" customHeight="1">
      <c r="A19" s="297">
        <v>5</v>
      </c>
      <c r="B19" s="298">
        <v>16.5</v>
      </c>
      <c r="C19" s="299">
        <v>37.1</v>
      </c>
      <c r="D19" s="300">
        <v>-8.3000000000000007</v>
      </c>
      <c r="E19" s="301">
        <v>76</v>
      </c>
      <c r="F19" s="302">
        <v>1311</v>
      </c>
      <c r="G19" s="299">
        <v>13.9</v>
      </c>
    </row>
    <row r="20" spans="1:7" ht="16.5" customHeight="1">
      <c r="A20" s="176"/>
      <c r="B20" s="165"/>
      <c r="C20" s="165"/>
      <c r="D20" s="165"/>
      <c r="E20" s="165"/>
      <c r="F20" s="428" t="s">
        <v>691</v>
      </c>
      <c r="G20" s="428"/>
    </row>
    <row r="21" spans="1:7" ht="16.5" customHeight="1">
      <c r="A21" s="176"/>
      <c r="B21" s="165"/>
      <c r="C21" s="165"/>
      <c r="D21" s="165"/>
      <c r="E21" s="165"/>
      <c r="F21" s="165"/>
      <c r="G21" s="178"/>
    </row>
    <row r="22" spans="1:7" ht="52.5" customHeight="1"/>
    <row r="23" spans="1:7" ht="16.5" customHeight="1">
      <c r="A23" s="165" t="s">
        <v>711</v>
      </c>
      <c r="B23" s="165"/>
      <c r="C23" s="165"/>
      <c r="D23" s="165"/>
      <c r="E23" s="165"/>
      <c r="F23" s="165"/>
    </row>
    <row r="24" spans="1:7" ht="16.5" customHeight="1">
      <c r="A24" s="166" t="s">
        <v>642</v>
      </c>
      <c r="B24" s="166"/>
      <c r="C24" s="166"/>
      <c r="D24" s="166"/>
      <c r="E24" s="166"/>
      <c r="F24" s="166"/>
    </row>
    <row r="25" spans="1:7" ht="15" customHeight="1">
      <c r="A25" s="430" t="s">
        <v>704</v>
      </c>
      <c r="B25" s="433" t="s">
        <v>495</v>
      </c>
      <c r="C25" s="433"/>
      <c r="D25" s="433"/>
      <c r="E25" s="167" t="s">
        <v>29</v>
      </c>
      <c r="F25" s="167" t="s">
        <v>257</v>
      </c>
      <c r="G25" s="427" t="s">
        <v>31</v>
      </c>
    </row>
    <row r="26" spans="1:7" ht="7.5" customHeight="1">
      <c r="A26" s="431"/>
      <c r="B26" s="434"/>
      <c r="C26" s="434"/>
      <c r="D26" s="434"/>
      <c r="E26" s="426" t="s">
        <v>32</v>
      </c>
      <c r="F26" s="426" t="s">
        <v>33</v>
      </c>
      <c r="G26" s="424"/>
    </row>
    <row r="27" spans="1:7" ht="7.5" customHeight="1">
      <c r="A27" s="431"/>
      <c r="B27" s="426" t="s">
        <v>29</v>
      </c>
      <c r="C27" s="426" t="s">
        <v>34</v>
      </c>
      <c r="D27" s="426" t="s">
        <v>35</v>
      </c>
      <c r="E27" s="426"/>
      <c r="F27" s="426"/>
      <c r="G27" s="424" t="s">
        <v>36</v>
      </c>
    </row>
    <row r="28" spans="1:7" ht="15" customHeight="1">
      <c r="A28" s="432"/>
      <c r="B28" s="434"/>
      <c r="C28" s="434"/>
      <c r="D28" s="434"/>
      <c r="E28" s="168" t="s">
        <v>37</v>
      </c>
      <c r="F28" s="168" t="s">
        <v>38</v>
      </c>
      <c r="G28" s="425"/>
    </row>
    <row r="29" spans="1:7" ht="19.5" customHeight="1">
      <c r="A29" s="169">
        <v>1</v>
      </c>
      <c r="B29" s="303">
        <v>4</v>
      </c>
      <c r="C29" s="304">
        <v>16.100000000000001</v>
      </c>
      <c r="D29" s="305">
        <v>-8.3000000000000007</v>
      </c>
      <c r="E29" s="306">
        <v>66</v>
      </c>
      <c r="F29" s="307">
        <v>27</v>
      </c>
      <c r="G29" s="304">
        <v>11.6</v>
      </c>
    </row>
    <row r="30" spans="1:7" ht="19.5" customHeight="1">
      <c r="A30" s="169">
        <v>2</v>
      </c>
      <c r="B30" s="170">
        <v>6.1</v>
      </c>
      <c r="C30" s="171">
        <v>18.7</v>
      </c>
      <c r="D30" s="172">
        <v>-6.2</v>
      </c>
      <c r="E30" s="174">
        <v>64</v>
      </c>
      <c r="F30" s="173">
        <v>45</v>
      </c>
      <c r="G30" s="171">
        <v>11.3</v>
      </c>
    </row>
    <row r="31" spans="1:7" ht="19.5" customHeight="1">
      <c r="A31" s="169">
        <v>3</v>
      </c>
      <c r="B31" s="170">
        <v>11.9</v>
      </c>
      <c r="C31" s="171">
        <v>22.7</v>
      </c>
      <c r="D31" s="172">
        <v>-3.5</v>
      </c>
      <c r="E31" s="174">
        <v>76</v>
      </c>
      <c r="F31" s="173">
        <v>93</v>
      </c>
      <c r="G31" s="171">
        <v>12.6</v>
      </c>
    </row>
    <row r="32" spans="1:7" ht="19.5" customHeight="1">
      <c r="A32" s="169">
        <v>4</v>
      </c>
      <c r="B32" s="170">
        <v>15.3</v>
      </c>
      <c r="C32" s="171">
        <v>26.8</v>
      </c>
      <c r="D32" s="172">
        <v>2.8</v>
      </c>
      <c r="E32" s="174">
        <v>70</v>
      </c>
      <c r="F32" s="173">
        <v>71.5</v>
      </c>
      <c r="G32" s="171">
        <v>11.7</v>
      </c>
    </row>
    <row r="33" spans="1:7" ht="19.5" customHeight="1">
      <c r="A33" s="169">
        <v>5</v>
      </c>
      <c r="B33" s="170">
        <v>17.8</v>
      </c>
      <c r="C33" s="171">
        <v>32</v>
      </c>
      <c r="D33" s="172">
        <v>6.4</v>
      </c>
      <c r="E33" s="174">
        <v>77</v>
      </c>
      <c r="F33" s="173">
        <v>177.5</v>
      </c>
      <c r="G33" s="171">
        <v>13.9</v>
      </c>
    </row>
    <row r="34" spans="1:7" ht="19.5" customHeight="1">
      <c r="A34" s="169">
        <v>6</v>
      </c>
      <c r="B34" s="170">
        <v>22.1</v>
      </c>
      <c r="C34" s="171">
        <v>32.299999999999997</v>
      </c>
      <c r="D34" s="172">
        <v>10.1</v>
      </c>
      <c r="E34" s="174">
        <v>85</v>
      </c>
      <c r="F34" s="173">
        <v>249</v>
      </c>
      <c r="G34" s="171">
        <v>11.6</v>
      </c>
    </row>
    <row r="35" spans="1:7" ht="19.5" customHeight="1">
      <c r="A35" s="169">
        <v>7</v>
      </c>
      <c r="B35" s="170">
        <v>27.1</v>
      </c>
      <c r="C35" s="171">
        <v>37.1</v>
      </c>
      <c r="D35" s="172">
        <v>19</v>
      </c>
      <c r="E35" s="174">
        <v>80</v>
      </c>
      <c r="F35" s="173">
        <v>42</v>
      </c>
      <c r="G35" s="171">
        <v>10.1</v>
      </c>
    </row>
    <row r="36" spans="1:7" ht="19.5" customHeight="1">
      <c r="A36" s="169">
        <v>8</v>
      </c>
      <c r="B36" s="170">
        <v>28.1</v>
      </c>
      <c r="C36" s="171">
        <v>36.299999999999997</v>
      </c>
      <c r="D36" s="172">
        <v>21.2</v>
      </c>
      <c r="E36" s="174">
        <v>83</v>
      </c>
      <c r="F36" s="173">
        <v>59.5</v>
      </c>
      <c r="G36" s="171">
        <v>9.3000000000000007</v>
      </c>
    </row>
    <row r="37" spans="1:7" ht="19.5" customHeight="1">
      <c r="A37" s="169">
        <v>9</v>
      </c>
      <c r="B37" s="170">
        <v>25.9</v>
      </c>
      <c r="C37" s="171">
        <v>34.299999999999997</v>
      </c>
      <c r="D37" s="172">
        <v>18</v>
      </c>
      <c r="E37" s="174">
        <v>85</v>
      </c>
      <c r="F37" s="173">
        <v>359.5</v>
      </c>
      <c r="G37" s="171">
        <v>10.199999999999999</v>
      </c>
    </row>
    <row r="38" spans="1:7" ht="19.5" customHeight="1">
      <c r="A38" s="169">
        <v>10</v>
      </c>
      <c r="B38" s="170">
        <v>17.7</v>
      </c>
      <c r="C38" s="171">
        <v>29.7</v>
      </c>
      <c r="D38" s="172">
        <v>7</v>
      </c>
      <c r="E38" s="174">
        <v>76</v>
      </c>
      <c r="F38" s="173">
        <v>113.5</v>
      </c>
      <c r="G38" s="171">
        <v>10.8</v>
      </c>
    </row>
    <row r="39" spans="1:7" ht="19.5" customHeight="1">
      <c r="A39" s="169">
        <v>11</v>
      </c>
      <c r="B39" s="170">
        <v>13.5</v>
      </c>
      <c r="C39" s="171">
        <v>27.4</v>
      </c>
      <c r="D39" s="172">
        <v>0.8</v>
      </c>
      <c r="E39" s="174">
        <v>76</v>
      </c>
      <c r="F39" s="173">
        <v>47</v>
      </c>
      <c r="G39" s="171">
        <v>10.7</v>
      </c>
    </row>
    <row r="40" spans="1:7" ht="19.5" customHeight="1">
      <c r="A40" s="179">
        <v>12</v>
      </c>
      <c r="B40" s="298">
        <v>8</v>
      </c>
      <c r="C40" s="299">
        <v>24.9</v>
      </c>
      <c r="D40" s="300">
        <v>-5.6</v>
      </c>
      <c r="E40" s="301">
        <v>69</v>
      </c>
      <c r="F40" s="302">
        <v>26.5</v>
      </c>
      <c r="G40" s="299">
        <v>12.1</v>
      </c>
    </row>
    <row r="41" spans="1:7" ht="16.5" customHeight="1">
      <c r="A41" s="165"/>
      <c r="B41" s="165"/>
      <c r="C41" s="165"/>
      <c r="D41" s="165"/>
      <c r="E41" s="165"/>
      <c r="F41" s="165"/>
      <c r="G41" s="177" t="s">
        <v>548</v>
      </c>
    </row>
    <row r="42" spans="1:7" ht="15" customHeight="1">
      <c r="A42" s="165"/>
      <c r="B42" s="165"/>
      <c r="C42" s="165"/>
      <c r="D42" s="165"/>
      <c r="E42" s="165"/>
      <c r="F42" s="165"/>
    </row>
  </sheetData>
  <mergeCells count="20">
    <mergeCell ref="A25:A28"/>
    <mergeCell ref="C8:C9"/>
    <mergeCell ref="D8:D9"/>
    <mergeCell ref="F7:F8"/>
    <mergeCell ref="B25:D26"/>
    <mergeCell ref="G25:G26"/>
    <mergeCell ref="E26:E27"/>
    <mergeCell ref="F26:F27"/>
    <mergeCell ref="B27:B28"/>
    <mergeCell ref="G27:G28"/>
    <mergeCell ref="C27:C28"/>
    <mergeCell ref="D27:D28"/>
    <mergeCell ref="G8:G9"/>
    <mergeCell ref="E7:E8"/>
    <mergeCell ref="G6:G7"/>
    <mergeCell ref="F20:G20"/>
    <mergeCell ref="A1:G1"/>
    <mergeCell ref="A6:A9"/>
    <mergeCell ref="B6:D7"/>
    <mergeCell ref="B8:B9"/>
  </mergeCells>
  <phoneticPr fontId="2"/>
  <printOptions horizontalCentered="1"/>
  <pageMargins left="0.39370078740157483" right="0.39370078740157483" top="0.39370078740157483"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98"/>
  <sheetViews>
    <sheetView view="pageBreakPreview" zoomScale="70" zoomScaleNormal="70" zoomScaleSheetLayoutView="70" workbookViewId="0">
      <selection activeCell="T2" sqref="T2"/>
    </sheetView>
  </sheetViews>
  <sheetFormatPr defaultColWidth="9" defaultRowHeight="15" customHeight="1"/>
  <cols>
    <col min="1" max="1" width="4.625" style="163" customWidth="1"/>
    <col min="2" max="3" width="5.625" style="163" customWidth="1"/>
    <col min="4" max="4" width="1.125" style="163" customWidth="1"/>
    <col min="5" max="5" width="6.125" style="163" customWidth="1"/>
    <col min="6" max="6" width="1.625" style="163" customWidth="1"/>
    <col min="7" max="18" width="4.875" style="163" customWidth="1"/>
    <col min="19" max="19" width="4.625" style="163" customWidth="1"/>
    <col min="20" max="16384" width="9" style="163"/>
  </cols>
  <sheetData>
    <row r="1" spans="1:19" s="121" customFormat="1" ht="9" customHeight="1"/>
    <row r="2" spans="1:19" s="121" customFormat="1" ht="16.5" customHeight="1">
      <c r="A2" s="122" t="s">
        <v>305</v>
      </c>
      <c r="B2" s="123"/>
      <c r="C2" s="123"/>
      <c r="D2" s="123"/>
      <c r="E2" s="123"/>
      <c r="F2" s="123"/>
      <c r="G2" s="123"/>
      <c r="H2" s="123"/>
      <c r="I2" s="123"/>
      <c r="J2" s="123"/>
      <c r="K2" s="123"/>
    </row>
    <row r="3" spans="1:19" s="121" customFormat="1" ht="16.5" customHeight="1">
      <c r="A3" s="124" t="s">
        <v>547</v>
      </c>
      <c r="B3" s="125"/>
      <c r="C3" s="125"/>
      <c r="D3" s="125"/>
      <c r="E3" s="125"/>
      <c r="F3" s="125"/>
      <c r="G3" s="125"/>
      <c r="H3" s="125"/>
      <c r="I3" s="125"/>
      <c r="J3" s="125"/>
      <c r="K3" s="125"/>
    </row>
    <row r="4" spans="1:19" s="126" customFormat="1" ht="15" customHeight="1">
      <c r="A4" s="476" t="s">
        <v>245</v>
      </c>
      <c r="B4" s="469" t="s">
        <v>246</v>
      </c>
      <c r="C4" s="469" t="s">
        <v>561</v>
      </c>
      <c r="D4" s="487" t="s">
        <v>247</v>
      </c>
      <c r="E4" s="476"/>
      <c r="F4" s="469" t="s">
        <v>248</v>
      </c>
      <c r="G4" s="469"/>
      <c r="H4" s="475" t="s">
        <v>249</v>
      </c>
      <c r="I4" s="475"/>
      <c r="J4" s="475"/>
      <c r="K4" s="475"/>
      <c r="L4" s="475"/>
      <c r="M4" s="475"/>
      <c r="N4" s="475"/>
      <c r="O4" s="475"/>
      <c r="P4" s="475"/>
      <c r="Q4" s="475"/>
      <c r="R4" s="475"/>
      <c r="S4" s="473"/>
    </row>
    <row r="5" spans="1:19" s="126" customFormat="1" ht="15" customHeight="1">
      <c r="A5" s="477"/>
      <c r="B5" s="470"/>
      <c r="C5" s="470"/>
      <c r="D5" s="486"/>
      <c r="E5" s="477"/>
      <c r="F5" s="470" t="s">
        <v>250</v>
      </c>
      <c r="G5" s="470"/>
      <c r="H5" s="128">
        <v>1</v>
      </c>
      <c r="I5" s="128">
        <v>2</v>
      </c>
      <c r="J5" s="128">
        <v>3</v>
      </c>
      <c r="K5" s="128">
        <v>4</v>
      </c>
      <c r="L5" s="128">
        <v>5</v>
      </c>
      <c r="M5" s="128">
        <v>6</v>
      </c>
      <c r="N5" s="128">
        <v>7</v>
      </c>
      <c r="O5" s="128">
        <v>8</v>
      </c>
      <c r="P5" s="128">
        <v>9</v>
      </c>
      <c r="Q5" s="128">
        <v>10</v>
      </c>
      <c r="R5" s="128">
        <v>11</v>
      </c>
      <c r="S5" s="129">
        <v>12</v>
      </c>
    </row>
    <row r="6" spans="1:19" s="126" customFormat="1" ht="15" customHeight="1">
      <c r="A6" s="130"/>
      <c r="B6" s="131" t="s">
        <v>657</v>
      </c>
      <c r="C6" s="132">
        <v>14.1</v>
      </c>
      <c r="D6" s="497">
        <v>34.4</v>
      </c>
      <c r="E6" s="498"/>
      <c r="F6" s="497">
        <v>-7.8</v>
      </c>
      <c r="G6" s="498"/>
      <c r="H6" s="133">
        <v>4.3</v>
      </c>
      <c r="I6" s="133">
        <v>4.2</v>
      </c>
      <c r="J6" s="133">
        <v>7</v>
      </c>
      <c r="K6" s="133">
        <v>13.1</v>
      </c>
      <c r="L6" s="133">
        <v>15.1</v>
      </c>
      <c r="M6" s="133">
        <v>21</v>
      </c>
      <c r="N6" s="133">
        <v>23.6</v>
      </c>
      <c r="O6" s="133">
        <v>25.9</v>
      </c>
      <c r="P6" s="133">
        <v>22.9</v>
      </c>
      <c r="Q6" s="133">
        <v>17.8</v>
      </c>
      <c r="R6" s="133">
        <v>10.6</v>
      </c>
      <c r="S6" s="133">
        <v>3.5</v>
      </c>
    </row>
    <row r="7" spans="1:19" s="126" customFormat="1" ht="15" customHeight="1">
      <c r="A7" s="454" t="s">
        <v>251</v>
      </c>
      <c r="B7" s="131">
        <v>22</v>
      </c>
      <c r="C7" s="132">
        <v>15</v>
      </c>
      <c r="D7" s="471">
        <v>35.6</v>
      </c>
      <c r="E7" s="472"/>
      <c r="F7" s="471">
        <v>-7.2</v>
      </c>
      <c r="G7" s="472"/>
      <c r="H7" s="134">
        <v>4.2</v>
      </c>
      <c r="I7" s="133">
        <v>4.7</v>
      </c>
      <c r="J7" s="133">
        <v>7.7</v>
      </c>
      <c r="K7" s="133">
        <v>10.9</v>
      </c>
      <c r="L7" s="133">
        <v>17.100000000000001</v>
      </c>
      <c r="M7" s="133">
        <v>21.3</v>
      </c>
      <c r="N7" s="133">
        <v>26</v>
      </c>
      <c r="O7" s="133">
        <v>27.4</v>
      </c>
      <c r="P7" s="133">
        <v>23.4</v>
      </c>
      <c r="Q7" s="133">
        <v>17.600000000000001</v>
      </c>
      <c r="R7" s="133">
        <v>11.5</v>
      </c>
      <c r="S7" s="133">
        <v>7.9</v>
      </c>
    </row>
    <row r="8" spans="1:19" s="126" customFormat="1" ht="15" customHeight="1">
      <c r="A8" s="454"/>
      <c r="B8" s="131">
        <v>27</v>
      </c>
      <c r="C8" s="132">
        <v>15.2</v>
      </c>
      <c r="D8" s="471">
        <v>36.799999999999997</v>
      </c>
      <c r="E8" s="472"/>
      <c r="F8" s="471">
        <v>-7.2</v>
      </c>
      <c r="G8" s="472"/>
      <c r="H8" s="134">
        <v>4.5</v>
      </c>
      <c r="I8" s="133">
        <v>4.4000000000000004</v>
      </c>
      <c r="J8" s="133">
        <v>8.9</v>
      </c>
      <c r="K8" s="133">
        <v>13.3</v>
      </c>
      <c r="L8" s="133">
        <v>19.2</v>
      </c>
      <c r="M8" s="133">
        <v>20.8</v>
      </c>
      <c r="N8" s="133">
        <v>25.3</v>
      </c>
      <c r="O8" s="133">
        <v>25.6</v>
      </c>
      <c r="P8" s="133">
        <v>22</v>
      </c>
      <c r="Q8" s="133">
        <v>17.399999999999999</v>
      </c>
      <c r="R8" s="133">
        <v>13.4</v>
      </c>
      <c r="S8" s="133">
        <v>8</v>
      </c>
    </row>
    <row r="9" spans="1:19" s="126" customFormat="1" ht="15" customHeight="1">
      <c r="A9" s="454"/>
      <c r="B9" s="131" t="s">
        <v>712</v>
      </c>
      <c r="C9" s="132">
        <v>15.5</v>
      </c>
      <c r="D9" s="471">
        <v>35.799999999999997</v>
      </c>
      <c r="E9" s="472"/>
      <c r="F9" s="471">
        <v>-6.9</v>
      </c>
      <c r="G9" s="472"/>
      <c r="H9" s="134">
        <v>6</v>
      </c>
      <c r="I9" s="133">
        <v>7.1</v>
      </c>
      <c r="J9" s="133">
        <v>9.8000000000000007</v>
      </c>
      <c r="K9" s="133">
        <v>12</v>
      </c>
      <c r="L9" s="133">
        <v>18.600000000000001</v>
      </c>
      <c r="M9" s="133">
        <v>22.2</v>
      </c>
      <c r="N9" s="133">
        <v>23.8</v>
      </c>
      <c r="O9" s="133">
        <v>27.4</v>
      </c>
      <c r="P9" s="133">
        <v>23.7</v>
      </c>
      <c r="Q9" s="133">
        <v>16.600000000000001</v>
      </c>
      <c r="R9" s="133">
        <v>12.9</v>
      </c>
      <c r="S9" s="133">
        <v>6</v>
      </c>
    </row>
    <row r="10" spans="1:19" s="126" customFormat="1" ht="15" customHeight="1">
      <c r="A10" s="454"/>
      <c r="B10" s="131">
        <v>3</v>
      </c>
      <c r="C10" s="132">
        <v>15.5</v>
      </c>
      <c r="D10" s="471">
        <v>34.1</v>
      </c>
      <c r="E10" s="472"/>
      <c r="F10" s="471">
        <v>-7.8</v>
      </c>
      <c r="G10" s="472"/>
      <c r="H10" s="134">
        <v>3.9</v>
      </c>
      <c r="I10" s="133">
        <v>7.1</v>
      </c>
      <c r="J10" s="133">
        <v>11.6</v>
      </c>
      <c r="K10" s="133">
        <v>13.8</v>
      </c>
      <c r="L10" s="133">
        <v>18.899999999999999</v>
      </c>
      <c r="M10" s="133">
        <v>21.3</v>
      </c>
      <c r="N10" s="133">
        <v>24.6</v>
      </c>
      <c r="O10" s="133">
        <v>26.4</v>
      </c>
      <c r="P10" s="133">
        <v>21.8</v>
      </c>
      <c r="Q10" s="133">
        <v>17.3</v>
      </c>
      <c r="R10" s="133">
        <v>12.4</v>
      </c>
      <c r="S10" s="133">
        <v>6.3</v>
      </c>
    </row>
    <row r="11" spans="1:19" s="126" customFormat="1" ht="15" customHeight="1">
      <c r="A11" s="135" t="s">
        <v>39</v>
      </c>
      <c r="B11" s="131">
        <v>4</v>
      </c>
      <c r="C11" s="132">
        <v>15.2</v>
      </c>
      <c r="D11" s="471">
        <v>38</v>
      </c>
      <c r="E11" s="472"/>
      <c r="F11" s="471">
        <v>-7.6</v>
      </c>
      <c r="G11" s="472"/>
      <c r="H11" s="134">
        <v>3.2</v>
      </c>
      <c r="I11" s="133">
        <v>3.7</v>
      </c>
      <c r="J11" s="133">
        <v>9.5</v>
      </c>
      <c r="K11" s="133">
        <v>14.2</v>
      </c>
      <c r="L11" s="133">
        <v>17.7</v>
      </c>
      <c r="M11" s="133">
        <v>21.8</v>
      </c>
      <c r="N11" s="133">
        <v>26.4</v>
      </c>
      <c r="O11" s="133">
        <v>26.4</v>
      </c>
      <c r="P11" s="133">
        <v>23.6</v>
      </c>
      <c r="Q11" s="133">
        <v>16.7</v>
      </c>
      <c r="R11" s="133">
        <v>13.3</v>
      </c>
      <c r="S11" s="133">
        <v>5.9</v>
      </c>
    </row>
    <row r="12" spans="1:19" s="126" customFormat="1" ht="15" customHeight="1">
      <c r="A12" s="127"/>
      <c r="B12" s="287">
        <v>5</v>
      </c>
      <c r="C12" s="288">
        <v>16.5</v>
      </c>
      <c r="D12" s="439">
        <v>37.1</v>
      </c>
      <c r="E12" s="440"/>
      <c r="F12" s="439">
        <v>-8.3000000000000007</v>
      </c>
      <c r="G12" s="440"/>
      <c r="H12" s="289">
        <v>4</v>
      </c>
      <c r="I12" s="290">
        <v>6.1</v>
      </c>
      <c r="J12" s="290">
        <v>11.9</v>
      </c>
      <c r="K12" s="290">
        <v>15.3</v>
      </c>
      <c r="L12" s="290">
        <v>17.8</v>
      </c>
      <c r="M12" s="290">
        <v>22.1</v>
      </c>
      <c r="N12" s="290">
        <v>27.1</v>
      </c>
      <c r="O12" s="290">
        <v>28.1</v>
      </c>
      <c r="P12" s="290">
        <v>25.9</v>
      </c>
      <c r="Q12" s="290">
        <v>17.7</v>
      </c>
      <c r="R12" s="290">
        <v>13.5</v>
      </c>
      <c r="S12" s="290">
        <v>8</v>
      </c>
    </row>
    <row r="13" spans="1:19" s="126" customFormat="1" ht="15" customHeight="1">
      <c r="A13" s="136"/>
      <c r="B13" s="137"/>
      <c r="C13" s="138"/>
      <c r="D13" s="480"/>
      <c r="E13" s="480"/>
      <c r="F13" s="503" t="s">
        <v>405</v>
      </c>
      <c r="G13" s="503"/>
      <c r="H13" s="139"/>
      <c r="I13" s="139"/>
      <c r="J13" s="139"/>
      <c r="K13" s="139"/>
      <c r="L13" s="139"/>
      <c r="M13" s="139"/>
      <c r="N13" s="139"/>
      <c r="O13" s="139"/>
      <c r="P13" s="139"/>
      <c r="Q13" s="139"/>
      <c r="R13" s="139"/>
      <c r="S13" s="139"/>
    </row>
    <row r="14" spans="1:19" s="126" customFormat="1" ht="15" customHeight="1">
      <c r="A14" s="140"/>
      <c r="B14" s="131" t="s">
        <v>657</v>
      </c>
      <c r="C14" s="141">
        <v>72</v>
      </c>
      <c r="D14" s="457"/>
      <c r="E14" s="458"/>
      <c r="F14" s="501">
        <v>13</v>
      </c>
      <c r="G14" s="502"/>
      <c r="H14" s="142">
        <v>62</v>
      </c>
      <c r="I14" s="143">
        <v>61</v>
      </c>
      <c r="J14" s="143">
        <v>65</v>
      </c>
      <c r="K14" s="143">
        <v>67</v>
      </c>
      <c r="L14" s="143">
        <v>73</v>
      </c>
      <c r="M14" s="143">
        <v>82</v>
      </c>
      <c r="N14" s="143">
        <v>83</v>
      </c>
      <c r="O14" s="143">
        <v>80</v>
      </c>
      <c r="P14" s="143">
        <v>80</v>
      </c>
      <c r="Q14" s="143">
        <v>82</v>
      </c>
      <c r="R14" s="143">
        <v>71</v>
      </c>
      <c r="S14" s="143">
        <v>56</v>
      </c>
    </row>
    <row r="15" spans="1:19" s="126" customFormat="1" ht="15" customHeight="1">
      <c r="A15" s="454" t="s">
        <v>252</v>
      </c>
      <c r="B15" s="144">
        <v>22</v>
      </c>
      <c r="C15" s="141">
        <v>76</v>
      </c>
      <c r="D15" s="459"/>
      <c r="E15" s="460"/>
      <c r="F15" s="478">
        <v>14</v>
      </c>
      <c r="G15" s="479"/>
      <c r="H15" s="142">
        <v>61</v>
      </c>
      <c r="I15" s="143">
        <v>77</v>
      </c>
      <c r="J15" s="143">
        <v>74</v>
      </c>
      <c r="K15" s="143">
        <v>77</v>
      </c>
      <c r="L15" s="143">
        <v>74</v>
      </c>
      <c r="M15" s="143">
        <v>82</v>
      </c>
      <c r="N15" s="143">
        <v>82</v>
      </c>
      <c r="O15" s="143">
        <v>79</v>
      </c>
      <c r="P15" s="143">
        <v>81</v>
      </c>
      <c r="Q15" s="143">
        <v>83</v>
      </c>
      <c r="R15" s="143">
        <v>76</v>
      </c>
      <c r="S15" s="143">
        <v>69</v>
      </c>
    </row>
    <row r="16" spans="1:19" s="126" customFormat="1" ht="15" customHeight="1">
      <c r="A16" s="454"/>
      <c r="B16" s="131">
        <v>27</v>
      </c>
      <c r="C16" s="141">
        <v>75</v>
      </c>
      <c r="D16" s="459"/>
      <c r="E16" s="460"/>
      <c r="F16" s="478">
        <v>11</v>
      </c>
      <c r="G16" s="479"/>
      <c r="H16" s="142">
        <v>61</v>
      </c>
      <c r="I16" s="143">
        <v>68</v>
      </c>
      <c r="J16" s="143">
        <v>68</v>
      </c>
      <c r="K16" s="143">
        <v>77</v>
      </c>
      <c r="L16" s="143">
        <v>72</v>
      </c>
      <c r="M16" s="143">
        <v>81</v>
      </c>
      <c r="N16" s="143">
        <v>82</v>
      </c>
      <c r="O16" s="143">
        <v>83</v>
      </c>
      <c r="P16" s="143">
        <v>84</v>
      </c>
      <c r="Q16" s="143">
        <v>74</v>
      </c>
      <c r="R16" s="143">
        <v>81</v>
      </c>
      <c r="S16" s="143">
        <v>72</v>
      </c>
    </row>
    <row r="17" spans="1:19" s="126" customFormat="1" ht="15" customHeight="1">
      <c r="A17" s="454"/>
      <c r="B17" s="131" t="s">
        <v>712</v>
      </c>
      <c r="C17" s="141">
        <v>79</v>
      </c>
      <c r="D17" s="459"/>
      <c r="E17" s="460"/>
      <c r="F17" s="478">
        <v>16</v>
      </c>
      <c r="G17" s="479"/>
      <c r="H17" s="142">
        <v>74</v>
      </c>
      <c r="I17" s="143">
        <v>66</v>
      </c>
      <c r="J17" s="143">
        <v>72</v>
      </c>
      <c r="K17" s="143">
        <v>72</v>
      </c>
      <c r="L17" s="143">
        <v>80</v>
      </c>
      <c r="M17" s="143">
        <v>86</v>
      </c>
      <c r="N17" s="143">
        <v>90</v>
      </c>
      <c r="O17" s="143">
        <v>83</v>
      </c>
      <c r="P17" s="143">
        <v>87</v>
      </c>
      <c r="Q17" s="143">
        <v>84</v>
      </c>
      <c r="R17" s="143">
        <v>77</v>
      </c>
      <c r="S17" s="143">
        <v>73</v>
      </c>
    </row>
    <row r="18" spans="1:19" s="126" customFormat="1" ht="15" customHeight="1">
      <c r="A18" s="454"/>
      <c r="B18" s="131">
        <v>3</v>
      </c>
      <c r="C18" s="141">
        <v>76.3</v>
      </c>
      <c r="D18" s="459"/>
      <c r="E18" s="460"/>
      <c r="F18" s="478">
        <v>13</v>
      </c>
      <c r="G18" s="479"/>
      <c r="H18" s="142">
        <v>69</v>
      </c>
      <c r="I18" s="143">
        <v>57</v>
      </c>
      <c r="J18" s="143">
        <v>73</v>
      </c>
      <c r="K18" s="143">
        <v>68</v>
      </c>
      <c r="L18" s="143">
        <v>77</v>
      </c>
      <c r="M18" s="143">
        <v>84</v>
      </c>
      <c r="N18" s="143">
        <v>89</v>
      </c>
      <c r="O18" s="143">
        <v>86</v>
      </c>
      <c r="P18" s="143">
        <v>86</v>
      </c>
      <c r="Q18" s="143">
        <v>82</v>
      </c>
      <c r="R18" s="143">
        <v>76</v>
      </c>
      <c r="S18" s="143">
        <v>69</v>
      </c>
    </row>
    <row r="19" spans="1:19" s="126" customFormat="1" ht="15" customHeight="1">
      <c r="A19" s="145" t="s">
        <v>37</v>
      </c>
      <c r="B19" s="131">
        <v>4</v>
      </c>
      <c r="C19" s="141">
        <v>77</v>
      </c>
      <c r="D19" s="459"/>
      <c r="E19" s="460"/>
      <c r="F19" s="478">
        <v>17</v>
      </c>
      <c r="G19" s="479"/>
      <c r="H19" s="142">
        <v>61</v>
      </c>
      <c r="I19" s="143">
        <v>61</v>
      </c>
      <c r="J19" s="143">
        <v>72</v>
      </c>
      <c r="K19" s="143">
        <v>81</v>
      </c>
      <c r="L19" s="143">
        <v>81</v>
      </c>
      <c r="M19" s="143">
        <v>84</v>
      </c>
      <c r="N19" s="143">
        <v>84</v>
      </c>
      <c r="O19" s="143">
        <v>84</v>
      </c>
      <c r="P19" s="143">
        <v>85</v>
      </c>
      <c r="Q19" s="143">
        <v>80</v>
      </c>
      <c r="R19" s="143">
        <v>80</v>
      </c>
      <c r="S19" s="143">
        <v>70</v>
      </c>
    </row>
    <row r="20" spans="1:19" s="126" customFormat="1" ht="15" customHeight="1">
      <c r="A20" s="146"/>
      <c r="B20" s="287">
        <v>5</v>
      </c>
      <c r="C20" s="147">
        <v>76</v>
      </c>
      <c r="D20" s="461"/>
      <c r="E20" s="462"/>
      <c r="F20" s="455">
        <v>16</v>
      </c>
      <c r="G20" s="456"/>
      <c r="H20" s="291">
        <v>66</v>
      </c>
      <c r="I20" s="292">
        <v>64</v>
      </c>
      <c r="J20" s="292">
        <v>76</v>
      </c>
      <c r="K20" s="292">
        <v>70</v>
      </c>
      <c r="L20" s="292">
        <v>77</v>
      </c>
      <c r="M20" s="292">
        <v>85</v>
      </c>
      <c r="N20" s="292">
        <v>80</v>
      </c>
      <c r="O20" s="292">
        <v>83</v>
      </c>
      <c r="P20" s="292">
        <v>85</v>
      </c>
      <c r="Q20" s="292">
        <v>76</v>
      </c>
      <c r="R20" s="292">
        <v>76</v>
      </c>
      <c r="S20" s="292">
        <v>69</v>
      </c>
    </row>
    <row r="21" spans="1:19" s="126" customFormat="1" ht="15" customHeight="1">
      <c r="A21" s="148"/>
      <c r="B21" s="149"/>
      <c r="C21" s="150"/>
      <c r="E21" s="151"/>
    </row>
    <row r="22" spans="1:19" s="126" customFormat="1" ht="15" customHeight="1">
      <c r="A22" s="476" t="s">
        <v>310</v>
      </c>
      <c r="B22" s="469" t="s">
        <v>307</v>
      </c>
      <c r="C22" s="504"/>
      <c r="D22" s="505"/>
      <c r="E22" s="487" t="s">
        <v>403</v>
      </c>
      <c r="F22" s="476"/>
      <c r="G22" s="473" t="s">
        <v>404</v>
      </c>
      <c r="H22" s="474"/>
      <c r="I22" s="474"/>
      <c r="J22" s="474"/>
      <c r="K22" s="474"/>
      <c r="L22" s="474"/>
      <c r="M22" s="474"/>
      <c r="N22" s="474"/>
      <c r="O22" s="474"/>
      <c r="P22" s="474"/>
      <c r="Q22" s="474"/>
      <c r="R22" s="474"/>
    </row>
    <row r="23" spans="1:19" s="126" customFormat="1" ht="15" customHeight="1">
      <c r="A23" s="477"/>
      <c r="B23" s="470"/>
      <c r="C23" s="506"/>
      <c r="D23" s="507"/>
      <c r="E23" s="486"/>
      <c r="F23" s="477"/>
      <c r="G23" s="128">
        <v>1</v>
      </c>
      <c r="H23" s="128">
        <v>2</v>
      </c>
      <c r="I23" s="128">
        <v>3</v>
      </c>
      <c r="J23" s="128">
        <v>4</v>
      </c>
      <c r="K23" s="128">
        <v>5</v>
      </c>
      <c r="L23" s="128">
        <v>6</v>
      </c>
      <c r="M23" s="128">
        <v>7</v>
      </c>
      <c r="N23" s="128">
        <v>8</v>
      </c>
      <c r="O23" s="128">
        <v>9</v>
      </c>
      <c r="P23" s="128">
        <v>10</v>
      </c>
      <c r="Q23" s="128">
        <v>11</v>
      </c>
      <c r="R23" s="129">
        <v>12</v>
      </c>
    </row>
    <row r="24" spans="1:19" s="126" customFormat="1" ht="15" customHeight="1">
      <c r="A24" s="152"/>
      <c r="B24" s="131" t="s">
        <v>657</v>
      </c>
      <c r="C24" s="463"/>
      <c r="D24" s="464"/>
      <c r="E24" s="499" t="s">
        <v>420</v>
      </c>
      <c r="F24" s="500"/>
      <c r="G24" s="153">
        <v>13.4</v>
      </c>
      <c r="H24" s="154">
        <v>17</v>
      </c>
      <c r="I24" s="154">
        <v>13.4</v>
      </c>
      <c r="J24" s="154">
        <v>17</v>
      </c>
      <c r="K24" s="154">
        <v>12.9</v>
      </c>
      <c r="L24" s="154">
        <v>10.3</v>
      </c>
      <c r="M24" s="154">
        <v>11.8</v>
      </c>
      <c r="N24" s="154">
        <v>19.5</v>
      </c>
      <c r="O24" s="154">
        <v>19</v>
      </c>
      <c r="P24" s="154">
        <v>10.8</v>
      </c>
      <c r="Q24" s="154">
        <v>11.8</v>
      </c>
      <c r="R24" s="154">
        <v>17</v>
      </c>
    </row>
    <row r="25" spans="1:19" s="126" customFormat="1" ht="15" customHeight="1">
      <c r="A25" s="454" t="s">
        <v>308</v>
      </c>
      <c r="B25" s="144">
        <v>22</v>
      </c>
      <c r="C25" s="465"/>
      <c r="D25" s="466"/>
      <c r="E25" s="450" t="s">
        <v>498</v>
      </c>
      <c r="F25" s="451"/>
      <c r="G25" s="153">
        <v>11.8</v>
      </c>
      <c r="H25" s="154">
        <v>13.9</v>
      </c>
      <c r="I25" s="154">
        <v>18</v>
      </c>
      <c r="J25" s="154">
        <v>17</v>
      </c>
      <c r="K25" s="154">
        <v>10.3</v>
      </c>
      <c r="L25" s="154">
        <v>11.8</v>
      </c>
      <c r="M25" s="154">
        <v>12.3</v>
      </c>
      <c r="N25" s="154">
        <v>11.8</v>
      </c>
      <c r="O25" s="154">
        <v>20.100000000000001</v>
      </c>
      <c r="P25" s="154">
        <v>12.9</v>
      </c>
      <c r="Q25" s="154">
        <v>13.9</v>
      </c>
      <c r="R25" s="154">
        <v>19.5</v>
      </c>
    </row>
    <row r="26" spans="1:19" s="126" customFormat="1" ht="15" customHeight="1">
      <c r="A26" s="454"/>
      <c r="B26" s="131">
        <v>27</v>
      </c>
      <c r="C26" s="465"/>
      <c r="D26" s="466"/>
      <c r="E26" s="450" t="s">
        <v>631</v>
      </c>
      <c r="F26" s="451"/>
      <c r="G26" s="153">
        <v>14.9</v>
      </c>
      <c r="H26" s="154">
        <v>17</v>
      </c>
      <c r="I26" s="154">
        <v>11.8</v>
      </c>
      <c r="J26" s="154">
        <v>11.8</v>
      </c>
      <c r="K26" s="154">
        <v>14.9</v>
      </c>
      <c r="L26" s="154">
        <v>9.8000000000000007</v>
      </c>
      <c r="M26" s="154">
        <v>15.4</v>
      </c>
      <c r="N26" s="154">
        <v>13.4</v>
      </c>
      <c r="O26" s="154">
        <v>10.3</v>
      </c>
      <c r="P26" s="154">
        <v>14.9</v>
      </c>
      <c r="Q26" s="154">
        <v>12.9</v>
      </c>
      <c r="R26" s="154">
        <v>15.9</v>
      </c>
    </row>
    <row r="27" spans="1:19" s="126" customFormat="1" ht="15" customHeight="1">
      <c r="A27" s="454"/>
      <c r="B27" s="131" t="s">
        <v>712</v>
      </c>
      <c r="C27" s="465"/>
      <c r="D27" s="466"/>
      <c r="E27" s="450" t="s">
        <v>678</v>
      </c>
      <c r="F27" s="451"/>
      <c r="G27" s="153">
        <v>12.5</v>
      </c>
      <c r="H27" s="154">
        <v>17.100000000000001</v>
      </c>
      <c r="I27" s="154">
        <v>13.9</v>
      </c>
      <c r="J27" s="154">
        <v>18.7</v>
      </c>
      <c r="K27" s="154">
        <v>13.1</v>
      </c>
      <c r="L27" s="154">
        <v>13.6</v>
      </c>
      <c r="M27" s="154">
        <v>13.4</v>
      </c>
      <c r="N27" s="154">
        <v>7.8</v>
      </c>
      <c r="O27" s="154">
        <v>11.8</v>
      </c>
      <c r="P27" s="154">
        <v>11.3</v>
      </c>
      <c r="Q27" s="154">
        <v>11.9</v>
      </c>
      <c r="R27" s="154">
        <v>11.1</v>
      </c>
    </row>
    <row r="28" spans="1:19" s="126" customFormat="1" ht="15" customHeight="1">
      <c r="A28" s="454"/>
      <c r="B28" s="131">
        <v>3</v>
      </c>
      <c r="C28" s="465"/>
      <c r="D28" s="466"/>
      <c r="E28" s="450" t="s">
        <v>679</v>
      </c>
      <c r="F28" s="451"/>
      <c r="G28" s="153">
        <v>13.5</v>
      </c>
      <c r="H28" s="154">
        <v>14.4</v>
      </c>
      <c r="I28" s="154">
        <v>12.6</v>
      </c>
      <c r="J28" s="154">
        <v>13.5</v>
      </c>
      <c r="K28" s="154">
        <v>12.2</v>
      </c>
      <c r="L28" s="154">
        <v>11.8</v>
      </c>
      <c r="M28" s="154">
        <v>14.4</v>
      </c>
      <c r="N28" s="154">
        <v>14.1</v>
      </c>
      <c r="O28" s="154">
        <v>10.199999999999999</v>
      </c>
      <c r="P28" s="154">
        <v>18.7</v>
      </c>
      <c r="Q28" s="154">
        <v>11.6</v>
      </c>
      <c r="R28" s="154">
        <v>13.9</v>
      </c>
    </row>
    <row r="29" spans="1:19" s="126" customFormat="1" ht="15" customHeight="1">
      <c r="A29" s="145" t="s">
        <v>253</v>
      </c>
      <c r="B29" s="131">
        <v>4</v>
      </c>
      <c r="C29" s="465"/>
      <c r="D29" s="466"/>
      <c r="E29" s="450" t="s">
        <v>687</v>
      </c>
      <c r="F29" s="451"/>
      <c r="G29" s="153">
        <v>11.8</v>
      </c>
      <c r="H29" s="154">
        <v>11</v>
      </c>
      <c r="I29" s="154">
        <v>10.7</v>
      </c>
      <c r="J29" s="154">
        <v>14.3</v>
      </c>
      <c r="K29" s="154">
        <v>11</v>
      </c>
      <c r="L29" s="154">
        <v>11.2</v>
      </c>
      <c r="M29" s="154">
        <v>12.2</v>
      </c>
      <c r="N29" s="154">
        <v>17.100000000000001</v>
      </c>
      <c r="O29" s="154">
        <v>9.6999999999999993</v>
      </c>
      <c r="P29" s="154">
        <v>12.3</v>
      </c>
      <c r="Q29" s="154">
        <v>9.9</v>
      </c>
      <c r="R29" s="154">
        <v>10.9</v>
      </c>
      <c r="S29" s="154"/>
    </row>
    <row r="30" spans="1:19" s="126" customFormat="1" ht="15" customHeight="1">
      <c r="A30" s="146"/>
      <c r="B30" s="287">
        <v>5</v>
      </c>
      <c r="C30" s="467"/>
      <c r="D30" s="468"/>
      <c r="E30" s="450" t="s">
        <v>713</v>
      </c>
      <c r="F30" s="451"/>
      <c r="G30" s="293">
        <v>11.6</v>
      </c>
      <c r="H30" s="294">
        <v>11.3</v>
      </c>
      <c r="I30" s="294">
        <v>12.6</v>
      </c>
      <c r="J30" s="294">
        <v>11.7</v>
      </c>
      <c r="K30" s="294">
        <v>13.9</v>
      </c>
      <c r="L30" s="294">
        <v>11.6</v>
      </c>
      <c r="M30" s="294">
        <v>10.1</v>
      </c>
      <c r="N30" s="294">
        <v>9.3000000000000007</v>
      </c>
      <c r="O30" s="294">
        <v>10.199999999999999</v>
      </c>
      <c r="P30" s="294">
        <v>10.8</v>
      </c>
      <c r="Q30" s="294">
        <v>10.7</v>
      </c>
      <c r="R30" s="294">
        <v>12.1</v>
      </c>
      <c r="S30" s="154"/>
    </row>
    <row r="31" spans="1:19" s="126" customFormat="1" ht="15" customHeight="1">
      <c r="A31" s="148"/>
      <c r="C31" s="488"/>
      <c r="D31" s="488"/>
      <c r="E31" s="488"/>
      <c r="F31" s="488"/>
    </row>
    <row r="32" spans="1:19" s="126" customFormat="1" ht="15" customHeight="1">
      <c r="A32" s="476" t="s">
        <v>245</v>
      </c>
      <c r="B32" s="469" t="s">
        <v>246</v>
      </c>
      <c r="C32" s="487" t="s">
        <v>254</v>
      </c>
      <c r="D32" s="476"/>
      <c r="E32" s="469" t="s">
        <v>255</v>
      </c>
      <c r="F32" s="469"/>
      <c r="G32" s="475" t="s">
        <v>256</v>
      </c>
      <c r="H32" s="475"/>
      <c r="I32" s="475"/>
      <c r="J32" s="475"/>
      <c r="K32" s="475"/>
      <c r="L32" s="475"/>
      <c r="M32" s="475"/>
      <c r="N32" s="475"/>
      <c r="O32" s="475"/>
      <c r="P32" s="475"/>
      <c r="Q32" s="475"/>
      <c r="R32" s="473"/>
    </row>
    <row r="33" spans="1:23" s="126" customFormat="1" ht="15" customHeight="1">
      <c r="A33" s="477"/>
      <c r="B33" s="470"/>
      <c r="C33" s="486" t="s">
        <v>402</v>
      </c>
      <c r="D33" s="477"/>
      <c r="E33" s="470"/>
      <c r="F33" s="470"/>
      <c r="G33" s="128">
        <v>1</v>
      </c>
      <c r="H33" s="128">
        <v>2</v>
      </c>
      <c r="I33" s="128">
        <v>3</v>
      </c>
      <c r="J33" s="128">
        <v>4</v>
      </c>
      <c r="K33" s="128">
        <v>5</v>
      </c>
      <c r="L33" s="128">
        <v>6</v>
      </c>
      <c r="M33" s="128">
        <v>7</v>
      </c>
      <c r="N33" s="128">
        <v>8</v>
      </c>
      <c r="O33" s="128">
        <v>9</v>
      </c>
      <c r="P33" s="128">
        <v>10</v>
      </c>
      <c r="Q33" s="128">
        <v>11</v>
      </c>
      <c r="R33" s="129">
        <v>12</v>
      </c>
    </row>
    <row r="34" spans="1:23" s="126" customFormat="1" ht="15" customHeight="1">
      <c r="A34" s="130"/>
      <c r="B34" s="155" t="s">
        <v>664</v>
      </c>
      <c r="C34" s="489">
        <v>79.5</v>
      </c>
      <c r="D34" s="490"/>
      <c r="E34" s="484">
        <v>1222</v>
      </c>
      <c r="F34" s="485"/>
      <c r="G34" s="156">
        <v>124</v>
      </c>
      <c r="H34" s="157">
        <v>53</v>
      </c>
      <c r="I34" s="157">
        <v>65.5</v>
      </c>
      <c r="J34" s="157">
        <v>81.5</v>
      </c>
      <c r="K34" s="157">
        <v>107</v>
      </c>
      <c r="L34" s="157">
        <v>140</v>
      </c>
      <c r="M34" s="157">
        <v>167.5</v>
      </c>
      <c r="N34" s="157">
        <v>195</v>
      </c>
      <c r="O34" s="157">
        <v>111.5</v>
      </c>
      <c r="P34" s="157">
        <v>147.5</v>
      </c>
      <c r="Q34" s="157">
        <v>25.5</v>
      </c>
      <c r="R34" s="157">
        <v>4</v>
      </c>
    </row>
    <row r="35" spans="1:23" s="126" customFormat="1" ht="15" customHeight="1">
      <c r="A35" s="454" t="s">
        <v>33</v>
      </c>
      <c r="B35" s="144">
        <v>22</v>
      </c>
      <c r="C35" s="482">
        <v>104</v>
      </c>
      <c r="D35" s="483"/>
      <c r="E35" s="448">
        <v>1694.53</v>
      </c>
      <c r="F35" s="449"/>
      <c r="G35" s="156">
        <v>14</v>
      </c>
      <c r="H35" s="157">
        <v>122.5</v>
      </c>
      <c r="I35" s="157">
        <v>162.5</v>
      </c>
      <c r="J35" s="157">
        <v>193.5</v>
      </c>
      <c r="K35" s="157">
        <v>102.5</v>
      </c>
      <c r="L35" s="157">
        <v>93</v>
      </c>
      <c r="M35" s="157">
        <v>56</v>
      </c>
      <c r="N35" s="157">
        <v>3.5</v>
      </c>
      <c r="O35" s="157">
        <v>416</v>
      </c>
      <c r="P35" s="157">
        <v>256</v>
      </c>
      <c r="Q35" s="157">
        <v>147.5</v>
      </c>
      <c r="R35" s="157">
        <v>127.53</v>
      </c>
    </row>
    <row r="36" spans="1:23" s="126" customFormat="1" ht="15" customHeight="1">
      <c r="A36" s="454"/>
      <c r="B36" s="131">
        <v>27</v>
      </c>
      <c r="C36" s="482">
        <v>69</v>
      </c>
      <c r="D36" s="483"/>
      <c r="E36" s="448">
        <v>1327</v>
      </c>
      <c r="F36" s="449"/>
      <c r="G36" s="157">
        <v>90</v>
      </c>
      <c r="H36" s="157">
        <v>61.5</v>
      </c>
      <c r="I36" s="157">
        <v>102</v>
      </c>
      <c r="J36" s="157">
        <v>104</v>
      </c>
      <c r="K36" s="157">
        <v>58.5</v>
      </c>
      <c r="L36" s="157">
        <v>106</v>
      </c>
      <c r="M36" s="157">
        <v>205.5</v>
      </c>
      <c r="N36" s="157">
        <v>116.5</v>
      </c>
      <c r="O36" s="157">
        <v>246.5</v>
      </c>
      <c r="P36" s="157">
        <v>64</v>
      </c>
      <c r="Q36" s="157">
        <v>131</v>
      </c>
      <c r="R36" s="157">
        <v>41.5</v>
      </c>
    </row>
    <row r="37" spans="1:23" s="126" customFormat="1" ht="15" customHeight="1">
      <c r="A37" s="454"/>
      <c r="B37" s="131" t="s">
        <v>714</v>
      </c>
      <c r="C37" s="482">
        <v>91</v>
      </c>
      <c r="D37" s="483"/>
      <c r="E37" s="448">
        <v>1402.5</v>
      </c>
      <c r="F37" s="449"/>
      <c r="G37" s="157">
        <v>123.5</v>
      </c>
      <c r="H37" s="157">
        <v>34</v>
      </c>
      <c r="I37" s="157">
        <v>112.5</v>
      </c>
      <c r="J37" s="157">
        <v>222.5</v>
      </c>
      <c r="K37" s="157">
        <v>111.5</v>
      </c>
      <c r="L37" s="157">
        <v>179.5</v>
      </c>
      <c r="M37" s="157">
        <v>224</v>
      </c>
      <c r="N37" s="157">
        <v>24.5</v>
      </c>
      <c r="O37" s="157">
        <v>159</v>
      </c>
      <c r="P37" s="157">
        <v>173.5</v>
      </c>
      <c r="Q37" s="157">
        <v>19.5</v>
      </c>
      <c r="R37" s="157">
        <v>18.5</v>
      </c>
    </row>
    <row r="38" spans="1:23" s="126" customFormat="1" ht="15" customHeight="1">
      <c r="A38" s="454"/>
      <c r="B38" s="131">
        <v>3</v>
      </c>
      <c r="C38" s="482">
        <v>143</v>
      </c>
      <c r="D38" s="483"/>
      <c r="E38" s="448">
        <v>1829.5</v>
      </c>
      <c r="F38" s="449"/>
      <c r="G38" s="157">
        <v>42.5</v>
      </c>
      <c r="H38" s="157">
        <v>76.5</v>
      </c>
      <c r="I38" s="157">
        <v>144.5</v>
      </c>
      <c r="J38" s="157">
        <v>137.5</v>
      </c>
      <c r="K38" s="157">
        <v>97.5</v>
      </c>
      <c r="L38" s="157">
        <v>123.5</v>
      </c>
      <c r="M38" s="157">
        <v>310.5</v>
      </c>
      <c r="N38" s="157">
        <v>345.5</v>
      </c>
      <c r="O38" s="157">
        <v>121.5</v>
      </c>
      <c r="P38" s="157">
        <v>190.5</v>
      </c>
      <c r="Q38" s="157">
        <v>100.5</v>
      </c>
      <c r="R38" s="157">
        <v>139</v>
      </c>
      <c r="W38" s="158"/>
    </row>
    <row r="39" spans="1:23" s="126" customFormat="1" ht="15" customHeight="1">
      <c r="A39" s="145" t="s">
        <v>38</v>
      </c>
      <c r="B39" s="155">
        <v>4</v>
      </c>
      <c r="C39" s="482">
        <v>89.5</v>
      </c>
      <c r="D39" s="483"/>
      <c r="E39" s="448">
        <v>1287.5</v>
      </c>
      <c r="F39" s="449"/>
      <c r="G39" s="157">
        <v>19.5</v>
      </c>
      <c r="H39" s="157">
        <v>81</v>
      </c>
      <c r="I39" s="157">
        <v>88.5</v>
      </c>
      <c r="J39" s="157">
        <v>193.5</v>
      </c>
      <c r="K39" s="157">
        <v>150.5</v>
      </c>
      <c r="L39" s="157">
        <v>66</v>
      </c>
      <c r="M39" s="157">
        <v>89.5</v>
      </c>
      <c r="N39" s="157">
        <v>169.5</v>
      </c>
      <c r="O39" s="157">
        <v>173</v>
      </c>
      <c r="P39" s="157">
        <v>111.5</v>
      </c>
      <c r="Q39" s="157">
        <v>98</v>
      </c>
      <c r="R39" s="157">
        <v>47</v>
      </c>
      <c r="W39" s="158"/>
    </row>
    <row r="40" spans="1:23" s="126" customFormat="1" ht="15" customHeight="1">
      <c r="A40" s="146"/>
      <c r="B40" s="295">
        <v>5</v>
      </c>
      <c r="C40" s="508">
        <v>215</v>
      </c>
      <c r="D40" s="509"/>
      <c r="E40" s="510">
        <v>1311</v>
      </c>
      <c r="F40" s="511"/>
      <c r="G40" s="296">
        <v>27</v>
      </c>
      <c r="H40" s="296">
        <v>45</v>
      </c>
      <c r="I40" s="296">
        <v>93</v>
      </c>
      <c r="J40" s="296">
        <v>71.5</v>
      </c>
      <c r="K40" s="296">
        <v>177.5</v>
      </c>
      <c r="L40" s="296">
        <v>249</v>
      </c>
      <c r="M40" s="296">
        <v>42</v>
      </c>
      <c r="N40" s="296">
        <v>59.5</v>
      </c>
      <c r="O40" s="296">
        <v>359.5</v>
      </c>
      <c r="P40" s="296">
        <v>113.5</v>
      </c>
      <c r="Q40" s="296">
        <v>47</v>
      </c>
      <c r="R40" s="296">
        <v>26.5</v>
      </c>
      <c r="W40" s="158"/>
    </row>
    <row r="41" spans="1:23" s="126" customFormat="1" ht="15" customHeight="1">
      <c r="A41" s="148"/>
    </row>
    <row r="42" spans="1:23" s="126" customFormat="1" ht="15" customHeight="1">
      <c r="A42" s="452" t="s">
        <v>245</v>
      </c>
      <c r="B42" s="475" t="s">
        <v>246</v>
      </c>
      <c r="C42" s="473" t="s">
        <v>303</v>
      </c>
      <c r="D42" s="474"/>
      <c r="E42" s="474"/>
      <c r="F42" s="474"/>
      <c r="G42" s="474"/>
      <c r="H42" s="474"/>
      <c r="I42" s="452"/>
      <c r="J42" s="475" t="s">
        <v>302</v>
      </c>
      <c r="K42" s="475"/>
      <c r="L42" s="475"/>
      <c r="M42" s="475" t="s">
        <v>301</v>
      </c>
      <c r="N42" s="475"/>
      <c r="O42" s="473"/>
      <c r="P42" s="493" t="s">
        <v>300</v>
      </c>
      <c r="Q42" s="494"/>
      <c r="R42" s="494"/>
    </row>
    <row r="43" spans="1:23" s="126" customFormat="1" ht="15" customHeight="1">
      <c r="A43" s="453"/>
      <c r="B43" s="481"/>
      <c r="C43" s="491" t="s">
        <v>562</v>
      </c>
      <c r="D43" s="492"/>
      <c r="E43" s="492"/>
      <c r="F43" s="453"/>
      <c r="G43" s="481" t="s">
        <v>563</v>
      </c>
      <c r="H43" s="481"/>
      <c r="I43" s="481"/>
      <c r="J43" s="481"/>
      <c r="K43" s="481"/>
      <c r="L43" s="481"/>
      <c r="M43" s="481"/>
      <c r="N43" s="481"/>
      <c r="O43" s="491"/>
      <c r="P43" s="495"/>
      <c r="Q43" s="496"/>
      <c r="R43" s="496"/>
    </row>
    <row r="44" spans="1:23" s="126" customFormat="1" ht="15" customHeight="1">
      <c r="A44" s="130"/>
      <c r="B44" s="155" t="s">
        <v>664</v>
      </c>
      <c r="C44" s="447">
        <v>99</v>
      </c>
      <c r="D44" s="444"/>
      <c r="E44" s="444"/>
      <c r="F44" s="444"/>
      <c r="G44" s="444">
        <v>45</v>
      </c>
      <c r="H44" s="444"/>
      <c r="I44" s="445"/>
      <c r="J44" s="447">
        <v>12</v>
      </c>
      <c r="K44" s="444"/>
      <c r="L44" s="445"/>
      <c r="M44" s="447">
        <v>61</v>
      </c>
      <c r="N44" s="444"/>
      <c r="O44" s="445"/>
      <c r="P44" s="447">
        <v>13</v>
      </c>
      <c r="Q44" s="444"/>
      <c r="R44" s="444"/>
    </row>
    <row r="45" spans="1:23" s="126" customFormat="1" ht="15" customHeight="1">
      <c r="A45" s="438" t="s">
        <v>448</v>
      </c>
      <c r="B45" s="144">
        <v>22</v>
      </c>
      <c r="C45" s="441">
        <v>109</v>
      </c>
      <c r="D45" s="442"/>
      <c r="E45" s="442"/>
      <c r="F45" s="442"/>
      <c r="G45" s="442">
        <v>47</v>
      </c>
      <c r="H45" s="442"/>
      <c r="I45" s="443"/>
      <c r="J45" s="441">
        <v>15</v>
      </c>
      <c r="K45" s="442"/>
      <c r="L45" s="443"/>
      <c r="M45" s="441">
        <v>65</v>
      </c>
      <c r="N45" s="442"/>
      <c r="O45" s="443"/>
      <c r="P45" s="441">
        <v>17</v>
      </c>
      <c r="Q45" s="442"/>
      <c r="R45" s="442"/>
    </row>
    <row r="46" spans="1:23" s="126" customFormat="1" ht="15" customHeight="1">
      <c r="A46" s="438"/>
      <c r="B46" s="131">
        <v>27</v>
      </c>
      <c r="C46" s="441">
        <v>115</v>
      </c>
      <c r="D46" s="442"/>
      <c r="E46" s="442"/>
      <c r="F46" s="442"/>
      <c r="G46" s="442">
        <v>46</v>
      </c>
      <c r="H46" s="442"/>
      <c r="I46" s="443"/>
      <c r="J46" s="441">
        <v>6</v>
      </c>
      <c r="K46" s="442"/>
      <c r="L46" s="443"/>
      <c r="M46" s="441">
        <v>71</v>
      </c>
      <c r="N46" s="442"/>
      <c r="O46" s="443"/>
      <c r="P46" s="441">
        <v>13</v>
      </c>
      <c r="Q46" s="442"/>
      <c r="R46" s="442"/>
    </row>
    <row r="47" spans="1:23" s="126" customFormat="1" ht="15" customHeight="1">
      <c r="A47" s="438"/>
      <c r="B47" s="131" t="s">
        <v>714</v>
      </c>
      <c r="C47" s="441">
        <v>113</v>
      </c>
      <c r="D47" s="442"/>
      <c r="E47" s="442"/>
      <c r="F47" s="442"/>
      <c r="G47" s="442">
        <v>42</v>
      </c>
      <c r="H47" s="442"/>
      <c r="I47" s="443"/>
      <c r="J47" s="446">
        <v>4</v>
      </c>
      <c r="K47" s="446"/>
      <c r="L47" s="446"/>
      <c r="M47" s="446">
        <v>62</v>
      </c>
      <c r="N47" s="446"/>
      <c r="O47" s="446"/>
      <c r="P47" s="446">
        <v>17</v>
      </c>
      <c r="Q47" s="446"/>
      <c r="R47" s="441"/>
    </row>
    <row r="48" spans="1:23" s="126" customFormat="1" ht="15" customHeight="1">
      <c r="A48" s="438"/>
      <c r="B48" s="131">
        <v>3</v>
      </c>
      <c r="C48" s="441">
        <v>112</v>
      </c>
      <c r="D48" s="442"/>
      <c r="E48" s="442"/>
      <c r="F48" s="442"/>
      <c r="G48" s="442">
        <v>50</v>
      </c>
      <c r="H48" s="442"/>
      <c r="I48" s="443"/>
      <c r="J48" s="441">
        <v>3</v>
      </c>
      <c r="K48" s="442"/>
      <c r="L48" s="443"/>
      <c r="M48" s="441">
        <v>35</v>
      </c>
      <c r="N48" s="442"/>
      <c r="O48" s="443"/>
      <c r="P48" s="441">
        <v>14</v>
      </c>
      <c r="Q48" s="442"/>
      <c r="R48" s="442"/>
    </row>
    <row r="49" spans="1:19" s="126" customFormat="1" ht="15" customHeight="1">
      <c r="A49" s="159" t="s">
        <v>304</v>
      </c>
      <c r="B49" s="155">
        <v>4</v>
      </c>
      <c r="C49" s="441">
        <v>110</v>
      </c>
      <c r="D49" s="442"/>
      <c r="E49" s="442"/>
      <c r="F49" s="442"/>
      <c r="G49" s="442">
        <v>39</v>
      </c>
      <c r="H49" s="442"/>
      <c r="I49" s="443"/>
      <c r="J49" s="441">
        <v>10</v>
      </c>
      <c r="K49" s="442"/>
      <c r="L49" s="443"/>
      <c r="M49" s="441">
        <v>45</v>
      </c>
      <c r="N49" s="442"/>
      <c r="O49" s="443"/>
      <c r="P49" s="441">
        <v>13</v>
      </c>
      <c r="Q49" s="442"/>
      <c r="R49" s="442"/>
    </row>
    <row r="50" spans="1:19" s="126" customFormat="1" ht="15" customHeight="1">
      <c r="A50" s="146"/>
      <c r="B50" s="295">
        <v>5</v>
      </c>
      <c r="C50" s="435">
        <v>84</v>
      </c>
      <c r="D50" s="436"/>
      <c r="E50" s="436"/>
      <c r="F50" s="436"/>
      <c r="G50" s="436">
        <v>32</v>
      </c>
      <c r="H50" s="436"/>
      <c r="I50" s="437"/>
      <c r="J50" s="435">
        <v>10</v>
      </c>
      <c r="K50" s="436"/>
      <c r="L50" s="437"/>
      <c r="M50" s="435">
        <v>38</v>
      </c>
      <c r="N50" s="436"/>
      <c r="O50" s="437"/>
      <c r="P50" s="435">
        <v>19</v>
      </c>
      <c r="Q50" s="436"/>
      <c r="R50" s="436"/>
    </row>
    <row r="51" spans="1:19" s="126" customFormat="1" ht="16.5" customHeight="1">
      <c r="A51" s="160" t="s">
        <v>446</v>
      </c>
      <c r="K51" s="123"/>
      <c r="L51" s="123"/>
      <c r="M51" s="123"/>
      <c r="O51" s="122"/>
      <c r="P51" s="122"/>
      <c r="Q51" s="122"/>
      <c r="R51" s="149" t="s">
        <v>460</v>
      </c>
      <c r="S51" s="123"/>
    </row>
    <row r="52" spans="1:19" s="126" customFormat="1" ht="16.5" customHeight="1">
      <c r="A52" s="160" t="s">
        <v>461</v>
      </c>
      <c r="B52" s="123"/>
      <c r="C52" s="123"/>
      <c r="D52" s="123"/>
      <c r="E52" s="123"/>
      <c r="F52" s="123"/>
      <c r="G52" s="123"/>
      <c r="H52" s="123"/>
      <c r="I52" s="123"/>
      <c r="J52" s="123"/>
      <c r="K52" s="123"/>
      <c r="L52" s="123"/>
      <c r="M52" s="123"/>
      <c r="N52" s="123"/>
      <c r="O52" s="123"/>
      <c r="P52" s="123"/>
    </row>
    <row r="53" spans="1:19" s="126" customFormat="1" ht="16.5" customHeight="1">
      <c r="A53" s="160" t="s">
        <v>462</v>
      </c>
      <c r="B53" s="123"/>
      <c r="C53" s="123"/>
      <c r="D53" s="123"/>
      <c r="E53" s="123"/>
      <c r="F53" s="123"/>
      <c r="G53" s="123"/>
      <c r="H53" s="123"/>
      <c r="I53" s="123"/>
      <c r="J53" s="123"/>
      <c r="K53" s="123"/>
      <c r="L53" s="123"/>
      <c r="M53" s="123"/>
      <c r="N53" s="123"/>
      <c r="O53" s="123"/>
      <c r="P53" s="123"/>
    </row>
    <row r="54" spans="1:19" s="126" customFormat="1" ht="16.5" customHeight="1">
      <c r="B54" s="123"/>
      <c r="C54" s="123"/>
      <c r="D54" s="123"/>
      <c r="E54" s="123"/>
      <c r="F54" s="123"/>
      <c r="G54" s="123"/>
      <c r="H54" s="123"/>
      <c r="I54" s="123"/>
      <c r="J54" s="123"/>
      <c r="K54" s="123"/>
      <c r="L54" s="123"/>
      <c r="M54" s="123"/>
      <c r="N54" s="123"/>
      <c r="O54" s="123"/>
      <c r="P54" s="123"/>
    </row>
    <row r="55" spans="1:19" s="126" customFormat="1" ht="15" customHeight="1">
      <c r="A55" s="148"/>
    </row>
    <row r="56" spans="1:19" s="126" customFormat="1" ht="15" customHeight="1">
      <c r="A56" s="148"/>
    </row>
    <row r="57" spans="1:19" s="126" customFormat="1" ht="15" customHeight="1">
      <c r="A57" s="148"/>
      <c r="I57" s="161"/>
    </row>
    <row r="58" spans="1:19" s="126" customFormat="1" ht="15" customHeight="1">
      <c r="A58" s="148"/>
    </row>
    <row r="59" spans="1:19" s="126" customFormat="1" ht="15" customHeight="1">
      <c r="A59" s="148"/>
    </row>
    <row r="60" spans="1:19" s="126" customFormat="1" ht="15" customHeight="1">
      <c r="A60" s="148"/>
    </row>
    <row r="61" spans="1:19" s="126" customFormat="1" ht="15" customHeight="1">
      <c r="A61" s="148"/>
    </row>
    <row r="62" spans="1:19" s="126" customFormat="1" ht="15" customHeight="1">
      <c r="A62" s="148"/>
    </row>
    <row r="63" spans="1:19" s="126" customFormat="1" ht="15" customHeight="1">
      <c r="A63" s="148"/>
    </row>
    <row r="64" spans="1:19" s="126" customFormat="1" ht="15" customHeight="1">
      <c r="A64" s="148"/>
    </row>
    <row r="65" spans="1:1" s="126" customFormat="1" ht="15" customHeight="1">
      <c r="A65" s="148"/>
    </row>
    <row r="66" spans="1:1" s="126" customFormat="1" ht="15" customHeight="1">
      <c r="A66" s="148"/>
    </row>
    <row r="67" spans="1:1" s="126" customFormat="1" ht="15" customHeight="1">
      <c r="A67" s="148"/>
    </row>
    <row r="68" spans="1:1" s="121" customFormat="1" ht="15" customHeight="1">
      <c r="A68" s="162"/>
    </row>
    <row r="69" spans="1:1" s="121" customFormat="1" ht="15" customHeight="1">
      <c r="A69" s="162"/>
    </row>
    <row r="70" spans="1:1" s="121" customFormat="1" ht="15" customHeight="1">
      <c r="A70" s="162"/>
    </row>
    <row r="71" spans="1:1" s="121" customFormat="1" ht="15" customHeight="1">
      <c r="A71" s="162"/>
    </row>
    <row r="72" spans="1:1" s="121" customFormat="1" ht="15" customHeight="1">
      <c r="A72" s="162"/>
    </row>
    <row r="73" spans="1:1" s="121" customFormat="1" ht="15" customHeight="1">
      <c r="A73" s="162"/>
    </row>
    <row r="74" spans="1:1" s="121" customFormat="1" ht="15" customHeight="1">
      <c r="A74" s="162"/>
    </row>
    <row r="75" spans="1:1" s="121" customFormat="1" ht="15" customHeight="1">
      <c r="A75" s="162"/>
    </row>
    <row r="76" spans="1:1" s="121" customFormat="1" ht="15" customHeight="1">
      <c r="A76" s="162"/>
    </row>
    <row r="77" spans="1:1" s="121" customFormat="1" ht="15" customHeight="1">
      <c r="A77" s="162"/>
    </row>
    <row r="78" spans="1:1" s="121" customFormat="1" ht="15" customHeight="1">
      <c r="A78" s="162"/>
    </row>
    <row r="79" spans="1:1" s="121" customFormat="1" ht="15" customHeight="1">
      <c r="A79" s="162"/>
    </row>
    <row r="80" spans="1:1" s="121" customFormat="1" ht="15" customHeight="1">
      <c r="A80" s="162"/>
    </row>
    <row r="81" spans="1:1" s="121" customFormat="1" ht="15" customHeight="1">
      <c r="A81" s="162"/>
    </row>
    <row r="82" spans="1:1" s="121" customFormat="1" ht="15" customHeight="1">
      <c r="A82" s="162"/>
    </row>
    <row r="83" spans="1:1" s="121" customFormat="1" ht="15" customHeight="1">
      <c r="A83" s="162"/>
    </row>
    <row r="84" spans="1:1" s="121" customFormat="1" ht="15" customHeight="1">
      <c r="A84" s="162"/>
    </row>
    <row r="85" spans="1:1" s="121" customFormat="1" ht="15" customHeight="1">
      <c r="A85" s="162"/>
    </row>
    <row r="86" spans="1:1" s="121" customFormat="1" ht="15" customHeight="1">
      <c r="A86" s="162"/>
    </row>
    <row r="87" spans="1:1" s="121" customFormat="1" ht="15" customHeight="1">
      <c r="A87" s="162"/>
    </row>
    <row r="88" spans="1:1" s="121" customFormat="1" ht="15" customHeight="1">
      <c r="A88" s="162"/>
    </row>
    <row r="89" spans="1:1" s="121" customFormat="1" ht="15" customHeight="1">
      <c r="A89" s="162"/>
    </row>
    <row r="90" spans="1:1" s="121" customFormat="1" ht="15" customHeight="1">
      <c r="A90" s="162"/>
    </row>
    <row r="91" spans="1:1" s="121" customFormat="1" ht="15" customHeight="1">
      <c r="A91" s="162"/>
    </row>
    <row r="92" spans="1:1" s="121" customFormat="1" ht="15" customHeight="1">
      <c r="A92" s="162"/>
    </row>
    <row r="93" spans="1:1" s="121" customFormat="1" ht="15" customHeight="1">
      <c r="A93" s="162"/>
    </row>
    <row r="94" spans="1:1" s="121" customFormat="1" ht="15" customHeight="1">
      <c r="A94" s="162"/>
    </row>
    <row r="95" spans="1:1" s="121" customFormat="1" ht="15" customHeight="1"/>
    <row r="96" spans="1:1" s="121" customFormat="1" ht="15" customHeight="1"/>
    <row r="97" s="121" customFormat="1" ht="15" customHeight="1"/>
    <row r="98" s="121" customFormat="1" ht="15" customHeight="1"/>
  </sheetData>
  <mergeCells count="114">
    <mergeCell ref="D4:E5"/>
    <mergeCell ref="D6:E6"/>
    <mergeCell ref="F6:G6"/>
    <mergeCell ref="F7:G7"/>
    <mergeCell ref="M48:O48"/>
    <mergeCell ref="E24:F24"/>
    <mergeCell ref="E27:F27"/>
    <mergeCell ref="D8:E8"/>
    <mergeCell ref="F14:G14"/>
    <mergeCell ref="F13:G13"/>
    <mergeCell ref="E25:F25"/>
    <mergeCell ref="E22:F23"/>
    <mergeCell ref="F19:G19"/>
    <mergeCell ref="F18:G18"/>
    <mergeCell ref="F16:G16"/>
    <mergeCell ref="F17:G17"/>
    <mergeCell ref="C22:D23"/>
    <mergeCell ref="C36:D36"/>
    <mergeCell ref="C40:D40"/>
    <mergeCell ref="E40:F40"/>
    <mergeCell ref="F8:G8"/>
    <mergeCell ref="P48:R48"/>
    <mergeCell ref="G49:I49"/>
    <mergeCell ref="C43:F43"/>
    <mergeCell ref="C47:F47"/>
    <mergeCell ref="P44:R44"/>
    <mergeCell ref="P42:R43"/>
    <mergeCell ref="M42:O43"/>
    <mergeCell ref="P45:R45"/>
    <mergeCell ref="J42:L43"/>
    <mergeCell ref="P47:R47"/>
    <mergeCell ref="J49:L49"/>
    <mergeCell ref="G47:I47"/>
    <mergeCell ref="J48:L48"/>
    <mergeCell ref="P49:R49"/>
    <mergeCell ref="M46:O46"/>
    <mergeCell ref="J45:L45"/>
    <mergeCell ref="J44:L44"/>
    <mergeCell ref="M45:O45"/>
    <mergeCell ref="M49:O49"/>
    <mergeCell ref="C49:F49"/>
    <mergeCell ref="C48:F48"/>
    <mergeCell ref="G48:I48"/>
    <mergeCell ref="B42:B43"/>
    <mergeCell ref="C37:D37"/>
    <mergeCell ref="A32:A33"/>
    <mergeCell ref="C35:D35"/>
    <mergeCell ref="F11:G11"/>
    <mergeCell ref="E32:F33"/>
    <mergeCell ref="C39:D39"/>
    <mergeCell ref="E26:F26"/>
    <mergeCell ref="E34:F34"/>
    <mergeCell ref="E29:F29"/>
    <mergeCell ref="G43:I43"/>
    <mergeCell ref="C38:D38"/>
    <mergeCell ref="C33:D33"/>
    <mergeCell ref="G32:R32"/>
    <mergeCell ref="B32:B33"/>
    <mergeCell ref="C32:D32"/>
    <mergeCell ref="E31:F31"/>
    <mergeCell ref="C34:D34"/>
    <mergeCell ref="C31:D31"/>
    <mergeCell ref="C42:I42"/>
    <mergeCell ref="E35:F35"/>
    <mergeCell ref="E36:F36"/>
    <mergeCell ref="A35:A38"/>
    <mergeCell ref="A7:A10"/>
    <mergeCell ref="F20:G20"/>
    <mergeCell ref="D14:E20"/>
    <mergeCell ref="A15:A18"/>
    <mergeCell ref="E30:F30"/>
    <mergeCell ref="C24:D30"/>
    <mergeCell ref="A25:A28"/>
    <mergeCell ref="C4:C5"/>
    <mergeCell ref="D11:E11"/>
    <mergeCell ref="G22:R22"/>
    <mergeCell ref="D10:E10"/>
    <mergeCell ref="F10:G10"/>
    <mergeCell ref="H4:S4"/>
    <mergeCell ref="A4:A5"/>
    <mergeCell ref="B4:B5"/>
    <mergeCell ref="F4:G4"/>
    <mergeCell ref="A22:A23"/>
    <mergeCell ref="D7:E7"/>
    <mergeCell ref="F15:G15"/>
    <mergeCell ref="D9:E9"/>
    <mergeCell ref="D13:E13"/>
    <mergeCell ref="F5:G5"/>
    <mergeCell ref="F9:G9"/>
    <mergeCell ref="B22:B23"/>
    <mergeCell ref="C50:F50"/>
    <mergeCell ref="G50:I50"/>
    <mergeCell ref="J50:L50"/>
    <mergeCell ref="M50:O50"/>
    <mergeCell ref="P50:R50"/>
    <mergeCell ref="A45:A48"/>
    <mergeCell ref="D12:E12"/>
    <mergeCell ref="F12:G12"/>
    <mergeCell ref="C45:F45"/>
    <mergeCell ref="G45:I45"/>
    <mergeCell ref="G44:I44"/>
    <mergeCell ref="J46:L46"/>
    <mergeCell ref="P46:R46"/>
    <mergeCell ref="J47:L47"/>
    <mergeCell ref="M47:O47"/>
    <mergeCell ref="C46:F46"/>
    <mergeCell ref="G46:I46"/>
    <mergeCell ref="C44:F44"/>
    <mergeCell ref="E39:F39"/>
    <mergeCell ref="E37:F37"/>
    <mergeCell ref="M44:O44"/>
    <mergeCell ref="E28:F28"/>
    <mergeCell ref="E38:F38"/>
    <mergeCell ref="A42:A43"/>
  </mergeCells>
  <phoneticPr fontId="5"/>
  <pageMargins left="0.59055118110236227" right="0.59055118110236227" top="0.59055118110236227" bottom="0.78740157480314965" header="0.51181102362204722" footer="0"/>
  <pageSetup paperSize="9" scale="9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76"/>
  <sheetViews>
    <sheetView view="pageBreakPreview" zoomScale="70" zoomScaleNormal="100" zoomScaleSheetLayoutView="70" workbookViewId="0">
      <selection activeCell="J1" sqref="J1"/>
    </sheetView>
  </sheetViews>
  <sheetFormatPr defaultColWidth="9" defaultRowHeight="14.25"/>
  <cols>
    <col min="1" max="1" width="8.875" style="78" customWidth="1"/>
    <col min="2" max="2" width="23.625" style="78" customWidth="1"/>
    <col min="3" max="9" width="7.625" style="78" customWidth="1"/>
    <col min="10" max="16384" width="9" style="78"/>
  </cols>
  <sheetData>
    <row r="1" spans="1:9" ht="22.5" customHeight="1">
      <c r="A1" s="512" t="s">
        <v>624</v>
      </c>
      <c r="B1" s="512"/>
      <c r="C1" s="512"/>
      <c r="D1" s="512"/>
      <c r="E1" s="512"/>
      <c r="F1" s="512"/>
      <c r="G1" s="512"/>
      <c r="H1" s="512"/>
      <c r="I1" s="512"/>
    </row>
    <row r="2" spans="1:9" ht="15" customHeight="1"/>
    <row r="3" spans="1:9" s="79" customFormat="1" ht="12" customHeight="1">
      <c r="A3" s="513" t="s">
        <v>701</v>
      </c>
      <c r="B3" s="516" t="s">
        <v>40</v>
      </c>
      <c r="C3" s="519" t="s">
        <v>41</v>
      </c>
      <c r="D3" s="519"/>
      <c r="E3" s="519"/>
      <c r="F3" s="519"/>
      <c r="G3" s="519"/>
      <c r="H3" s="519"/>
      <c r="I3" s="520"/>
    </row>
    <row r="4" spans="1:9" s="79" customFormat="1" ht="12">
      <c r="A4" s="514"/>
      <c r="B4" s="517"/>
      <c r="C4" s="521" t="s">
        <v>42</v>
      </c>
      <c r="D4" s="521"/>
      <c r="E4" s="521"/>
      <c r="F4" s="521"/>
      <c r="G4" s="521" t="s">
        <v>43</v>
      </c>
      <c r="H4" s="521"/>
      <c r="I4" s="522" t="s">
        <v>10</v>
      </c>
    </row>
    <row r="5" spans="1:9" s="79" customFormat="1" ht="12">
      <c r="A5" s="514"/>
      <c r="B5" s="517"/>
      <c r="C5" s="517" t="s">
        <v>44</v>
      </c>
      <c r="D5" s="517" t="s">
        <v>45</v>
      </c>
      <c r="E5" s="80" t="s">
        <v>46</v>
      </c>
      <c r="F5" s="80" t="s">
        <v>47</v>
      </c>
      <c r="G5" s="80" t="s">
        <v>48</v>
      </c>
      <c r="H5" s="517" t="s">
        <v>10</v>
      </c>
      <c r="I5" s="522"/>
    </row>
    <row r="6" spans="1:9" s="79" customFormat="1" ht="12">
      <c r="A6" s="515"/>
      <c r="B6" s="518"/>
      <c r="C6" s="518"/>
      <c r="D6" s="518"/>
      <c r="E6" s="81" t="s">
        <v>49</v>
      </c>
      <c r="F6" s="81" t="s">
        <v>49</v>
      </c>
      <c r="G6" s="81" t="s">
        <v>50</v>
      </c>
      <c r="H6" s="518"/>
      <c r="I6" s="523"/>
    </row>
    <row r="7" spans="1:9" s="87" customFormat="1" ht="9" customHeight="1">
      <c r="A7" s="82" t="s">
        <v>51</v>
      </c>
      <c r="B7" s="83"/>
      <c r="C7" s="84" t="s">
        <v>52</v>
      </c>
      <c r="D7" s="85" t="s">
        <v>52</v>
      </c>
      <c r="E7" s="85" t="s">
        <v>52</v>
      </c>
      <c r="F7" s="86" t="s">
        <v>52</v>
      </c>
      <c r="G7" s="84" t="s">
        <v>53</v>
      </c>
      <c r="H7" s="86" t="s">
        <v>53</v>
      </c>
      <c r="I7" s="84" t="s">
        <v>54</v>
      </c>
    </row>
    <row r="8" spans="1:9" s="95" customFormat="1" ht="11.45" customHeight="1">
      <c r="A8" s="88" t="s">
        <v>62</v>
      </c>
      <c r="B8" s="89" t="s">
        <v>60</v>
      </c>
      <c r="C8" s="90" t="s">
        <v>419</v>
      </c>
      <c r="D8" s="91" t="s">
        <v>419</v>
      </c>
      <c r="E8" s="92">
        <v>2</v>
      </c>
      <c r="F8" s="93">
        <v>23</v>
      </c>
      <c r="G8" s="90" t="s">
        <v>419</v>
      </c>
      <c r="H8" s="94" t="s">
        <v>419</v>
      </c>
      <c r="I8" s="90" t="s">
        <v>419</v>
      </c>
    </row>
    <row r="9" spans="1:9" s="95" customFormat="1" ht="11.45" customHeight="1">
      <c r="A9" s="88" t="s">
        <v>63</v>
      </c>
      <c r="B9" s="89" t="s">
        <v>64</v>
      </c>
      <c r="C9" s="524" t="s">
        <v>419</v>
      </c>
      <c r="D9" s="525" t="s">
        <v>419</v>
      </c>
      <c r="E9" s="525" t="s">
        <v>419</v>
      </c>
      <c r="F9" s="526">
        <v>1</v>
      </c>
      <c r="G9" s="524" t="s">
        <v>419</v>
      </c>
      <c r="H9" s="529" t="s">
        <v>419</v>
      </c>
      <c r="I9" s="524" t="s">
        <v>419</v>
      </c>
    </row>
    <row r="10" spans="1:9" s="95" customFormat="1" ht="11.45" customHeight="1">
      <c r="A10" s="88">
        <v>17</v>
      </c>
      <c r="B10" s="89"/>
      <c r="C10" s="524"/>
      <c r="D10" s="525"/>
      <c r="E10" s="525"/>
      <c r="F10" s="526"/>
      <c r="G10" s="524"/>
      <c r="H10" s="529"/>
      <c r="I10" s="524"/>
    </row>
    <row r="11" spans="1:9" s="95" customFormat="1" ht="11.45" customHeight="1">
      <c r="A11" s="88" t="s">
        <v>65</v>
      </c>
      <c r="B11" s="89" t="s">
        <v>61</v>
      </c>
      <c r="C11" s="96">
        <v>1</v>
      </c>
      <c r="D11" s="91" t="s">
        <v>419</v>
      </c>
      <c r="E11" s="91" t="s">
        <v>419</v>
      </c>
      <c r="F11" s="94" t="s">
        <v>419</v>
      </c>
      <c r="G11" s="90" t="s">
        <v>419</v>
      </c>
      <c r="H11" s="94" t="s">
        <v>419</v>
      </c>
      <c r="I11" s="96">
        <v>1</v>
      </c>
    </row>
    <row r="12" spans="1:9" s="95" customFormat="1" ht="11.45" customHeight="1">
      <c r="A12" s="88" t="s">
        <v>66</v>
      </c>
      <c r="B12" s="89" t="s">
        <v>60</v>
      </c>
      <c r="C12" s="90" t="s">
        <v>419</v>
      </c>
      <c r="D12" s="91" t="s">
        <v>419</v>
      </c>
      <c r="E12" s="91" t="s">
        <v>419</v>
      </c>
      <c r="F12" s="93">
        <v>4</v>
      </c>
      <c r="G12" s="90" t="s">
        <v>419</v>
      </c>
      <c r="H12" s="94" t="s">
        <v>419</v>
      </c>
      <c r="I12" s="90" t="s">
        <v>419</v>
      </c>
    </row>
    <row r="13" spans="1:9" s="95" customFormat="1" ht="11.45" customHeight="1">
      <c r="A13" s="88" t="s">
        <v>67</v>
      </c>
      <c r="B13" s="89" t="s">
        <v>68</v>
      </c>
      <c r="C13" s="90" t="s">
        <v>419</v>
      </c>
      <c r="D13" s="91" t="s">
        <v>419</v>
      </c>
      <c r="E13" s="91" t="s">
        <v>419</v>
      </c>
      <c r="F13" s="93">
        <v>4</v>
      </c>
      <c r="G13" s="96">
        <v>370</v>
      </c>
      <c r="H13" s="93">
        <v>209</v>
      </c>
      <c r="I13" s="96">
        <v>19</v>
      </c>
    </row>
    <row r="14" spans="1:9" s="95" customFormat="1" ht="11.45" customHeight="1">
      <c r="A14" s="88" t="s">
        <v>69</v>
      </c>
      <c r="B14" s="89" t="s">
        <v>61</v>
      </c>
      <c r="C14" s="90" t="s">
        <v>419</v>
      </c>
      <c r="D14" s="91" t="s">
        <v>419</v>
      </c>
      <c r="E14" s="92">
        <v>3</v>
      </c>
      <c r="F14" s="93">
        <v>18</v>
      </c>
      <c r="G14" s="96">
        <v>400</v>
      </c>
      <c r="H14" s="97">
        <v>4.5</v>
      </c>
      <c r="I14" s="96">
        <v>80</v>
      </c>
    </row>
    <row r="15" spans="1:9" s="95" customFormat="1" ht="11.45" customHeight="1">
      <c r="A15" s="88" t="s">
        <v>70</v>
      </c>
      <c r="B15" s="89" t="s">
        <v>60</v>
      </c>
      <c r="C15" s="90" t="s">
        <v>419</v>
      </c>
      <c r="D15" s="91" t="s">
        <v>419</v>
      </c>
      <c r="E15" s="92">
        <v>2</v>
      </c>
      <c r="F15" s="93">
        <v>51</v>
      </c>
      <c r="G15" s="90" t="s">
        <v>419</v>
      </c>
      <c r="H15" s="94" t="s">
        <v>419</v>
      </c>
      <c r="I15" s="90" t="s">
        <v>419</v>
      </c>
    </row>
    <row r="16" spans="1:9" s="95" customFormat="1" ht="11.45" customHeight="1">
      <c r="A16" s="88" t="s">
        <v>71</v>
      </c>
      <c r="B16" s="89" t="s">
        <v>56</v>
      </c>
      <c r="C16" s="90" t="s">
        <v>419</v>
      </c>
      <c r="D16" s="91" t="s">
        <v>419</v>
      </c>
      <c r="E16" s="91" t="s">
        <v>419</v>
      </c>
      <c r="F16" s="93">
        <v>1</v>
      </c>
      <c r="G16" s="90" t="s">
        <v>419</v>
      </c>
      <c r="H16" s="94" t="s">
        <v>419</v>
      </c>
      <c r="I16" s="90" t="s">
        <v>419</v>
      </c>
    </row>
    <row r="17" spans="1:9" s="95" customFormat="1" ht="11.45" customHeight="1">
      <c r="A17" s="88" t="s">
        <v>564</v>
      </c>
      <c r="B17" s="89" t="s">
        <v>72</v>
      </c>
      <c r="C17" s="90" t="s">
        <v>419</v>
      </c>
      <c r="D17" s="91" t="s">
        <v>419</v>
      </c>
      <c r="E17" s="91" t="s">
        <v>419</v>
      </c>
      <c r="F17" s="94" t="s">
        <v>419</v>
      </c>
      <c r="G17" s="90" t="s">
        <v>419</v>
      </c>
      <c r="H17" s="94" t="s">
        <v>419</v>
      </c>
      <c r="I17" s="96">
        <v>1085</v>
      </c>
    </row>
    <row r="18" spans="1:9" s="95" customFormat="1" ht="11.45" customHeight="1">
      <c r="A18" s="88" t="s">
        <v>73</v>
      </c>
      <c r="B18" s="89" t="s">
        <v>60</v>
      </c>
      <c r="C18" s="90" t="s">
        <v>419</v>
      </c>
      <c r="D18" s="91" t="s">
        <v>419</v>
      </c>
      <c r="E18" s="91" t="s">
        <v>419</v>
      </c>
      <c r="F18" s="94" t="s">
        <v>419</v>
      </c>
      <c r="G18" s="90" t="s">
        <v>419</v>
      </c>
      <c r="H18" s="94" t="s">
        <v>419</v>
      </c>
      <c r="I18" s="96">
        <v>1</v>
      </c>
    </row>
    <row r="19" spans="1:9" s="95" customFormat="1" ht="9" customHeight="1">
      <c r="A19" s="98" t="s">
        <v>74</v>
      </c>
      <c r="B19" s="89"/>
      <c r="C19" s="90"/>
      <c r="D19" s="91" t="s">
        <v>28</v>
      </c>
      <c r="E19" s="99"/>
      <c r="F19" s="100"/>
      <c r="G19" s="101"/>
      <c r="H19" s="100"/>
      <c r="I19" s="101"/>
    </row>
    <row r="20" spans="1:9" s="95" customFormat="1" ht="11.45" customHeight="1">
      <c r="A20" s="88" t="s">
        <v>693</v>
      </c>
      <c r="B20" s="89" t="s">
        <v>75</v>
      </c>
      <c r="C20" s="90" t="s">
        <v>419</v>
      </c>
      <c r="D20" s="91" t="s">
        <v>419</v>
      </c>
      <c r="E20" s="92">
        <v>7</v>
      </c>
      <c r="F20" s="93">
        <v>31</v>
      </c>
      <c r="G20" s="90" t="s">
        <v>419</v>
      </c>
      <c r="H20" s="94" t="s">
        <v>419</v>
      </c>
      <c r="I20" s="90" t="s">
        <v>419</v>
      </c>
    </row>
    <row r="21" spans="1:9" s="95" customFormat="1" ht="11.45" customHeight="1">
      <c r="A21" s="88" t="s">
        <v>76</v>
      </c>
      <c r="B21" s="89" t="s">
        <v>60</v>
      </c>
      <c r="C21" s="96">
        <v>1</v>
      </c>
      <c r="D21" s="92">
        <v>1</v>
      </c>
      <c r="E21" s="91" t="s">
        <v>419</v>
      </c>
      <c r="F21" s="93">
        <v>30</v>
      </c>
      <c r="G21" s="90" t="s">
        <v>419</v>
      </c>
      <c r="H21" s="94" t="s">
        <v>419</v>
      </c>
      <c r="I21" s="96">
        <v>14</v>
      </c>
    </row>
    <row r="22" spans="1:9" s="95" customFormat="1" ht="11.45" customHeight="1">
      <c r="A22" s="88" t="s">
        <v>77</v>
      </c>
      <c r="B22" s="89" t="s">
        <v>59</v>
      </c>
      <c r="C22" s="90" t="s">
        <v>419</v>
      </c>
      <c r="D22" s="92">
        <v>1</v>
      </c>
      <c r="E22" s="92">
        <v>194</v>
      </c>
      <c r="F22" s="93">
        <v>42</v>
      </c>
      <c r="G22" s="96">
        <v>338</v>
      </c>
      <c r="H22" s="93">
        <v>32</v>
      </c>
      <c r="I22" s="96">
        <v>85</v>
      </c>
    </row>
    <row r="23" spans="1:9" s="95" customFormat="1" ht="11.45" customHeight="1">
      <c r="A23" s="88" t="s">
        <v>78</v>
      </c>
      <c r="B23" s="89" t="s">
        <v>58</v>
      </c>
      <c r="C23" s="96">
        <v>1</v>
      </c>
      <c r="D23" s="92">
        <v>1</v>
      </c>
      <c r="E23" s="92">
        <v>1</v>
      </c>
      <c r="F23" s="93">
        <v>28</v>
      </c>
      <c r="G23" s="96">
        <v>105</v>
      </c>
      <c r="H23" s="93">
        <v>107</v>
      </c>
      <c r="I23" s="96">
        <v>162</v>
      </c>
    </row>
    <row r="24" spans="1:9" s="95" customFormat="1" ht="11.45" customHeight="1">
      <c r="A24" s="88" t="s">
        <v>565</v>
      </c>
      <c r="B24" s="89" t="s">
        <v>79</v>
      </c>
      <c r="C24" s="96">
        <v>1</v>
      </c>
      <c r="D24" s="92">
        <v>2</v>
      </c>
      <c r="E24" s="91" t="s">
        <v>419</v>
      </c>
      <c r="F24" s="94" t="s">
        <v>419</v>
      </c>
      <c r="G24" s="90" t="s">
        <v>419</v>
      </c>
      <c r="H24" s="94" t="s">
        <v>419</v>
      </c>
      <c r="I24" s="96">
        <v>23</v>
      </c>
    </row>
    <row r="25" spans="1:9" s="95" customFormat="1" ht="11.45" customHeight="1">
      <c r="A25" s="88" t="s">
        <v>80</v>
      </c>
      <c r="B25" s="89" t="s">
        <v>57</v>
      </c>
      <c r="C25" s="524" t="s">
        <v>419</v>
      </c>
      <c r="D25" s="525" t="s">
        <v>419</v>
      </c>
      <c r="E25" s="525" t="s">
        <v>419</v>
      </c>
      <c r="F25" s="526">
        <v>6</v>
      </c>
      <c r="G25" s="524" t="s">
        <v>419</v>
      </c>
      <c r="H25" s="527">
        <v>0.04</v>
      </c>
      <c r="I25" s="528">
        <v>7</v>
      </c>
    </row>
    <row r="26" spans="1:9" s="95" customFormat="1" ht="11.45" customHeight="1">
      <c r="A26" s="88">
        <v>27</v>
      </c>
      <c r="B26" s="89"/>
      <c r="C26" s="524"/>
      <c r="D26" s="525"/>
      <c r="E26" s="525"/>
      <c r="F26" s="526"/>
      <c r="G26" s="524"/>
      <c r="H26" s="527"/>
      <c r="I26" s="528"/>
    </row>
    <row r="27" spans="1:9" s="95" customFormat="1" ht="11.45" customHeight="1">
      <c r="A27" s="88" t="s">
        <v>566</v>
      </c>
      <c r="B27" s="89" t="s">
        <v>60</v>
      </c>
      <c r="C27" s="524" t="s">
        <v>419</v>
      </c>
      <c r="D27" s="525" t="s">
        <v>419</v>
      </c>
      <c r="E27" s="525" t="s">
        <v>419</v>
      </c>
      <c r="F27" s="526">
        <v>1</v>
      </c>
      <c r="G27" s="524" t="s">
        <v>419</v>
      </c>
      <c r="H27" s="529" t="s">
        <v>419</v>
      </c>
      <c r="I27" s="528">
        <v>7</v>
      </c>
    </row>
    <row r="28" spans="1:9" s="95" customFormat="1" ht="11.45" customHeight="1">
      <c r="A28" s="88">
        <v>14</v>
      </c>
      <c r="B28" s="89"/>
      <c r="C28" s="524"/>
      <c r="D28" s="525"/>
      <c r="E28" s="525"/>
      <c r="F28" s="526"/>
      <c r="G28" s="524"/>
      <c r="H28" s="529"/>
      <c r="I28" s="528"/>
    </row>
    <row r="29" spans="1:9" s="95" customFormat="1" ht="11.45" customHeight="1">
      <c r="A29" s="88" t="s">
        <v>81</v>
      </c>
      <c r="B29" s="89" t="s">
        <v>82</v>
      </c>
      <c r="C29" s="90" t="s">
        <v>419</v>
      </c>
      <c r="D29" s="91" t="s">
        <v>419</v>
      </c>
      <c r="E29" s="91" t="s">
        <v>419</v>
      </c>
      <c r="F29" s="94" t="s">
        <v>419</v>
      </c>
      <c r="G29" s="90" t="s">
        <v>419</v>
      </c>
      <c r="H29" s="93">
        <v>4</v>
      </c>
      <c r="I29" s="90" t="s">
        <v>419</v>
      </c>
    </row>
    <row r="30" spans="1:9" s="95" customFormat="1" ht="11.45" customHeight="1">
      <c r="A30" s="88" t="s">
        <v>83</v>
      </c>
      <c r="B30" s="89"/>
      <c r="C30" s="524" t="s">
        <v>419</v>
      </c>
      <c r="D30" s="525" t="s">
        <v>419</v>
      </c>
      <c r="E30" s="525" t="s">
        <v>419</v>
      </c>
      <c r="F30" s="529" t="s">
        <v>419</v>
      </c>
      <c r="G30" s="524" t="s">
        <v>419</v>
      </c>
      <c r="H30" s="526">
        <v>242</v>
      </c>
      <c r="I30" s="524" t="s">
        <v>419</v>
      </c>
    </row>
    <row r="31" spans="1:9" s="95" customFormat="1" ht="11.45" customHeight="1">
      <c r="A31" s="102" t="s">
        <v>84</v>
      </c>
      <c r="B31" s="89" t="s">
        <v>55</v>
      </c>
      <c r="C31" s="524"/>
      <c r="D31" s="525"/>
      <c r="E31" s="525"/>
      <c r="F31" s="529"/>
      <c r="G31" s="524"/>
      <c r="H31" s="526"/>
      <c r="I31" s="524"/>
    </row>
    <row r="32" spans="1:9" s="95" customFormat="1" ht="11.45" customHeight="1">
      <c r="A32" s="88">
        <v>9.19</v>
      </c>
      <c r="B32" s="89"/>
      <c r="C32" s="524"/>
      <c r="D32" s="525"/>
      <c r="E32" s="525"/>
      <c r="F32" s="529"/>
      <c r="G32" s="524"/>
      <c r="H32" s="526"/>
      <c r="I32" s="524"/>
    </row>
    <row r="33" spans="1:9" s="95" customFormat="1" ht="11.45" customHeight="1">
      <c r="A33" s="88" t="s">
        <v>85</v>
      </c>
      <c r="B33" s="89" t="s">
        <v>60</v>
      </c>
      <c r="C33" s="90" t="s">
        <v>419</v>
      </c>
      <c r="D33" s="91" t="s">
        <v>419</v>
      </c>
      <c r="E33" s="91" t="s">
        <v>419</v>
      </c>
      <c r="F33" s="93">
        <v>1</v>
      </c>
      <c r="G33" s="90" t="s">
        <v>419</v>
      </c>
      <c r="H33" s="94" t="s">
        <v>419</v>
      </c>
      <c r="I33" s="90" t="s">
        <v>419</v>
      </c>
    </row>
    <row r="34" spans="1:9" s="95" customFormat="1" ht="11.45" customHeight="1">
      <c r="A34" s="88" t="s">
        <v>86</v>
      </c>
      <c r="B34" s="89" t="s">
        <v>87</v>
      </c>
      <c r="C34" s="90" t="s">
        <v>419</v>
      </c>
      <c r="D34" s="91" t="s">
        <v>419</v>
      </c>
      <c r="E34" s="91" t="s">
        <v>419</v>
      </c>
      <c r="F34" s="93">
        <v>1</v>
      </c>
      <c r="G34" s="90" t="s">
        <v>419</v>
      </c>
      <c r="H34" s="94" t="s">
        <v>419</v>
      </c>
      <c r="I34" s="90" t="s">
        <v>419</v>
      </c>
    </row>
    <row r="35" spans="1:9" s="95" customFormat="1" ht="11.45" customHeight="1">
      <c r="A35" s="88" t="s">
        <v>88</v>
      </c>
      <c r="B35" s="89" t="s">
        <v>75</v>
      </c>
      <c r="C35" s="90" t="s">
        <v>419</v>
      </c>
      <c r="D35" s="91" t="s">
        <v>419</v>
      </c>
      <c r="E35" s="92">
        <v>1</v>
      </c>
      <c r="F35" s="93">
        <v>15</v>
      </c>
      <c r="G35" s="90" t="s">
        <v>419</v>
      </c>
      <c r="H35" s="94" t="s">
        <v>419</v>
      </c>
      <c r="I35" s="90" t="s">
        <v>419</v>
      </c>
    </row>
    <row r="36" spans="1:9" s="87" customFormat="1" ht="11.45" customHeight="1">
      <c r="A36" s="88" t="s">
        <v>89</v>
      </c>
      <c r="B36" s="89" t="s">
        <v>90</v>
      </c>
      <c r="C36" s="90" t="s">
        <v>419</v>
      </c>
      <c r="D36" s="91" t="s">
        <v>419</v>
      </c>
      <c r="E36" s="92">
        <v>3</v>
      </c>
      <c r="F36" s="93">
        <v>6</v>
      </c>
      <c r="G36" s="90" t="s">
        <v>419</v>
      </c>
      <c r="H36" s="93">
        <v>397</v>
      </c>
      <c r="I36" s="90" t="s">
        <v>419</v>
      </c>
    </row>
    <row r="37" spans="1:9" s="87" customFormat="1" ht="11.45" customHeight="1">
      <c r="A37" s="103" t="s">
        <v>567</v>
      </c>
      <c r="B37" s="89" t="s">
        <v>57</v>
      </c>
      <c r="C37" s="90" t="s">
        <v>419</v>
      </c>
      <c r="D37" s="91" t="s">
        <v>419</v>
      </c>
      <c r="E37" s="91" t="s">
        <v>419</v>
      </c>
      <c r="F37" s="94" t="s">
        <v>419</v>
      </c>
      <c r="G37" s="90" t="s">
        <v>419</v>
      </c>
      <c r="H37" s="94" t="s">
        <v>419</v>
      </c>
      <c r="I37" s="96">
        <v>5</v>
      </c>
    </row>
    <row r="38" spans="1:9" s="87" customFormat="1" ht="11.45" customHeight="1">
      <c r="A38" s="88" t="s">
        <v>568</v>
      </c>
      <c r="B38" s="89" t="s">
        <v>59</v>
      </c>
      <c r="C38" s="90" t="s">
        <v>419</v>
      </c>
      <c r="D38" s="91" t="s">
        <v>419</v>
      </c>
      <c r="E38" s="91" t="s">
        <v>419</v>
      </c>
      <c r="F38" s="94" t="s">
        <v>419</v>
      </c>
      <c r="G38" s="90" t="s">
        <v>419</v>
      </c>
      <c r="H38" s="94" t="s">
        <v>419</v>
      </c>
      <c r="I38" s="96">
        <v>5</v>
      </c>
    </row>
    <row r="39" spans="1:9" s="87" customFormat="1" ht="11.45" customHeight="1">
      <c r="A39" s="88" t="s">
        <v>569</v>
      </c>
      <c r="B39" s="89" t="s">
        <v>60</v>
      </c>
      <c r="C39" s="90" t="s">
        <v>419</v>
      </c>
      <c r="D39" s="91" t="s">
        <v>419</v>
      </c>
      <c r="E39" s="92">
        <v>1</v>
      </c>
      <c r="F39" s="93">
        <v>3</v>
      </c>
      <c r="G39" s="90" t="s">
        <v>419</v>
      </c>
      <c r="H39" s="94" t="s">
        <v>419</v>
      </c>
      <c r="I39" s="96">
        <v>35</v>
      </c>
    </row>
    <row r="40" spans="1:9" s="87" customFormat="1" ht="11.45" customHeight="1">
      <c r="A40" s="88" t="s">
        <v>570</v>
      </c>
      <c r="B40" s="89" t="s">
        <v>68</v>
      </c>
      <c r="C40" s="90" t="s">
        <v>419</v>
      </c>
      <c r="D40" s="91" t="s">
        <v>419</v>
      </c>
      <c r="E40" s="91" t="s">
        <v>419</v>
      </c>
      <c r="F40" s="94" t="s">
        <v>419</v>
      </c>
      <c r="G40" s="90" t="s">
        <v>419</v>
      </c>
      <c r="H40" s="94" t="s">
        <v>419</v>
      </c>
      <c r="I40" s="96">
        <v>1</v>
      </c>
    </row>
    <row r="41" spans="1:9" s="87" customFormat="1" ht="11.45" customHeight="1">
      <c r="A41" s="88" t="s">
        <v>571</v>
      </c>
      <c r="B41" s="89" t="s">
        <v>79</v>
      </c>
      <c r="C41" s="90" t="s">
        <v>419</v>
      </c>
      <c r="D41" s="91" t="s">
        <v>419</v>
      </c>
      <c r="E41" s="91" t="s">
        <v>419</v>
      </c>
      <c r="F41" s="94" t="s">
        <v>419</v>
      </c>
      <c r="G41" s="90" t="s">
        <v>419</v>
      </c>
      <c r="H41" s="94" t="s">
        <v>419</v>
      </c>
      <c r="I41" s="96">
        <v>7</v>
      </c>
    </row>
    <row r="42" spans="1:9" s="87" customFormat="1" ht="11.45" customHeight="1">
      <c r="A42" s="88" t="s">
        <v>572</v>
      </c>
      <c r="B42" s="89" t="s">
        <v>573</v>
      </c>
      <c r="C42" s="90" t="s">
        <v>419</v>
      </c>
      <c r="D42" s="92">
        <v>4</v>
      </c>
      <c r="E42" s="91" t="s">
        <v>419</v>
      </c>
      <c r="F42" s="94" t="s">
        <v>419</v>
      </c>
      <c r="G42" s="90" t="s">
        <v>419</v>
      </c>
      <c r="H42" s="94" t="s">
        <v>419</v>
      </c>
      <c r="I42" s="90" t="s">
        <v>419</v>
      </c>
    </row>
    <row r="43" spans="1:9" s="87" customFormat="1" ht="11.45" customHeight="1">
      <c r="A43" s="104" t="s">
        <v>574</v>
      </c>
      <c r="B43" s="105" t="s">
        <v>575</v>
      </c>
      <c r="C43" s="90" t="s">
        <v>419</v>
      </c>
      <c r="D43" s="91" t="s">
        <v>419</v>
      </c>
      <c r="E43" s="91" t="s">
        <v>419</v>
      </c>
      <c r="F43" s="94" t="s">
        <v>419</v>
      </c>
      <c r="G43" s="90" t="s">
        <v>419</v>
      </c>
      <c r="H43" s="94" t="s">
        <v>419</v>
      </c>
      <c r="I43" s="96">
        <v>9</v>
      </c>
    </row>
    <row r="44" spans="1:9" s="87" customFormat="1" ht="11.45" customHeight="1">
      <c r="A44" s="106" t="s">
        <v>576</v>
      </c>
      <c r="B44" s="89" t="s">
        <v>577</v>
      </c>
      <c r="C44" s="90" t="s">
        <v>419</v>
      </c>
      <c r="D44" s="91" t="s">
        <v>419</v>
      </c>
      <c r="E44" s="91" t="s">
        <v>419</v>
      </c>
      <c r="F44" s="94" t="s">
        <v>419</v>
      </c>
      <c r="G44" s="90" t="s">
        <v>419</v>
      </c>
      <c r="H44" s="94" t="s">
        <v>419</v>
      </c>
      <c r="I44" s="92">
        <v>1</v>
      </c>
    </row>
    <row r="45" spans="1:9" s="87" customFormat="1" ht="11.45" customHeight="1">
      <c r="A45" s="106" t="s">
        <v>578</v>
      </c>
      <c r="B45" s="89" t="s">
        <v>60</v>
      </c>
      <c r="C45" s="90" t="s">
        <v>419</v>
      </c>
      <c r="D45" s="91" t="s">
        <v>419</v>
      </c>
      <c r="E45" s="91" t="s">
        <v>419</v>
      </c>
      <c r="F45" s="94" t="s">
        <v>419</v>
      </c>
      <c r="G45" s="90" t="s">
        <v>419</v>
      </c>
      <c r="H45" s="94" t="s">
        <v>419</v>
      </c>
      <c r="I45" s="92">
        <v>2</v>
      </c>
    </row>
    <row r="46" spans="1:9" s="87" customFormat="1" ht="11.45" customHeight="1">
      <c r="A46" s="106" t="s">
        <v>579</v>
      </c>
      <c r="B46" s="89" t="s">
        <v>60</v>
      </c>
      <c r="C46" s="90" t="s">
        <v>419</v>
      </c>
      <c r="D46" s="91" t="s">
        <v>419</v>
      </c>
      <c r="E46" s="91" t="s">
        <v>419</v>
      </c>
      <c r="F46" s="94" t="s">
        <v>419</v>
      </c>
      <c r="G46" s="90" t="s">
        <v>419</v>
      </c>
      <c r="H46" s="94" t="s">
        <v>419</v>
      </c>
      <c r="I46" s="92">
        <v>4</v>
      </c>
    </row>
    <row r="47" spans="1:9" s="87" customFormat="1" ht="11.45" customHeight="1">
      <c r="A47" s="103" t="s">
        <v>580</v>
      </c>
      <c r="B47" s="89" t="s">
        <v>581</v>
      </c>
      <c r="C47" s="90" t="s">
        <v>419</v>
      </c>
      <c r="D47" s="91" t="s">
        <v>419</v>
      </c>
      <c r="E47" s="91" t="s">
        <v>419</v>
      </c>
      <c r="F47" s="94" t="s">
        <v>419</v>
      </c>
      <c r="G47" s="90" t="s">
        <v>419</v>
      </c>
      <c r="H47" s="94" t="s">
        <v>419</v>
      </c>
      <c r="I47" s="92">
        <v>2</v>
      </c>
    </row>
    <row r="48" spans="1:9" s="87" customFormat="1" ht="11.45" customHeight="1">
      <c r="A48" s="103" t="s">
        <v>582</v>
      </c>
      <c r="B48" s="89" t="s">
        <v>60</v>
      </c>
      <c r="C48" s="90" t="s">
        <v>419</v>
      </c>
      <c r="D48" s="91" t="s">
        <v>419</v>
      </c>
      <c r="E48" s="91" t="s">
        <v>419</v>
      </c>
      <c r="F48" s="91">
        <v>1</v>
      </c>
      <c r="G48" s="90" t="s">
        <v>419</v>
      </c>
      <c r="H48" s="94" t="s">
        <v>419</v>
      </c>
      <c r="I48" s="92">
        <v>1</v>
      </c>
    </row>
    <row r="49" spans="1:9" s="87" customFormat="1" ht="11.45" customHeight="1">
      <c r="A49" s="103" t="s">
        <v>583</v>
      </c>
      <c r="B49" s="89" t="s">
        <v>60</v>
      </c>
      <c r="C49" s="90" t="s">
        <v>419</v>
      </c>
      <c r="D49" s="91" t="s">
        <v>419</v>
      </c>
      <c r="E49" s="91" t="s">
        <v>419</v>
      </c>
      <c r="F49" s="91">
        <v>5</v>
      </c>
      <c r="G49" s="90" t="s">
        <v>419</v>
      </c>
      <c r="H49" s="94" t="s">
        <v>419</v>
      </c>
      <c r="I49" s="90" t="s">
        <v>419</v>
      </c>
    </row>
    <row r="50" spans="1:9" s="87" customFormat="1" ht="11.45" customHeight="1">
      <c r="A50" s="103" t="s">
        <v>450</v>
      </c>
      <c r="B50" s="89" t="s">
        <v>57</v>
      </c>
      <c r="C50" s="90" t="s">
        <v>419</v>
      </c>
      <c r="D50" s="91" t="s">
        <v>419</v>
      </c>
      <c r="E50" s="91" t="s">
        <v>419</v>
      </c>
      <c r="F50" s="91" t="s">
        <v>419</v>
      </c>
      <c r="G50" s="90" t="s">
        <v>419</v>
      </c>
      <c r="H50" s="94" t="s">
        <v>419</v>
      </c>
      <c r="I50" s="91">
        <v>1</v>
      </c>
    </row>
    <row r="51" spans="1:9" s="87" customFormat="1" ht="11.45" customHeight="1">
      <c r="A51" s="103" t="s">
        <v>584</v>
      </c>
      <c r="B51" s="89" t="s">
        <v>60</v>
      </c>
      <c r="C51" s="90" t="s">
        <v>419</v>
      </c>
      <c r="D51" s="91" t="s">
        <v>419</v>
      </c>
      <c r="E51" s="91" t="s">
        <v>419</v>
      </c>
      <c r="F51" s="91" t="s">
        <v>419</v>
      </c>
      <c r="G51" s="90" t="s">
        <v>419</v>
      </c>
      <c r="H51" s="94" t="s">
        <v>419</v>
      </c>
      <c r="I51" s="91">
        <v>1</v>
      </c>
    </row>
    <row r="52" spans="1:9" s="87" customFormat="1" ht="11.45" customHeight="1">
      <c r="A52" s="103" t="s">
        <v>585</v>
      </c>
      <c r="B52" s="89" t="s">
        <v>586</v>
      </c>
      <c r="C52" s="90" t="s">
        <v>419</v>
      </c>
      <c r="D52" s="91" t="s">
        <v>419</v>
      </c>
      <c r="E52" s="91" t="s">
        <v>419</v>
      </c>
      <c r="F52" s="91" t="s">
        <v>419</v>
      </c>
      <c r="G52" s="90" t="s">
        <v>419</v>
      </c>
      <c r="H52" s="94" t="s">
        <v>419</v>
      </c>
      <c r="I52" s="91">
        <v>1</v>
      </c>
    </row>
    <row r="53" spans="1:9" s="87" customFormat="1" ht="11.45" customHeight="1">
      <c r="A53" s="103" t="s">
        <v>587</v>
      </c>
      <c r="B53" s="89" t="s">
        <v>588</v>
      </c>
      <c r="C53" s="90">
        <v>4</v>
      </c>
      <c r="D53" s="91">
        <v>64</v>
      </c>
      <c r="E53" s="91" t="s">
        <v>419</v>
      </c>
      <c r="F53" s="91" t="s">
        <v>419</v>
      </c>
      <c r="G53" s="90" t="s">
        <v>419</v>
      </c>
      <c r="H53" s="94" t="s">
        <v>419</v>
      </c>
      <c r="I53" s="91">
        <v>1643</v>
      </c>
    </row>
    <row r="54" spans="1:9" s="87" customFormat="1" ht="11.45" customHeight="1">
      <c r="A54" s="103" t="s">
        <v>589</v>
      </c>
      <c r="B54" s="89" t="s">
        <v>59</v>
      </c>
      <c r="C54" s="90" t="s">
        <v>419</v>
      </c>
      <c r="D54" s="91" t="s">
        <v>419</v>
      </c>
      <c r="E54" s="91" t="s">
        <v>419</v>
      </c>
      <c r="F54" s="94" t="s">
        <v>419</v>
      </c>
      <c r="G54" s="90" t="s">
        <v>419</v>
      </c>
      <c r="H54" s="94" t="s">
        <v>419</v>
      </c>
      <c r="I54" s="96">
        <v>11</v>
      </c>
    </row>
    <row r="55" spans="1:9" ht="11.45" customHeight="1">
      <c r="A55" s="103" t="s">
        <v>590</v>
      </c>
      <c r="B55" s="89" t="s">
        <v>573</v>
      </c>
      <c r="C55" s="90" t="s">
        <v>419</v>
      </c>
      <c r="D55" s="91" t="s">
        <v>419</v>
      </c>
      <c r="E55" s="91" t="s">
        <v>419</v>
      </c>
      <c r="F55" s="94" t="s">
        <v>419</v>
      </c>
      <c r="G55" s="90" t="s">
        <v>419</v>
      </c>
      <c r="H55" s="94" t="s">
        <v>419</v>
      </c>
      <c r="I55" s="96">
        <v>1</v>
      </c>
    </row>
    <row r="56" spans="1:9" ht="11.45" customHeight="1">
      <c r="A56" s="103" t="s">
        <v>591</v>
      </c>
      <c r="B56" s="107" t="s">
        <v>592</v>
      </c>
      <c r="C56" s="90" t="s">
        <v>419</v>
      </c>
      <c r="D56" s="91" t="s">
        <v>419</v>
      </c>
      <c r="E56" s="91" t="s">
        <v>419</v>
      </c>
      <c r="F56" s="94" t="s">
        <v>419</v>
      </c>
      <c r="G56" s="90" t="s">
        <v>419</v>
      </c>
      <c r="H56" s="94">
        <v>2.4</v>
      </c>
      <c r="I56" s="91" t="s">
        <v>419</v>
      </c>
    </row>
    <row r="57" spans="1:9" ht="11.45" customHeight="1">
      <c r="A57" s="103" t="s">
        <v>593</v>
      </c>
      <c r="B57" s="107" t="s">
        <v>75</v>
      </c>
      <c r="C57" s="90" t="s">
        <v>419</v>
      </c>
      <c r="D57" s="91" t="s">
        <v>419</v>
      </c>
      <c r="E57" s="91" t="s">
        <v>419</v>
      </c>
      <c r="F57" s="94" t="s">
        <v>419</v>
      </c>
      <c r="G57" s="90" t="s">
        <v>419</v>
      </c>
      <c r="H57" s="108">
        <v>0.13</v>
      </c>
      <c r="I57" s="91" t="s">
        <v>419</v>
      </c>
    </row>
    <row r="58" spans="1:9" ht="11.45" customHeight="1">
      <c r="A58" s="103" t="s">
        <v>594</v>
      </c>
      <c r="B58" s="107" t="s">
        <v>595</v>
      </c>
      <c r="C58" s="90">
        <v>3</v>
      </c>
      <c r="D58" s="91">
        <v>14</v>
      </c>
      <c r="E58" s="91">
        <v>16</v>
      </c>
      <c r="F58" s="94">
        <v>36</v>
      </c>
      <c r="G58" s="90" t="s">
        <v>419</v>
      </c>
      <c r="H58" s="109">
        <v>51.3</v>
      </c>
      <c r="I58" s="91" t="s">
        <v>419</v>
      </c>
    </row>
    <row r="59" spans="1:9" ht="11.45" customHeight="1">
      <c r="A59" s="103" t="s">
        <v>596</v>
      </c>
      <c r="B59" s="107" t="s">
        <v>82</v>
      </c>
      <c r="C59" s="90" t="s">
        <v>419</v>
      </c>
      <c r="D59" s="91" t="s">
        <v>419</v>
      </c>
      <c r="E59" s="91" t="s">
        <v>419</v>
      </c>
      <c r="F59" s="94" t="s">
        <v>419</v>
      </c>
      <c r="G59" s="90" t="s">
        <v>419</v>
      </c>
      <c r="H59" s="109">
        <v>2.5</v>
      </c>
      <c r="I59" s="91" t="s">
        <v>419</v>
      </c>
    </row>
    <row r="60" spans="1:9" ht="11.45" customHeight="1">
      <c r="A60" s="103" t="s">
        <v>597</v>
      </c>
      <c r="B60" s="107" t="s">
        <v>60</v>
      </c>
      <c r="C60" s="90" t="s">
        <v>419</v>
      </c>
      <c r="D60" s="91" t="s">
        <v>419</v>
      </c>
      <c r="E60" s="91" t="s">
        <v>419</v>
      </c>
      <c r="F60" s="94" t="s">
        <v>419</v>
      </c>
      <c r="G60" s="90" t="s">
        <v>419</v>
      </c>
      <c r="H60" s="94" t="s">
        <v>419</v>
      </c>
      <c r="I60" s="91">
        <v>1</v>
      </c>
    </row>
    <row r="61" spans="1:9" ht="11.45" customHeight="1">
      <c r="A61" s="103" t="s">
        <v>598</v>
      </c>
      <c r="B61" s="107" t="s">
        <v>599</v>
      </c>
      <c r="C61" s="90" t="s">
        <v>419</v>
      </c>
      <c r="D61" s="91" t="s">
        <v>419</v>
      </c>
      <c r="E61" s="91" t="s">
        <v>419</v>
      </c>
      <c r="F61" s="94" t="s">
        <v>419</v>
      </c>
      <c r="G61" s="90" t="s">
        <v>419</v>
      </c>
      <c r="H61" s="94" t="s">
        <v>419</v>
      </c>
      <c r="I61" s="91">
        <v>9</v>
      </c>
    </row>
    <row r="62" spans="1:9" ht="11.25" customHeight="1">
      <c r="A62" s="103" t="s">
        <v>625</v>
      </c>
      <c r="B62" s="110" t="s">
        <v>626</v>
      </c>
      <c r="C62" s="91" t="s">
        <v>627</v>
      </c>
      <c r="D62" s="91" t="s">
        <v>627</v>
      </c>
      <c r="E62" s="91" t="s">
        <v>627</v>
      </c>
      <c r="F62" s="94" t="s">
        <v>627</v>
      </c>
      <c r="G62" s="91" t="s">
        <v>419</v>
      </c>
      <c r="H62" s="94" t="s">
        <v>419</v>
      </c>
      <c r="I62" s="91">
        <v>1</v>
      </c>
    </row>
    <row r="63" spans="1:9" ht="11.25" customHeight="1">
      <c r="A63" s="103" t="s">
        <v>628</v>
      </c>
      <c r="B63" s="110" t="s">
        <v>629</v>
      </c>
      <c r="C63" s="91" t="s">
        <v>627</v>
      </c>
      <c r="D63" s="91" t="s">
        <v>627</v>
      </c>
      <c r="E63" s="91" t="s">
        <v>627</v>
      </c>
      <c r="F63" s="94" t="s">
        <v>627</v>
      </c>
      <c r="G63" s="91" t="s">
        <v>419</v>
      </c>
      <c r="H63" s="94">
        <v>33</v>
      </c>
      <c r="I63" s="91">
        <v>6</v>
      </c>
    </row>
    <row r="64" spans="1:9" ht="11.25" customHeight="1">
      <c r="A64" s="103" t="s">
        <v>643</v>
      </c>
      <c r="B64" s="110" t="s">
        <v>641</v>
      </c>
      <c r="C64" s="91" t="s">
        <v>419</v>
      </c>
      <c r="D64" s="91">
        <v>1</v>
      </c>
      <c r="E64" s="91" t="s">
        <v>419</v>
      </c>
      <c r="F64" s="94" t="s">
        <v>419</v>
      </c>
      <c r="G64" s="91" t="s">
        <v>419</v>
      </c>
      <c r="H64" s="94">
        <v>0.2</v>
      </c>
      <c r="I64" s="91">
        <v>2</v>
      </c>
    </row>
    <row r="65" spans="1:9" ht="11.25" customHeight="1">
      <c r="A65" s="103" t="s">
        <v>658</v>
      </c>
      <c r="B65" s="110" t="s">
        <v>650</v>
      </c>
      <c r="C65" s="91" t="s">
        <v>419</v>
      </c>
      <c r="D65" s="91" t="s">
        <v>419</v>
      </c>
      <c r="E65" s="91" t="s">
        <v>419</v>
      </c>
      <c r="F65" s="94" t="s">
        <v>419</v>
      </c>
      <c r="G65" s="91" t="s">
        <v>419</v>
      </c>
      <c r="H65" s="94">
        <v>3.1</v>
      </c>
      <c r="I65" s="91" t="s">
        <v>419</v>
      </c>
    </row>
    <row r="66" spans="1:9" s="95" customFormat="1" ht="9" customHeight="1">
      <c r="A66" s="98" t="s">
        <v>659</v>
      </c>
      <c r="B66" s="89"/>
      <c r="C66" s="90"/>
      <c r="D66" s="91" t="s">
        <v>28</v>
      </c>
      <c r="E66" s="99"/>
      <c r="F66" s="100"/>
      <c r="G66" s="101"/>
      <c r="H66" s="100"/>
      <c r="I66" s="101"/>
    </row>
    <row r="67" spans="1:9" ht="11.25" customHeight="1">
      <c r="A67" s="103" t="s">
        <v>671</v>
      </c>
      <c r="B67" s="110" t="s">
        <v>665</v>
      </c>
      <c r="C67" s="91">
        <v>8</v>
      </c>
      <c r="D67" s="91">
        <v>83</v>
      </c>
      <c r="E67" s="91" t="s">
        <v>419</v>
      </c>
      <c r="F67" s="94" t="s">
        <v>419</v>
      </c>
      <c r="G67" s="91" t="s">
        <v>419</v>
      </c>
      <c r="H67" s="109">
        <v>45</v>
      </c>
      <c r="I67" s="91">
        <v>1889</v>
      </c>
    </row>
    <row r="68" spans="1:9" ht="11.25" customHeight="1">
      <c r="A68" s="103" t="s">
        <v>676</v>
      </c>
      <c r="B68" s="110" t="s">
        <v>573</v>
      </c>
      <c r="C68" s="90" t="s">
        <v>419</v>
      </c>
      <c r="D68" s="91" t="s">
        <v>419</v>
      </c>
      <c r="E68" s="91" t="s">
        <v>419</v>
      </c>
      <c r="F68" s="94" t="s">
        <v>419</v>
      </c>
      <c r="G68" s="91" t="s">
        <v>419</v>
      </c>
      <c r="H68" s="111">
        <v>0.1</v>
      </c>
      <c r="I68" s="90">
        <v>8</v>
      </c>
    </row>
    <row r="69" spans="1:9" ht="11.25" customHeight="1">
      <c r="A69" s="103" t="s">
        <v>680</v>
      </c>
      <c r="B69" s="89" t="s">
        <v>677</v>
      </c>
      <c r="C69" s="90" t="s">
        <v>419</v>
      </c>
      <c r="D69" s="91" t="s">
        <v>419</v>
      </c>
      <c r="E69" s="91" t="s">
        <v>419</v>
      </c>
      <c r="F69" s="94" t="s">
        <v>419</v>
      </c>
      <c r="G69" s="91" t="s">
        <v>419</v>
      </c>
      <c r="H69" s="111">
        <v>0.7</v>
      </c>
      <c r="I69" s="90" t="s">
        <v>419</v>
      </c>
    </row>
    <row r="70" spans="1:9" ht="11.25" customHeight="1">
      <c r="A70" s="286" t="s">
        <v>705</v>
      </c>
      <c r="B70" s="89" t="s">
        <v>682</v>
      </c>
      <c r="C70" s="90" t="s">
        <v>419</v>
      </c>
      <c r="D70" s="91" t="s">
        <v>419</v>
      </c>
      <c r="E70" s="91" t="s">
        <v>419</v>
      </c>
      <c r="F70" s="94" t="s">
        <v>419</v>
      </c>
      <c r="G70" s="91" t="s">
        <v>419</v>
      </c>
      <c r="H70" s="109">
        <v>20.2</v>
      </c>
      <c r="I70" s="91" t="s">
        <v>419</v>
      </c>
    </row>
    <row r="71" spans="1:9" ht="11.25" customHeight="1">
      <c r="A71" s="286" t="s">
        <v>706</v>
      </c>
      <c r="B71" s="112" t="s">
        <v>60</v>
      </c>
      <c r="C71" s="113" t="s">
        <v>419</v>
      </c>
      <c r="D71" s="114" t="s">
        <v>419</v>
      </c>
      <c r="E71" s="114" t="s">
        <v>419</v>
      </c>
      <c r="F71" s="115" t="s">
        <v>419</v>
      </c>
      <c r="G71" s="114" t="s">
        <v>419</v>
      </c>
      <c r="H71" s="116">
        <v>1</v>
      </c>
      <c r="I71" s="114" t="s">
        <v>419</v>
      </c>
    </row>
    <row r="72" spans="1:9" ht="12.75" customHeight="1">
      <c r="A72" s="117" t="s">
        <v>692</v>
      </c>
      <c r="B72" s="118"/>
      <c r="I72" s="119" t="s">
        <v>660</v>
      </c>
    </row>
    <row r="73" spans="1:9" ht="12.75" customHeight="1">
      <c r="A73" s="95" t="s">
        <v>670</v>
      </c>
      <c r="I73" s="120"/>
    </row>
    <row r="74" spans="1:9">
      <c r="A74" s="95" t="s">
        <v>690</v>
      </c>
    </row>
    <row r="75" spans="1:9">
      <c r="A75" s="95" t="s">
        <v>681</v>
      </c>
    </row>
    <row r="76" spans="1:9">
      <c r="A76" s="95" t="s">
        <v>727</v>
      </c>
    </row>
  </sheetData>
  <mergeCells count="38">
    <mergeCell ref="I27:I28"/>
    <mergeCell ref="C30:C32"/>
    <mergeCell ref="D30:D32"/>
    <mergeCell ref="E30:E32"/>
    <mergeCell ref="F30:F32"/>
    <mergeCell ref="G30:G32"/>
    <mergeCell ref="H30:H32"/>
    <mergeCell ref="I30:I32"/>
    <mergeCell ref="C27:C28"/>
    <mergeCell ref="D27:D28"/>
    <mergeCell ref="E27:E28"/>
    <mergeCell ref="F27:F28"/>
    <mergeCell ref="G27:G28"/>
    <mergeCell ref="H27:H28"/>
    <mergeCell ref="I9:I10"/>
    <mergeCell ref="C25:C26"/>
    <mergeCell ref="D25:D26"/>
    <mergeCell ref="E25:E26"/>
    <mergeCell ref="F25:F26"/>
    <mergeCell ref="G25:G26"/>
    <mergeCell ref="H25:H26"/>
    <mergeCell ref="C9:C10"/>
    <mergeCell ref="I25:I26"/>
    <mergeCell ref="E9:E10"/>
    <mergeCell ref="F9:F10"/>
    <mergeCell ref="G9:G10"/>
    <mergeCell ref="H9:H10"/>
    <mergeCell ref="D9:D10"/>
    <mergeCell ref="A1:I1"/>
    <mergeCell ref="A3:A6"/>
    <mergeCell ref="B3:B6"/>
    <mergeCell ref="C3:I3"/>
    <mergeCell ref="C4:F4"/>
    <mergeCell ref="G4:H4"/>
    <mergeCell ref="I4:I6"/>
    <mergeCell ref="C5:C6"/>
    <mergeCell ref="D5:D6"/>
    <mergeCell ref="H5:H6"/>
  </mergeCells>
  <phoneticPr fontId="4"/>
  <pageMargins left="0.78740157480314965" right="0.78740157480314965" top="0.59055118110236227" bottom="0.19685039370078741" header="0.51181102362204722" footer="0"/>
  <pageSetup paperSize="9" scale="98" orientation="portrait" r:id="rId1"/>
  <headerFooter alignWithMargins="0">
    <oddFooter>&amp;C&amp;12-&amp;A-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C26"/>
  <sheetViews>
    <sheetView view="pageBreakPreview" zoomScale="70" zoomScaleNormal="100" zoomScaleSheetLayoutView="70" workbookViewId="0">
      <selection activeCell="I22" sqref="I22"/>
    </sheetView>
  </sheetViews>
  <sheetFormatPr defaultColWidth="9" defaultRowHeight="14.25"/>
  <cols>
    <col min="1" max="16384" width="9" style="77"/>
  </cols>
  <sheetData>
    <row r="26" spans="3:3">
      <c r="C26" s="76"/>
    </row>
  </sheetData>
  <phoneticPr fontId="2"/>
  <pageMargins left="0.59055118110236227" right="0.59055118110236227" top="0.78740157480314965" bottom="0.78740157480314965" header="0.51181102362204722"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 １  土地・気象</vt:lpstr>
      <vt:lpstr>2</vt:lpstr>
      <vt:lpstr>3</vt:lpstr>
      <vt:lpstr>3（旧）</vt:lpstr>
      <vt:lpstr>4</vt:lpstr>
      <vt:lpstr>5</vt:lpstr>
      <vt:lpstr>6</vt:lpstr>
      <vt:lpstr>7</vt:lpstr>
      <vt:lpstr>8</vt:lpstr>
      <vt:lpstr>9</vt:lpstr>
      <vt:lpstr>10</vt:lpstr>
      <vt:lpstr>11</vt:lpstr>
      <vt:lpstr>12</vt:lpstr>
      <vt:lpstr>13</vt:lpstr>
      <vt:lpstr>14</vt:lpstr>
      <vt:lpstr>'11'!Print_Area</vt:lpstr>
      <vt:lpstr>'12'!Print_Area</vt:lpstr>
      <vt:lpstr>'13'!Print_Area</vt:lpstr>
      <vt:lpstr>'2'!Print_Area</vt:lpstr>
      <vt:lpstr>'6'!Print_Area</vt:lpstr>
      <vt:lpstr>'7'!Print_Area</vt:lpstr>
      <vt:lpstr>'8'!Print_Area</vt:lpstr>
      <vt:lpstr>'9'!Print_Area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