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195" activeTab="0"/>
  </bookViews>
  <sheets>
    <sheet name="水質 " sheetId="1" r:id="rId1"/>
  </sheets>
  <definedNames>
    <definedName name="_xlnm.Print_Area" localSheetId="0">'水質 '!$A$1:$R$172</definedName>
  </definedNames>
  <calcPr fullCalcOnLoad="1"/>
</workbook>
</file>

<file path=xl/sharedStrings.xml><?xml version="1.0" encoding="utf-8"?>
<sst xmlns="http://schemas.openxmlformats.org/spreadsheetml/2006/main" count="559" uniqueCount="30">
  <si>
    <t>化学的酸素要求量（ＣＯＤ）</t>
  </si>
  <si>
    <t>総リン含有量（Ｔ－Ｐ）</t>
  </si>
  <si>
    <t>総窒素含有量（Ｔ－Ｎ）</t>
  </si>
  <si>
    <t>生物化学的酸素要求量（ＢＯＤ）</t>
  </si>
  <si>
    <t>浮遊性物質（ＳＳ）</t>
  </si>
  <si>
    <t>水素イオン濃度（ＰＨ）</t>
  </si>
  <si>
    <t>大腸菌群数</t>
  </si>
  <si>
    <t>ノルマルヘキサン抽出物質含有量</t>
  </si>
  <si>
    <t>個/cm3</t>
  </si>
  <si>
    <t>平均</t>
  </si>
  <si>
    <t>堀籠・奈土・津富浦</t>
  </si>
  <si>
    <t>横山・馬乗里</t>
  </si>
  <si>
    <t>新田</t>
  </si>
  <si>
    <t>成井・地蔵原新田</t>
  </si>
  <si>
    <t>名古屋</t>
  </si>
  <si>
    <t>最大値</t>
  </si>
  <si>
    <t>項目</t>
  </si>
  <si>
    <t>単位</t>
  </si>
  <si>
    <t>回数</t>
  </si>
  <si>
    <t>mg/L</t>
  </si>
  <si>
    <t>PH</t>
  </si>
  <si>
    <t>検出せず</t>
  </si>
  <si>
    <t>&gt;1</t>
  </si>
  <si>
    <t>&gt;0.5</t>
  </si>
  <si>
    <t>-</t>
  </si>
  <si>
    <t>成田市農業集落排水処理施設　放流水質計量結果</t>
  </si>
  <si>
    <t>R4年度　放流水質計量結果</t>
  </si>
  <si>
    <t>R2年度　放流水質計量結果</t>
  </si>
  <si>
    <t>R3年度　放流水質計量結果</t>
  </si>
  <si>
    <t>R5年度　放流水質計量結果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</si>
</sst>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0.0_);[Red]\(0.0\)"/>
    <numFmt numFmtId="184" formatCode="0.00_);[Red]\(0.00\)"/>
    <numFmt numFmtId="185" formatCode="[$-411]ge\.m\.d;@"/>
    <numFmt numFmtId="186" formatCode="0.0_ "/>
    <numFmt numFmtId="187" formatCode="0_ "/>
    <numFmt numFmtId="188" formatCode="0_);[Red]\(0\)"/>
    <numFmt numFmtId="189" formatCode="m/d;@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textRotation="255"/>
    </xf>
    <xf numFmtId="0" fontId="2" fillId="0" borderId="20" xfId="0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18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178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tabSelected="1" view="pageBreakPreview" zoomScaleSheetLayoutView="100" workbookViewId="0" topLeftCell="C1">
      <selection activeCell="Q170" sqref="Q170:R170"/>
    </sheetView>
  </sheetViews>
  <sheetFormatPr defaultColWidth="9.33203125" defaultRowHeight="11.25"/>
  <cols>
    <col min="1" max="1" width="10.33203125" style="45" customWidth="1"/>
    <col min="2" max="2" width="43" style="13" customWidth="1"/>
    <col min="3" max="4" width="12.83203125" style="13" customWidth="1"/>
    <col min="5" max="5" width="12.83203125" style="14" customWidth="1"/>
    <col min="6" max="18" width="12.83203125" style="13" customWidth="1"/>
    <col min="19" max="16384" width="9.33203125" style="13" customWidth="1"/>
  </cols>
  <sheetData>
    <row r="1" spans="1:18" ht="19.5" customHeight="1">
      <c r="A1" s="12" t="s">
        <v>25</v>
      </c>
      <c r="R1" s="14" t="s">
        <v>27</v>
      </c>
    </row>
    <row r="2" spans="1:18" s="61" customFormat="1" ht="19.5" customHeight="1">
      <c r="A2" s="60"/>
      <c r="B2" s="49" t="s">
        <v>16</v>
      </c>
      <c r="C2" s="49" t="s">
        <v>17</v>
      </c>
      <c r="D2" s="49" t="s">
        <v>18</v>
      </c>
      <c r="E2" s="17">
        <v>4</v>
      </c>
      <c r="F2" s="49">
        <v>5</v>
      </c>
      <c r="G2" s="49">
        <v>6</v>
      </c>
      <c r="H2" s="2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</v>
      </c>
      <c r="O2" s="49">
        <v>2</v>
      </c>
      <c r="P2" s="49">
        <v>3</v>
      </c>
      <c r="Q2" s="49" t="s">
        <v>9</v>
      </c>
      <c r="R2" s="49" t="s">
        <v>15</v>
      </c>
    </row>
    <row r="3" spans="1:18" s="59" customFormat="1" ht="19.5" customHeight="1">
      <c r="A3" s="101" t="s">
        <v>10</v>
      </c>
      <c r="B3" s="48" t="s">
        <v>3</v>
      </c>
      <c r="C3" s="49" t="s">
        <v>19</v>
      </c>
      <c r="D3" s="49">
        <v>12</v>
      </c>
      <c r="E3" s="62">
        <v>1.2</v>
      </c>
      <c r="F3" s="63">
        <v>1.4</v>
      </c>
      <c r="G3" s="63">
        <v>2.9</v>
      </c>
      <c r="H3" s="23">
        <v>2.3</v>
      </c>
      <c r="I3" s="63">
        <v>2.5</v>
      </c>
      <c r="J3" s="63">
        <v>2</v>
      </c>
      <c r="K3" s="63">
        <v>2.1</v>
      </c>
      <c r="L3" s="63">
        <v>1</v>
      </c>
      <c r="M3" s="63">
        <v>2.5</v>
      </c>
      <c r="N3" s="63">
        <v>1.3</v>
      </c>
      <c r="O3" s="63">
        <v>1.3</v>
      </c>
      <c r="P3" s="63">
        <v>2.8</v>
      </c>
      <c r="Q3" s="64">
        <f>AVERAGE(E3:P3)</f>
        <v>1.9416666666666667</v>
      </c>
      <c r="R3" s="50">
        <f>MAX(E3:P3)</f>
        <v>2.9</v>
      </c>
    </row>
    <row r="4" spans="1:18" s="59" customFormat="1" ht="19.5" customHeight="1">
      <c r="A4" s="101"/>
      <c r="B4" s="48" t="s">
        <v>4</v>
      </c>
      <c r="C4" s="49" t="s">
        <v>19</v>
      </c>
      <c r="D4" s="49">
        <v>12</v>
      </c>
      <c r="E4" s="23">
        <v>3.2</v>
      </c>
      <c r="F4" s="63" t="s">
        <v>22</v>
      </c>
      <c r="G4" s="63">
        <v>8</v>
      </c>
      <c r="H4" s="23">
        <v>13</v>
      </c>
      <c r="I4" s="63">
        <v>3</v>
      </c>
      <c r="J4" s="63">
        <v>4</v>
      </c>
      <c r="K4" s="63">
        <v>4</v>
      </c>
      <c r="L4" s="63">
        <v>6</v>
      </c>
      <c r="M4" s="63">
        <v>5</v>
      </c>
      <c r="N4" s="63">
        <v>5</v>
      </c>
      <c r="O4" s="63">
        <v>3</v>
      </c>
      <c r="P4" s="63">
        <v>7</v>
      </c>
      <c r="Q4" s="64">
        <f aca="true" t="shared" si="0" ref="Q4:Q41">AVERAGE(E4:P4)</f>
        <v>5.5636363636363635</v>
      </c>
      <c r="R4" s="50">
        <f aca="true" t="shared" si="1" ref="R4:R41">MAX(E4:P4)</f>
        <v>13</v>
      </c>
    </row>
    <row r="5" spans="1:18" s="59" customFormat="1" ht="19.5" customHeight="1">
      <c r="A5" s="101"/>
      <c r="B5" s="50" t="s">
        <v>2</v>
      </c>
      <c r="C5" s="49" t="s">
        <v>19</v>
      </c>
      <c r="D5" s="49">
        <v>12</v>
      </c>
      <c r="E5" s="23">
        <v>4.5</v>
      </c>
      <c r="F5" s="63">
        <v>0.2</v>
      </c>
      <c r="G5" s="63">
        <v>7.2</v>
      </c>
      <c r="H5" s="23">
        <v>3.3</v>
      </c>
      <c r="I5" s="63">
        <v>6.5</v>
      </c>
      <c r="J5" s="63">
        <v>6.8</v>
      </c>
      <c r="K5" s="63">
        <v>9.7</v>
      </c>
      <c r="L5" s="63">
        <v>7.8</v>
      </c>
      <c r="M5" s="63">
        <v>11.8</v>
      </c>
      <c r="N5" s="63">
        <v>7.8</v>
      </c>
      <c r="O5" s="63">
        <v>6</v>
      </c>
      <c r="P5" s="63">
        <v>14.8</v>
      </c>
      <c r="Q5" s="64">
        <f t="shared" si="0"/>
        <v>7.199999999999999</v>
      </c>
      <c r="R5" s="50">
        <f t="shared" si="1"/>
        <v>14.8</v>
      </c>
    </row>
    <row r="6" spans="1:18" s="59" customFormat="1" ht="19.5" customHeight="1">
      <c r="A6" s="101"/>
      <c r="B6" s="50" t="s">
        <v>1</v>
      </c>
      <c r="C6" s="49" t="s">
        <v>19</v>
      </c>
      <c r="D6" s="49">
        <v>12</v>
      </c>
      <c r="E6" s="23">
        <v>0.68</v>
      </c>
      <c r="F6" s="63">
        <v>1.49</v>
      </c>
      <c r="G6" s="63">
        <v>1.41</v>
      </c>
      <c r="H6" s="23">
        <v>1.92</v>
      </c>
      <c r="I6" s="63">
        <v>2.04</v>
      </c>
      <c r="J6" s="63">
        <v>4.57</v>
      </c>
      <c r="K6" s="63">
        <v>1.92</v>
      </c>
      <c r="L6" s="63">
        <v>2.36</v>
      </c>
      <c r="M6" s="63">
        <v>1.34</v>
      </c>
      <c r="N6" s="63">
        <v>1.15</v>
      </c>
      <c r="O6" s="63">
        <v>1.21</v>
      </c>
      <c r="P6" s="63">
        <v>3.08</v>
      </c>
      <c r="Q6" s="64">
        <f t="shared" si="0"/>
        <v>1.9308333333333334</v>
      </c>
      <c r="R6" s="50">
        <f t="shared" si="1"/>
        <v>4.57</v>
      </c>
    </row>
    <row r="7" spans="1:18" s="59" customFormat="1" ht="19.5" customHeight="1">
      <c r="A7" s="101"/>
      <c r="B7" s="51" t="s">
        <v>5</v>
      </c>
      <c r="C7" s="49" t="s">
        <v>20</v>
      </c>
      <c r="D7" s="49">
        <v>4</v>
      </c>
      <c r="E7" s="23">
        <v>7.2</v>
      </c>
      <c r="F7" s="27"/>
      <c r="G7" s="27"/>
      <c r="H7" s="23">
        <v>7.4</v>
      </c>
      <c r="I7" s="27"/>
      <c r="J7" s="27"/>
      <c r="K7" s="65">
        <v>7</v>
      </c>
      <c r="L7" s="27"/>
      <c r="M7" s="27"/>
      <c r="N7" s="63">
        <v>7.2</v>
      </c>
      <c r="O7" s="27"/>
      <c r="P7" s="27"/>
      <c r="Q7" s="64">
        <f t="shared" si="0"/>
        <v>7.2</v>
      </c>
      <c r="R7" s="50">
        <f t="shared" si="1"/>
        <v>7.4</v>
      </c>
    </row>
    <row r="8" spans="1:18" s="59" customFormat="1" ht="19.5" customHeight="1">
      <c r="A8" s="101"/>
      <c r="B8" s="51" t="s">
        <v>0</v>
      </c>
      <c r="C8" s="49" t="s">
        <v>19</v>
      </c>
      <c r="D8" s="49">
        <v>4</v>
      </c>
      <c r="E8" s="23">
        <v>8.2</v>
      </c>
      <c r="F8" s="27"/>
      <c r="G8" s="27"/>
      <c r="H8" s="23">
        <v>7.1</v>
      </c>
      <c r="I8" s="27"/>
      <c r="J8" s="27"/>
      <c r="K8" s="63">
        <v>5.8</v>
      </c>
      <c r="L8" s="27"/>
      <c r="M8" s="27"/>
      <c r="N8" s="63">
        <v>6.4</v>
      </c>
      <c r="O8" s="27"/>
      <c r="P8" s="27"/>
      <c r="Q8" s="64">
        <f t="shared" si="0"/>
        <v>6.875</v>
      </c>
      <c r="R8" s="50">
        <f t="shared" si="1"/>
        <v>8.2</v>
      </c>
    </row>
    <row r="9" spans="1:18" s="59" customFormat="1" ht="19.5" customHeight="1">
      <c r="A9" s="101"/>
      <c r="B9" s="51" t="s">
        <v>6</v>
      </c>
      <c r="C9" s="49" t="s">
        <v>8</v>
      </c>
      <c r="D9" s="49">
        <v>4</v>
      </c>
      <c r="E9" s="23">
        <v>0</v>
      </c>
      <c r="F9" s="27"/>
      <c r="G9" s="27"/>
      <c r="H9" s="47">
        <v>2500</v>
      </c>
      <c r="I9" s="27"/>
      <c r="J9" s="27"/>
      <c r="K9" s="66" t="s">
        <v>21</v>
      </c>
      <c r="L9" s="27"/>
      <c r="M9" s="27"/>
      <c r="N9" s="63" t="s">
        <v>21</v>
      </c>
      <c r="O9" s="27"/>
      <c r="P9" s="27"/>
      <c r="Q9" s="64">
        <f t="shared" si="0"/>
        <v>1250</v>
      </c>
      <c r="R9" s="50">
        <f t="shared" si="1"/>
        <v>2500</v>
      </c>
    </row>
    <row r="10" spans="1:18" s="59" customFormat="1" ht="19.5" customHeight="1" thickBot="1">
      <c r="A10" s="101"/>
      <c r="B10" s="52" t="s">
        <v>7</v>
      </c>
      <c r="C10" s="53" t="s">
        <v>19</v>
      </c>
      <c r="D10" s="53">
        <v>4</v>
      </c>
      <c r="E10" s="29" t="s">
        <v>22</v>
      </c>
      <c r="F10" s="30"/>
      <c r="G10" s="30"/>
      <c r="H10" s="29" t="s">
        <v>22</v>
      </c>
      <c r="I10" s="30"/>
      <c r="J10" s="30"/>
      <c r="K10" s="67" t="s">
        <v>21</v>
      </c>
      <c r="L10" s="30"/>
      <c r="M10" s="30"/>
      <c r="N10" s="68" t="s">
        <v>21</v>
      </c>
      <c r="O10" s="30"/>
      <c r="P10" s="30"/>
      <c r="Q10" s="69" t="s">
        <v>24</v>
      </c>
      <c r="R10" s="53" t="s">
        <v>24</v>
      </c>
    </row>
    <row r="11" spans="1:18" s="59" customFormat="1" ht="19.5" customHeight="1" thickTop="1">
      <c r="A11" s="102" t="s">
        <v>11</v>
      </c>
      <c r="B11" s="54" t="s">
        <v>3</v>
      </c>
      <c r="C11" s="55" t="s">
        <v>19</v>
      </c>
      <c r="D11" s="55">
        <v>12</v>
      </c>
      <c r="E11" s="19" t="s">
        <v>23</v>
      </c>
      <c r="F11" s="70">
        <v>1.9</v>
      </c>
      <c r="G11" s="70">
        <v>1.1</v>
      </c>
      <c r="H11" s="19">
        <v>1</v>
      </c>
      <c r="I11" s="70">
        <v>1.3</v>
      </c>
      <c r="J11" s="70">
        <v>3.6</v>
      </c>
      <c r="K11" s="70">
        <v>1.3</v>
      </c>
      <c r="L11" s="70">
        <v>1.1</v>
      </c>
      <c r="M11" s="70">
        <v>1.2</v>
      </c>
      <c r="N11" s="70">
        <v>1.6</v>
      </c>
      <c r="O11" s="70">
        <v>1</v>
      </c>
      <c r="P11" s="70">
        <v>1.5</v>
      </c>
      <c r="Q11" s="71">
        <f t="shared" si="0"/>
        <v>1.5090909090909093</v>
      </c>
      <c r="R11" s="72">
        <f t="shared" si="1"/>
        <v>3.6</v>
      </c>
    </row>
    <row r="12" spans="1:18" s="59" customFormat="1" ht="19.5" customHeight="1">
      <c r="A12" s="102"/>
      <c r="B12" s="48" t="s">
        <v>4</v>
      </c>
      <c r="C12" s="49" t="s">
        <v>19</v>
      </c>
      <c r="D12" s="49">
        <v>12</v>
      </c>
      <c r="E12" s="25">
        <v>3</v>
      </c>
      <c r="F12" s="63">
        <v>2</v>
      </c>
      <c r="G12" s="63">
        <v>2</v>
      </c>
      <c r="H12" s="23">
        <v>2</v>
      </c>
      <c r="I12" s="63">
        <v>1</v>
      </c>
      <c r="J12" s="63">
        <v>1</v>
      </c>
      <c r="K12" s="63">
        <v>2</v>
      </c>
      <c r="L12" s="63">
        <v>3</v>
      </c>
      <c r="M12" s="63">
        <v>2</v>
      </c>
      <c r="N12" s="63">
        <v>4</v>
      </c>
      <c r="O12" s="63">
        <v>2</v>
      </c>
      <c r="P12" s="63">
        <v>2</v>
      </c>
      <c r="Q12" s="64">
        <f t="shared" si="0"/>
        <v>2.1666666666666665</v>
      </c>
      <c r="R12" s="50">
        <f t="shared" si="1"/>
        <v>4</v>
      </c>
    </row>
    <row r="13" spans="1:18" s="59" customFormat="1" ht="19.5" customHeight="1">
      <c r="A13" s="102"/>
      <c r="B13" s="50" t="s">
        <v>2</v>
      </c>
      <c r="C13" s="49" t="s">
        <v>19</v>
      </c>
      <c r="D13" s="49">
        <v>12</v>
      </c>
      <c r="E13" s="23">
        <v>5.5</v>
      </c>
      <c r="F13" s="63">
        <v>7</v>
      </c>
      <c r="G13" s="63">
        <v>6.8</v>
      </c>
      <c r="H13" s="23">
        <v>11.2</v>
      </c>
      <c r="I13" s="63">
        <v>12.8</v>
      </c>
      <c r="J13" s="63">
        <v>6.6</v>
      </c>
      <c r="K13" s="65">
        <v>11</v>
      </c>
      <c r="L13" s="63">
        <v>14.8</v>
      </c>
      <c r="M13" s="63">
        <v>19.1</v>
      </c>
      <c r="N13" s="63">
        <v>19.1</v>
      </c>
      <c r="O13" s="63">
        <v>13</v>
      </c>
      <c r="P13" s="63">
        <v>18.5</v>
      </c>
      <c r="Q13" s="64">
        <f t="shared" si="0"/>
        <v>12.116666666666667</v>
      </c>
      <c r="R13" s="50">
        <f t="shared" si="1"/>
        <v>19.1</v>
      </c>
    </row>
    <row r="14" spans="1:18" s="59" customFormat="1" ht="19.5" customHeight="1">
      <c r="A14" s="102"/>
      <c r="B14" s="50" t="s">
        <v>1</v>
      </c>
      <c r="C14" s="49" t="s">
        <v>19</v>
      </c>
      <c r="D14" s="49">
        <v>12</v>
      </c>
      <c r="E14" s="23">
        <v>1.4</v>
      </c>
      <c r="F14" s="63">
        <v>1.51</v>
      </c>
      <c r="G14" s="63">
        <v>2.5</v>
      </c>
      <c r="H14" s="23">
        <v>2.04</v>
      </c>
      <c r="I14" s="63">
        <v>2.62</v>
      </c>
      <c r="J14" s="63">
        <v>2.63</v>
      </c>
      <c r="K14" s="63">
        <v>2.68</v>
      </c>
      <c r="L14" s="63">
        <v>1.75</v>
      </c>
      <c r="M14" s="63">
        <v>1.97</v>
      </c>
      <c r="N14" s="63">
        <v>1.7</v>
      </c>
      <c r="O14" s="63">
        <v>1.03</v>
      </c>
      <c r="P14" s="63">
        <v>2.56</v>
      </c>
      <c r="Q14" s="64">
        <f t="shared" si="0"/>
        <v>2.0324999999999998</v>
      </c>
      <c r="R14" s="50">
        <f t="shared" si="1"/>
        <v>2.68</v>
      </c>
    </row>
    <row r="15" spans="1:18" s="59" customFormat="1" ht="19.5" customHeight="1">
      <c r="A15" s="102"/>
      <c r="B15" s="51" t="s">
        <v>5</v>
      </c>
      <c r="C15" s="49" t="s">
        <v>20</v>
      </c>
      <c r="D15" s="49">
        <v>4</v>
      </c>
      <c r="E15" s="23">
        <v>7.4</v>
      </c>
      <c r="F15" s="27"/>
      <c r="G15" s="27"/>
      <c r="H15" s="37">
        <v>6.8</v>
      </c>
      <c r="I15" s="38"/>
      <c r="J15" s="27"/>
      <c r="K15" s="63">
        <v>6.6</v>
      </c>
      <c r="L15" s="27"/>
      <c r="M15" s="27"/>
      <c r="N15" s="63">
        <v>6.2</v>
      </c>
      <c r="O15" s="27"/>
      <c r="P15" s="27"/>
      <c r="Q15" s="64">
        <f t="shared" si="0"/>
        <v>6.749999999999999</v>
      </c>
      <c r="R15" s="50">
        <f t="shared" si="1"/>
        <v>7.4</v>
      </c>
    </row>
    <row r="16" spans="1:18" s="59" customFormat="1" ht="19.5" customHeight="1">
      <c r="A16" s="102"/>
      <c r="B16" s="51" t="s">
        <v>0</v>
      </c>
      <c r="C16" s="49" t="s">
        <v>19</v>
      </c>
      <c r="D16" s="49">
        <v>4</v>
      </c>
      <c r="E16" s="23">
        <v>5.8</v>
      </c>
      <c r="F16" s="27"/>
      <c r="G16" s="27"/>
      <c r="H16" s="39">
        <v>5.2</v>
      </c>
      <c r="I16" s="38"/>
      <c r="J16" s="27"/>
      <c r="K16" s="63">
        <v>4.7</v>
      </c>
      <c r="L16" s="27"/>
      <c r="M16" s="27"/>
      <c r="N16" s="63">
        <v>5.7</v>
      </c>
      <c r="O16" s="27"/>
      <c r="P16" s="27"/>
      <c r="Q16" s="64">
        <f t="shared" si="0"/>
        <v>5.35</v>
      </c>
      <c r="R16" s="50">
        <f t="shared" si="1"/>
        <v>5.8</v>
      </c>
    </row>
    <row r="17" spans="1:18" s="59" customFormat="1" ht="19.5" customHeight="1">
      <c r="A17" s="102"/>
      <c r="B17" s="51" t="s">
        <v>6</v>
      </c>
      <c r="C17" s="49" t="s">
        <v>8</v>
      </c>
      <c r="D17" s="49">
        <v>4</v>
      </c>
      <c r="E17" s="23">
        <v>0</v>
      </c>
      <c r="F17" s="27"/>
      <c r="G17" s="27"/>
      <c r="H17" s="23">
        <v>510</v>
      </c>
      <c r="I17" s="38"/>
      <c r="J17" s="27"/>
      <c r="K17" s="66" t="s">
        <v>21</v>
      </c>
      <c r="L17" s="27"/>
      <c r="M17" s="27"/>
      <c r="N17" s="63" t="s">
        <v>21</v>
      </c>
      <c r="O17" s="27"/>
      <c r="P17" s="27"/>
      <c r="Q17" s="64">
        <f t="shared" si="0"/>
        <v>255</v>
      </c>
      <c r="R17" s="50">
        <f t="shared" si="1"/>
        <v>510</v>
      </c>
    </row>
    <row r="18" spans="1:18" s="59" customFormat="1" ht="19.5" customHeight="1" thickBot="1">
      <c r="A18" s="103"/>
      <c r="B18" s="52" t="s">
        <v>7</v>
      </c>
      <c r="C18" s="53" t="s">
        <v>19</v>
      </c>
      <c r="D18" s="53">
        <v>4</v>
      </c>
      <c r="E18" s="29" t="s">
        <v>22</v>
      </c>
      <c r="F18" s="30"/>
      <c r="G18" s="40"/>
      <c r="H18" s="41" t="s">
        <v>22</v>
      </c>
      <c r="I18" s="30"/>
      <c r="J18" s="30"/>
      <c r="K18" s="67" t="s">
        <v>21</v>
      </c>
      <c r="L18" s="30"/>
      <c r="M18" s="30"/>
      <c r="N18" s="68" t="s">
        <v>21</v>
      </c>
      <c r="O18" s="30"/>
      <c r="P18" s="30"/>
      <c r="Q18" s="69" t="s">
        <v>24</v>
      </c>
      <c r="R18" s="53" t="s">
        <v>24</v>
      </c>
    </row>
    <row r="19" spans="1:18" s="59" customFormat="1" ht="19.5" customHeight="1" thickTop="1">
      <c r="A19" s="102" t="s">
        <v>12</v>
      </c>
      <c r="B19" s="54" t="s">
        <v>3</v>
      </c>
      <c r="C19" s="55" t="s">
        <v>19</v>
      </c>
      <c r="D19" s="55">
        <v>12</v>
      </c>
      <c r="E19" s="19">
        <v>0.7</v>
      </c>
      <c r="F19" s="70">
        <v>1.3</v>
      </c>
      <c r="G19" s="70">
        <v>1.8</v>
      </c>
      <c r="H19" s="19">
        <v>2.6</v>
      </c>
      <c r="I19" s="70">
        <v>8.5</v>
      </c>
      <c r="J19" s="70" t="s">
        <v>22</v>
      </c>
      <c r="K19" s="70">
        <v>1.8</v>
      </c>
      <c r="L19" s="70">
        <v>1.2</v>
      </c>
      <c r="M19" s="70">
        <v>1.6</v>
      </c>
      <c r="N19" s="70" t="s">
        <v>21</v>
      </c>
      <c r="O19" s="70">
        <v>2</v>
      </c>
      <c r="P19" s="70">
        <v>1.3</v>
      </c>
      <c r="Q19" s="71">
        <f t="shared" si="0"/>
        <v>2.2800000000000002</v>
      </c>
      <c r="R19" s="72">
        <f t="shared" si="1"/>
        <v>8.5</v>
      </c>
    </row>
    <row r="20" spans="1:18" s="59" customFormat="1" ht="19.5" customHeight="1">
      <c r="A20" s="102"/>
      <c r="B20" s="48" t="s">
        <v>4</v>
      </c>
      <c r="C20" s="49" t="s">
        <v>19</v>
      </c>
      <c r="D20" s="49">
        <v>12</v>
      </c>
      <c r="E20" s="23">
        <v>9.6</v>
      </c>
      <c r="F20" s="63">
        <v>3</v>
      </c>
      <c r="G20" s="63">
        <v>4</v>
      </c>
      <c r="H20" s="23">
        <v>17</v>
      </c>
      <c r="I20" s="63">
        <v>26</v>
      </c>
      <c r="J20" s="63" t="s">
        <v>22</v>
      </c>
      <c r="K20" s="63">
        <v>4</v>
      </c>
      <c r="L20" s="63">
        <v>2</v>
      </c>
      <c r="M20" s="63">
        <v>2</v>
      </c>
      <c r="N20" s="63">
        <v>10</v>
      </c>
      <c r="O20" s="63">
        <v>11</v>
      </c>
      <c r="P20" s="63">
        <v>1</v>
      </c>
      <c r="Q20" s="64">
        <f t="shared" si="0"/>
        <v>8.145454545454545</v>
      </c>
      <c r="R20" s="50">
        <f t="shared" si="1"/>
        <v>26</v>
      </c>
    </row>
    <row r="21" spans="1:18" s="59" customFormat="1" ht="19.5" customHeight="1">
      <c r="A21" s="102"/>
      <c r="B21" s="50" t="s">
        <v>2</v>
      </c>
      <c r="C21" s="49" t="s">
        <v>19</v>
      </c>
      <c r="D21" s="49">
        <v>12</v>
      </c>
      <c r="E21" s="23">
        <v>3.2</v>
      </c>
      <c r="F21" s="63">
        <v>4.7</v>
      </c>
      <c r="G21" s="63">
        <v>9.5</v>
      </c>
      <c r="H21" s="23">
        <v>3.9</v>
      </c>
      <c r="I21" s="63">
        <v>7.9</v>
      </c>
      <c r="J21" s="63">
        <v>5.2</v>
      </c>
      <c r="K21" s="63">
        <v>8.3</v>
      </c>
      <c r="L21" s="63">
        <v>7.8</v>
      </c>
      <c r="M21" s="63">
        <v>14.8</v>
      </c>
      <c r="N21" s="63">
        <v>5</v>
      </c>
      <c r="O21" s="63">
        <v>9.5</v>
      </c>
      <c r="P21" s="63">
        <v>5.9</v>
      </c>
      <c r="Q21" s="64">
        <f t="shared" si="0"/>
        <v>7.141666666666667</v>
      </c>
      <c r="R21" s="50">
        <f t="shared" si="1"/>
        <v>14.8</v>
      </c>
    </row>
    <row r="22" spans="1:18" s="59" customFormat="1" ht="19.5" customHeight="1">
      <c r="A22" s="102"/>
      <c r="B22" s="50" t="s">
        <v>1</v>
      </c>
      <c r="C22" s="49" t="s">
        <v>19</v>
      </c>
      <c r="D22" s="49">
        <v>12</v>
      </c>
      <c r="E22" s="23">
        <v>2.1</v>
      </c>
      <c r="F22" s="63">
        <v>2.26</v>
      </c>
      <c r="G22" s="63">
        <v>3.82</v>
      </c>
      <c r="H22" s="23">
        <v>1.33</v>
      </c>
      <c r="I22" s="63">
        <v>2.31</v>
      </c>
      <c r="J22" s="63">
        <v>2.9</v>
      </c>
      <c r="K22" s="63">
        <v>2.68</v>
      </c>
      <c r="L22" s="63">
        <v>2.77</v>
      </c>
      <c r="M22" s="63">
        <v>2.11</v>
      </c>
      <c r="N22" s="63">
        <v>1.18</v>
      </c>
      <c r="O22" s="63">
        <v>1.88</v>
      </c>
      <c r="P22" s="63">
        <v>2.28</v>
      </c>
      <c r="Q22" s="64">
        <f t="shared" si="0"/>
        <v>2.3016666666666667</v>
      </c>
      <c r="R22" s="50">
        <f t="shared" si="1"/>
        <v>3.82</v>
      </c>
    </row>
    <row r="23" spans="1:18" s="59" customFormat="1" ht="19.5" customHeight="1">
      <c r="A23" s="102"/>
      <c r="B23" s="51" t="s">
        <v>5</v>
      </c>
      <c r="C23" s="49" t="s">
        <v>20</v>
      </c>
      <c r="D23" s="49">
        <v>4</v>
      </c>
      <c r="E23" s="23">
        <v>7.1</v>
      </c>
      <c r="F23" s="27"/>
      <c r="G23" s="27"/>
      <c r="H23" s="23">
        <v>6.8</v>
      </c>
      <c r="I23" s="27"/>
      <c r="J23" s="27"/>
      <c r="K23" s="63">
        <v>6.9</v>
      </c>
      <c r="L23" s="27"/>
      <c r="M23" s="27"/>
      <c r="N23" s="63">
        <v>6.8</v>
      </c>
      <c r="O23" s="27"/>
      <c r="P23" s="27"/>
      <c r="Q23" s="64">
        <f t="shared" si="0"/>
        <v>6.8999999999999995</v>
      </c>
      <c r="R23" s="50">
        <f t="shared" si="1"/>
        <v>7.1</v>
      </c>
    </row>
    <row r="24" spans="1:18" s="59" customFormat="1" ht="19.5" customHeight="1">
      <c r="A24" s="102"/>
      <c r="B24" s="51" t="s">
        <v>0</v>
      </c>
      <c r="C24" s="49" t="s">
        <v>19</v>
      </c>
      <c r="D24" s="49">
        <v>4</v>
      </c>
      <c r="E24" s="23">
        <v>9.9</v>
      </c>
      <c r="F24" s="27"/>
      <c r="G24" s="27"/>
      <c r="H24" s="23">
        <v>5.9</v>
      </c>
      <c r="I24" s="27"/>
      <c r="J24" s="27"/>
      <c r="K24" s="63">
        <v>5.2</v>
      </c>
      <c r="L24" s="27"/>
      <c r="M24" s="27"/>
      <c r="N24" s="63">
        <v>4.1</v>
      </c>
      <c r="O24" s="27"/>
      <c r="P24" s="27"/>
      <c r="Q24" s="64">
        <f t="shared" si="0"/>
        <v>6.275</v>
      </c>
      <c r="R24" s="50">
        <f t="shared" si="1"/>
        <v>9.9</v>
      </c>
    </row>
    <row r="25" spans="1:18" s="59" customFormat="1" ht="19.5" customHeight="1">
      <c r="A25" s="102"/>
      <c r="B25" s="51" t="s">
        <v>6</v>
      </c>
      <c r="C25" s="49" t="s">
        <v>8</v>
      </c>
      <c r="D25" s="49">
        <v>4</v>
      </c>
      <c r="E25" s="23">
        <v>0</v>
      </c>
      <c r="F25" s="27"/>
      <c r="G25" s="27"/>
      <c r="H25" s="47">
        <v>4700</v>
      </c>
      <c r="I25" s="27"/>
      <c r="J25" s="27"/>
      <c r="K25" s="66" t="s">
        <v>21</v>
      </c>
      <c r="L25" s="27"/>
      <c r="M25" s="27"/>
      <c r="N25" s="63" t="s">
        <v>21</v>
      </c>
      <c r="O25" s="27"/>
      <c r="P25" s="27"/>
      <c r="Q25" s="64">
        <f t="shared" si="0"/>
        <v>2350</v>
      </c>
      <c r="R25" s="50">
        <f t="shared" si="1"/>
        <v>4700</v>
      </c>
    </row>
    <row r="26" spans="1:18" s="59" customFormat="1" ht="19.5" customHeight="1" thickBot="1">
      <c r="A26" s="103"/>
      <c r="B26" s="52" t="s">
        <v>7</v>
      </c>
      <c r="C26" s="53" t="s">
        <v>19</v>
      </c>
      <c r="D26" s="53">
        <v>4</v>
      </c>
      <c r="E26" s="29" t="s">
        <v>22</v>
      </c>
      <c r="F26" s="30"/>
      <c r="G26" s="30"/>
      <c r="H26" s="29" t="s">
        <v>22</v>
      </c>
      <c r="I26" s="30"/>
      <c r="J26" s="30"/>
      <c r="K26" s="67" t="s">
        <v>21</v>
      </c>
      <c r="L26" s="30"/>
      <c r="M26" s="30"/>
      <c r="N26" s="68" t="s">
        <v>21</v>
      </c>
      <c r="O26" s="30"/>
      <c r="P26" s="30"/>
      <c r="Q26" s="69" t="s">
        <v>24</v>
      </c>
      <c r="R26" s="53" t="s">
        <v>24</v>
      </c>
    </row>
    <row r="27" spans="1:18" s="59" customFormat="1" ht="19.5" customHeight="1" thickTop="1">
      <c r="A27" s="102" t="s">
        <v>13</v>
      </c>
      <c r="B27" s="54" t="s">
        <v>3</v>
      </c>
      <c r="C27" s="55" t="s">
        <v>19</v>
      </c>
      <c r="D27" s="55">
        <v>12</v>
      </c>
      <c r="E27" s="19" t="s">
        <v>23</v>
      </c>
      <c r="F27" s="70" t="s">
        <v>22</v>
      </c>
      <c r="G27" s="70">
        <v>1.1</v>
      </c>
      <c r="H27" s="19">
        <v>2.1</v>
      </c>
      <c r="I27" s="70">
        <v>1.7</v>
      </c>
      <c r="J27" s="70" t="s">
        <v>22</v>
      </c>
      <c r="K27" s="70">
        <v>1.3</v>
      </c>
      <c r="L27" s="70" t="s">
        <v>21</v>
      </c>
      <c r="M27" s="70">
        <v>1.4</v>
      </c>
      <c r="N27" s="70">
        <v>1.1</v>
      </c>
      <c r="O27" s="70" t="s">
        <v>21</v>
      </c>
      <c r="P27" s="70">
        <v>1.5</v>
      </c>
      <c r="Q27" s="71">
        <f t="shared" si="0"/>
        <v>1.457142857142857</v>
      </c>
      <c r="R27" s="72">
        <f t="shared" si="1"/>
        <v>2.1</v>
      </c>
    </row>
    <row r="28" spans="1:18" s="59" customFormat="1" ht="19.5" customHeight="1">
      <c r="A28" s="102"/>
      <c r="B28" s="48" t="s">
        <v>4</v>
      </c>
      <c r="C28" s="49" t="s">
        <v>19</v>
      </c>
      <c r="D28" s="49">
        <v>12</v>
      </c>
      <c r="E28" s="23">
        <v>1.2</v>
      </c>
      <c r="F28" s="63">
        <v>1</v>
      </c>
      <c r="G28" s="63">
        <v>1</v>
      </c>
      <c r="H28" s="23">
        <v>2</v>
      </c>
      <c r="I28" s="63">
        <v>1</v>
      </c>
      <c r="J28" s="63" t="s">
        <v>22</v>
      </c>
      <c r="K28" s="63">
        <v>1</v>
      </c>
      <c r="L28" s="63">
        <v>1</v>
      </c>
      <c r="M28" s="63">
        <v>2</v>
      </c>
      <c r="N28" s="63">
        <v>2</v>
      </c>
      <c r="O28" s="63">
        <v>2</v>
      </c>
      <c r="P28" s="63">
        <v>1</v>
      </c>
      <c r="Q28" s="64">
        <f t="shared" si="0"/>
        <v>1.3818181818181818</v>
      </c>
      <c r="R28" s="50">
        <f t="shared" si="1"/>
        <v>2</v>
      </c>
    </row>
    <row r="29" spans="1:18" s="59" customFormat="1" ht="19.5" customHeight="1">
      <c r="A29" s="102"/>
      <c r="B29" s="50" t="s">
        <v>2</v>
      </c>
      <c r="C29" s="49" t="s">
        <v>19</v>
      </c>
      <c r="D29" s="49">
        <v>12</v>
      </c>
      <c r="E29" s="23">
        <v>10</v>
      </c>
      <c r="F29" s="63">
        <v>7.4</v>
      </c>
      <c r="G29" s="63">
        <v>12</v>
      </c>
      <c r="H29" s="23">
        <v>8.3</v>
      </c>
      <c r="I29" s="63">
        <v>4.5</v>
      </c>
      <c r="J29" s="63">
        <v>10.6</v>
      </c>
      <c r="K29" s="63">
        <v>7.3</v>
      </c>
      <c r="L29" s="63">
        <v>2.2</v>
      </c>
      <c r="M29" s="63">
        <v>14.6</v>
      </c>
      <c r="N29" s="63">
        <v>6.7</v>
      </c>
      <c r="O29" s="63">
        <v>10.7</v>
      </c>
      <c r="P29" s="63">
        <v>9.3</v>
      </c>
      <c r="Q29" s="64">
        <f t="shared" si="0"/>
        <v>8.633333333333335</v>
      </c>
      <c r="R29" s="50">
        <f t="shared" si="1"/>
        <v>14.6</v>
      </c>
    </row>
    <row r="30" spans="1:18" s="59" customFormat="1" ht="19.5" customHeight="1">
      <c r="A30" s="102"/>
      <c r="B30" s="50" t="s">
        <v>1</v>
      </c>
      <c r="C30" s="49" t="s">
        <v>19</v>
      </c>
      <c r="D30" s="49">
        <v>12</v>
      </c>
      <c r="E30" s="23">
        <v>2.6</v>
      </c>
      <c r="F30" s="63">
        <v>2.29</v>
      </c>
      <c r="G30" s="63">
        <v>3</v>
      </c>
      <c r="H30" s="23">
        <v>2.31</v>
      </c>
      <c r="I30" s="63">
        <v>2.88</v>
      </c>
      <c r="J30" s="63">
        <v>2.42</v>
      </c>
      <c r="K30" s="73">
        <v>2.5</v>
      </c>
      <c r="L30" s="63">
        <v>2.42</v>
      </c>
      <c r="M30" s="63">
        <v>3.17</v>
      </c>
      <c r="N30" s="63">
        <v>2.67</v>
      </c>
      <c r="O30" s="63">
        <v>1.5</v>
      </c>
      <c r="P30" s="63">
        <v>2.68</v>
      </c>
      <c r="Q30" s="64">
        <f t="shared" si="0"/>
        <v>2.536666666666667</v>
      </c>
      <c r="R30" s="50">
        <f t="shared" si="1"/>
        <v>3.17</v>
      </c>
    </row>
    <row r="31" spans="1:18" s="59" customFormat="1" ht="19.5" customHeight="1">
      <c r="A31" s="102"/>
      <c r="B31" s="51" t="s">
        <v>5</v>
      </c>
      <c r="C31" s="49" t="s">
        <v>20</v>
      </c>
      <c r="D31" s="49">
        <v>4</v>
      </c>
      <c r="E31" s="23">
        <v>7.1</v>
      </c>
      <c r="F31" s="27"/>
      <c r="G31" s="27"/>
      <c r="H31" s="23">
        <v>7</v>
      </c>
      <c r="I31" s="27"/>
      <c r="J31" s="27"/>
      <c r="K31" s="65">
        <v>7</v>
      </c>
      <c r="L31" s="27"/>
      <c r="M31" s="27"/>
      <c r="N31" s="63">
        <v>7</v>
      </c>
      <c r="O31" s="27"/>
      <c r="P31" s="27"/>
      <c r="Q31" s="64">
        <f t="shared" si="0"/>
        <v>7.025</v>
      </c>
      <c r="R31" s="50">
        <f t="shared" si="1"/>
        <v>7.1</v>
      </c>
    </row>
    <row r="32" spans="1:18" s="59" customFormat="1" ht="19.5" customHeight="1">
      <c r="A32" s="102"/>
      <c r="B32" s="51" t="s">
        <v>0</v>
      </c>
      <c r="C32" s="49" t="s">
        <v>19</v>
      </c>
      <c r="D32" s="49">
        <v>4</v>
      </c>
      <c r="E32" s="23">
        <v>5.5</v>
      </c>
      <c r="F32" s="27"/>
      <c r="G32" s="27"/>
      <c r="H32" s="23">
        <v>5</v>
      </c>
      <c r="I32" s="27"/>
      <c r="J32" s="27"/>
      <c r="K32" s="63">
        <v>4.6</v>
      </c>
      <c r="L32" s="27"/>
      <c r="M32" s="27"/>
      <c r="N32" s="63">
        <v>5</v>
      </c>
      <c r="O32" s="27"/>
      <c r="P32" s="27"/>
      <c r="Q32" s="64">
        <f t="shared" si="0"/>
        <v>5.025</v>
      </c>
      <c r="R32" s="50">
        <f t="shared" si="1"/>
        <v>5.5</v>
      </c>
    </row>
    <row r="33" spans="1:18" s="59" customFormat="1" ht="19.5" customHeight="1">
      <c r="A33" s="102"/>
      <c r="B33" s="51" t="s">
        <v>6</v>
      </c>
      <c r="C33" s="49" t="s">
        <v>8</v>
      </c>
      <c r="D33" s="49">
        <v>4</v>
      </c>
      <c r="E33" s="23">
        <v>77</v>
      </c>
      <c r="F33" s="27"/>
      <c r="G33" s="27"/>
      <c r="H33" s="23">
        <v>930</v>
      </c>
      <c r="I33" s="27"/>
      <c r="J33" s="27"/>
      <c r="K33" s="66" t="s">
        <v>21</v>
      </c>
      <c r="L33" s="27"/>
      <c r="M33" s="27"/>
      <c r="N33" s="63" t="s">
        <v>21</v>
      </c>
      <c r="O33" s="27"/>
      <c r="P33" s="27"/>
      <c r="Q33" s="64">
        <f t="shared" si="0"/>
        <v>503.5</v>
      </c>
      <c r="R33" s="50">
        <f t="shared" si="1"/>
        <v>930</v>
      </c>
    </row>
    <row r="34" spans="1:18" s="59" customFormat="1" ht="19.5" customHeight="1" thickBot="1">
      <c r="A34" s="103"/>
      <c r="B34" s="52" t="s">
        <v>7</v>
      </c>
      <c r="C34" s="53" t="s">
        <v>19</v>
      </c>
      <c r="D34" s="53">
        <v>4</v>
      </c>
      <c r="E34" s="29" t="s">
        <v>22</v>
      </c>
      <c r="F34" s="30"/>
      <c r="G34" s="30"/>
      <c r="H34" s="29" t="s">
        <v>22</v>
      </c>
      <c r="I34" s="30"/>
      <c r="J34" s="30"/>
      <c r="K34" s="67" t="s">
        <v>21</v>
      </c>
      <c r="L34" s="30"/>
      <c r="M34" s="30"/>
      <c r="N34" s="68" t="s">
        <v>21</v>
      </c>
      <c r="O34" s="30"/>
      <c r="P34" s="30"/>
      <c r="Q34" s="69" t="s">
        <v>24</v>
      </c>
      <c r="R34" s="53" t="s">
        <v>24</v>
      </c>
    </row>
    <row r="35" spans="1:18" s="59" customFormat="1" ht="19.5" customHeight="1" thickTop="1">
      <c r="A35" s="102" t="s">
        <v>14</v>
      </c>
      <c r="B35" s="54" t="s">
        <v>3</v>
      </c>
      <c r="C35" s="55" t="s">
        <v>19</v>
      </c>
      <c r="D35" s="55">
        <v>12</v>
      </c>
      <c r="E35" s="19">
        <v>0.7</v>
      </c>
      <c r="F35" s="70">
        <v>1.7</v>
      </c>
      <c r="G35" s="70">
        <v>2.3</v>
      </c>
      <c r="H35" s="19">
        <v>2.2</v>
      </c>
      <c r="I35" s="70">
        <v>1.1</v>
      </c>
      <c r="J35" s="70">
        <v>1.5</v>
      </c>
      <c r="K35" s="70">
        <v>1.1</v>
      </c>
      <c r="L35" s="70" t="s">
        <v>21</v>
      </c>
      <c r="M35" s="70">
        <v>1.5</v>
      </c>
      <c r="N35" s="70">
        <v>1</v>
      </c>
      <c r="O35" s="70">
        <v>1.3</v>
      </c>
      <c r="P35" s="70">
        <v>1.1</v>
      </c>
      <c r="Q35" s="71">
        <f t="shared" si="0"/>
        <v>1.4090909090909092</v>
      </c>
      <c r="R35" s="72">
        <f t="shared" si="1"/>
        <v>2.3</v>
      </c>
    </row>
    <row r="36" spans="1:18" s="59" customFormat="1" ht="19.5" customHeight="1">
      <c r="A36" s="102"/>
      <c r="B36" s="48" t="s">
        <v>4</v>
      </c>
      <c r="C36" s="49" t="s">
        <v>19</v>
      </c>
      <c r="D36" s="49">
        <v>12</v>
      </c>
      <c r="E36" s="23">
        <v>1.5</v>
      </c>
      <c r="F36" s="63">
        <v>1</v>
      </c>
      <c r="G36" s="63">
        <v>6</v>
      </c>
      <c r="H36" s="23">
        <v>5</v>
      </c>
      <c r="I36" s="63">
        <v>1</v>
      </c>
      <c r="J36" s="63" t="s">
        <v>22</v>
      </c>
      <c r="K36" s="63">
        <v>2</v>
      </c>
      <c r="L36" s="63">
        <v>1</v>
      </c>
      <c r="M36" s="63">
        <v>1</v>
      </c>
      <c r="N36" s="63">
        <v>2</v>
      </c>
      <c r="O36" s="63">
        <v>1</v>
      </c>
      <c r="P36" s="63" t="s">
        <v>21</v>
      </c>
      <c r="Q36" s="64">
        <f t="shared" si="0"/>
        <v>2.15</v>
      </c>
      <c r="R36" s="50">
        <f t="shared" si="1"/>
        <v>6</v>
      </c>
    </row>
    <row r="37" spans="1:18" s="59" customFormat="1" ht="19.5" customHeight="1">
      <c r="A37" s="102"/>
      <c r="B37" s="50" t="s">
        <v>2</v>
      </c>
      <c r="C37" s="49" t="s">
        <v>19</v>
      </c>
      <c r="D37" s="49">
        <v>12</v>
      </c>
      <c r="E37" s="23">
        <v>3.5</v>
      </c>
      <c r="F37" s="63">
        <v>3.4</v>
      </c>
      <c r="G37" s="63">
        <v>1.9</v>
      </c>
      <c r="H37" s="23">
        <v>10.5</v>
      </c>
      <c r="I37" s="63">
        <v>8</v>
      </c>
      <c r="J37" s="63">
        <v>2</v>
      </c>
      <c r="K37" s="63">
        <v>3.9</v>
      </c>
      <c r="L37" s="63">
        <v>5.9</v>
      </c>
      <c r="M37" s="63">
        <v>9.1</v>
      </c>
      <c r="N37" s="63">
        <v>6.1</v>
      </c>
      <c r="O37" s="63">
        <v>10.5</v>
      </c>
      <c r="P37" s="63">
        <v>8.5</v>
      </c>
      <c r="Q37" s="64">
        <f t="shared" si="0"/>
        <v>6.108333333333334</v>
      </c>
      <c r="R37" s="50">
        <f t="shared" si="1"/>
        <v>10.5</v>
      </c>
    </row>
    <row r="38" spans="1:18" s="59" customFormat="1" ht="19.5" customHeight="1">
      <c r="A38" s="102"/>
      <c r="B38" s="50" t="s">
        <v>1</v>
      </c>
      <c r="C38" s="49" t="s">
        <v>19</v>
      </c>
      <c r="D38" s="49">
        <v>12</v>
      </c>
      <c r="E38" s="25">
        <v>2</v>
      </c>
      <c r="F38" s="63">
        <v>1.29</v>
      </c>
      <c r="G38" s="63">
        <v>0.96</v>
      </c>
      <c r="H38" s="23">
        <v>1.43</v>
      </c>
      <c r="I38" s="63">
        <v>1.56</v>
      </c>
      <c r="J38" s="63">
        <v>2.33</v>
      </c>
      <c r="K38" s="63">
        <v>2.43</v>
      </c>
      <c r="L38" s="63">
        <v>2.43</v>
      </c>
      <c r="M38" s="63">
        <v>2.74</v>
      </c>
      <c r="N38" s="63">
        <v>2.12</v>
      </c>
      <c r="O38" s="63">
        <v>2.19</v>
      </c>
      <c r="P38" s="63">
        <v>2.71</v>
      </c>
      <c r="Q38" s="64">
        <f t="shared" si="0"/>
        <v>2.0158333333333336</v>
      </c>
      <c r="R38" s="50">
        <f t="shared" si="1"/>
        <v>2.74</v>
      </c>
    </row>
    <row r="39" spans="1:18" s="59" customFormat="1" ht="19.5" customHeight="1">
      <c r="A39" s="102"/>
      <c r="B39" s="51" t="s">
        <v>5</v>
      </c>
      <c r="C39" s="49" t="s">
        <v>20</v>
      </c>
      <c r="D39" s="49">
        <v>4</v>
      </c>
      <c r="E39" s="23">
        <v>7.2</v>
      </c>
      <c r="F39" s="27"/>
      <c r="G39" s="27"/>
      <c r="H39" s="23">
        <v>6.9</v>
      </c>
      <c r="I39" s="27"/>
      <c r="J39" s="27"/>
      <c r="K39" s="63">
        <v>7.1</v>
      </c>
      <c r="L39" s="27"/>
      <c r="M39" s="27"/>
      <c r="N39" s="63">
        <v>7.2</v>
      </c>
      <c r="O39" s="27"/>
      <c r="P39" s="27"/>
      <c r="Q39" s="64">
        <f t="shared" si="0"/>
        <v>7.1000000000000005</v>
      </c>
      <c r="R39" s="50">
        <f t="shared" si="1"/>
        <v>7.2</v>
      </c>
    </row>
    <row r="40" spans="1:18" s="59" customFormat="1" ht="19.5" customHeight="1">
      <c r="A40" s="102"/>
      <c r="B40" s="51" t="s">
        <v>0</v>
      </c>
      <c r="C40" s="49" t="s">
        <v>19</v>
      </c>
      <c r="D40" s="49">
        <v>4</v>
      </c>
      <c r="E40" s="23">
        <v>5.5</v>
      </c>
      <c r="F40" s="27"/>
      <c r="G40" s="27"/>
      <c r="H40" s="23">
        <v>6.3</v>
      </c>
      <c r="I40" s="27"/>
      <c r="J40" s="27"/>
      <c r="K40" s="63">
        <v>4.3</v>
      </c>
      <c r="L40" s="27"/>
      <c r="M40" s="27"/>
      <c r="N40" s="63">
        <v>5.1</v>
      </c>
      <c r="O40" s="27"/>
      <c r="P40" s="27"/>
      <c r="Q40" s="64">
        <f t="shared" si="0"/>
        <v>5.300000000000001</v>
      </c>
      <c r="R40" s="50">
        <f t="shared" si="1"/>
        <v>6.3</v>
      </c>
    </row>
    <row r="41" spans="1:18" s="59" customFormat="1" ht="19.5" customHeight="1">
      <c r="A41" s="102"/>
      <c r="B41" s="51" t="s">
        <v>6</v>
      </c>
      <c r="C41" s="49" t="s">
        <v>8</v>
      </c>
      <c r="D41" s="49">
        <v>4</v>
      </c>
      <c r="E41" s="23">
        <v>0</v>
      </c>
      <c r="F41" s="27"/>
      <c r="G41" s="27"/>
      <c r="H41" s="47">
        <v>1700</v>
      </c>
      <c r="I41" s="27"/>
      <c r="J41" s="27"/>
      <c r="K41" s="66" t="s">
        <v>21</v>
      </c>
      <c r="L41" s="27"/>
      <c r="M41" s="27"/>
      <c r="N41" s="63" t="s">
        <v>21</v>
      </c>
      <c r="O41" s="27"/>
      <c r="P41" s="27"/>
      <c r="Q41" s="64">
        <f t="shared" si="0"/>
        <v>850</v>
      </c>
      <c r="R41" s="50">
        <f t="shared" si="1"/>
        <v>1700</v>
      </c>
    </row>
    <row r="42" spans="1:18" s="59" customFormat="1" ht="19.5" customHeight="1" thickBot="1">
      <c r="A42" s="103"/>
      <c r="B42" s="52" t="s">
        <v>7</v>
      </c>
      <c r="C42" s="53" t="s">
        <v>19</v>
      </c>
      <c r="D42" s="53">
        <v>4</v>
      </c>
      <c r="E42" s="29" t="s">
        <v>22</v>
      </c>
      <c r="F42" s="30"/>
      <c r="G42" s="30"/>
      <c r="H42" s="29" t="s">
        <v>22</v>
      </c>
      <c r="I42" s="30"/>
      <c r="J42" s="30"/>
      <c r="K42" s="67" t="s">
        <v>21</v>
      </c>
      <c r="L42" s="30"/>
      <c r="M42" s="30"/>
      <c r="N42" s="68" t="s">
        <v>21</v>
      </c>
      <c r="O42" s="30"/>
      <c r="P42" s="30"/>
      <c r="Q42" s="69" t="s">
        <v>24</v>
      </c>
      <c r="R42" s="53" t="s">
        <v>24</v>
      </c>
    </row>
    <row r="43" spans="1:18" s="59" customFormat="1" ht="19.5" customHeight="1" thickTop="1">
      <c r="A43" s="74"/>
      <c r="B43" s="56"/>
      <c r="C43" s="57"/>
      <c r="D43" s="57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9.5" customHeight="1">
      <c r="A44" s="12" t="s">
        <v>25</v>
      </c>
      <c r="R44" s="14" t="s">
        <v>28</v>
      </c>
    </row>
    <row r="45" spans="1:18" s="18" customFormat="1" ht="19.5" customHeight="1" thickBot="1">
      <c r="A45" s="15"/>
      <c r="B45" s="16" t="s">
        <v>16</v>
      </c>
      <c r="C45" s="16" t="s">
        <v>17</v>
      </c>
      <c r="D45" s="16" t="s">
        <v>18</v>
      </c>
      <c r="E45" s="76">
        <v>4</v>
      </c>
      <c r="F45" s="16">
        <v>5</v>
      </c>
      <c r="G45" s="16">
        <v>6</v>
      </c>
      <c r="H45" s="16">
        <v>7</v>
      </c>
      <c r="I45" s="16">
        <v>8</v>
      </c>
      <c r="J45" s="16">
        <v>9</v>
      </c>
      <c r="K45" s="16">
        <v>10</v>
      </c>
      <c r="L45" s="16">
        <v>11</v>
      </c>
      <c r="M45" s="16">
        <v>12</v>
      </c>
      <c r="N45" s="16">
        <v>1</v>
      </c>
      <c r="O45" s="16">
        <v>2</v>
      </c>
      <c r="P45" s="16">
        <v>3</v>
      </c>
      <c r="Q45" s="16" t="s">
        <v>9</v>
      </c>
      <c r="R45" s="16" t="s">
        <v>15</v>
      </c>
    </row>
    <row r="46" spans="1:18" ht="19.5" customHeight="1" thickTop="1">
      <c r="A46" s="98" t="s">
        <v>10</v>
      </c>
      <c r="B46" s="9" t="s">
        <v>3</v>
      </c>
      <c r="C46" s="10" t="s">
        <v>19</v>
      </c>
      <c r="D46" s="10">
        <v>12</v>
      </c>
      <c r="E46" s="32">
        <v>3.5</v>
      </c>
      <c r="F46" s="33">
        <v>4.5</v>
      </c>
      <c r="G46" s="33">
        <v>15</v>
      </c>
      <c r="H46" s="33">
        <v>9.8</v>
      </c>
      <c r="I46" s="33">
        <v>3.8</v>
      </c>
      <c r="J46" s="33">
        <v>2.7</v>
      </c>
      <c r="K46" s="33">
        <v>2.4</v>
      </c>
      <c r="L46" s="34">
        <v>2</v>
      </c>
      <c r="M46" s="34">
        <v>6</v>
      </c>
      <c r="N46" s="33">
        <v>5.8</v>
      </c>
      <c r="O46" s="33">
        <v>2.5</v>
      </c>
      <c r="P46" s="33">
        <v>34</v>
      </c>
      <c r="Q46" s="35">
        <f aca="true" t="shared" si="2" ref="Q46:Q52">AVERAGE(E46:P46)</f>
        <v>7.666666666666667</v>
      </c>
      <c r="R46" s="36">
        <f aca="true" t="shared" si="3" ref="R46:R52">MAX(E46:P46)</f>
        <v>34</v>
      </c>
    </row>
    <row r="47" spans="1:18" ht="19.5" customHeight="1">
      <c r="A47" s="99"/>
      <c r="B47" s="1" t="s">
        <v>4</v>
      </c>
      <c r="C47" s="2" t="s">
        <v>19</v>
      </c>
      <c r="D47" s="2">
        <v>12</v>
      </c>
      <c r="E47" s="23">
        <v>12</v>
      </c>
      <c r="F47" s="23">
        <v>11</v>
      </c>
      <c r="G47" s="23">
        <v>24</v>
      </c>
      <c r="H47" s="23">
        <v>21</v>
      </c>
      <c r="I47" s="23">
        <v>13</v>
      </c>
      <c r="J47" s="23">
        <v>4</v>
      </c>
      <c r="K47" s="23">
        <v>3</v>
      </c>
      <c r="L47" s="23">
        <v>6</v>
      </c>
      <c r="M47" s="23">
        <v>10</v>
      </c>
      <c r="N47" s="23">
        <v>8</v>
      </c>
      <c r="O47" s="23">
        <v>5</v>
      </c>
      <c r="P47" s="23">
        <v>24</v>
      </c>
      <c r="Q47" s="24">
        <f t="shared" si="2"/>
        <v>11.75</v>
      </c>
      <c r="R47" s="3">
        <f t="shared" si="3"/>
        <v>24</v>
      </c>
    </row>
    <row r="48" spans="1:18" ht="19.5" customHeight="1">
      <c r="A48" s="99"/>
      <c r="B48" s="3" t="s">
        <v>2</v>
      </c>
      <c r="C48" s="2" t="s">
        <v>19</v>
      </c>
      <c r="D48" s="2">
        <v>12</v>
      </c>
      <c r="E48" s="25">
        <v>16</v>
      </c>
      <c r="F48" s="23">
        <v>11.2</v>
      </c>
      <c r="G48" s="23">
        <v>22.8</v>
      </c>
      <c r="H48" s="23">
        <v>26.9</v>
      </c>
      <c r="I48" s="25">
        <v>27</v>
      </c>
      <c r="J48" s="23">
        <v>16.9</v>
      </c>
      <c r="K48" s="23">
        <v>7.4</v>
      </c>
      <c r="L48" s="25">
        <v>8</v>
      </c>
      <c r="M48" s="23">
        <v>10.7</v>
      </c>
      <c r="N48" s="23">
        <v>16.7</v>
      </c>
      <c r="O48" s="23">
        <v>0.69</v>
      </c>
      <c r="P48" s="23">
        <v>1.4</v>
      </c>
      <c r="Q48" s="24">
        <f t="shared" si="2"/>
        <v>13.8075</v>
      </c>
      <c r="R48" s="3">
        <f t="shared" si="3"/>
        <v>27</v>
      </c>
    </row>
    <row r="49" spans="1:18" ht="19.5" customHeight="1">
      <c r="A49" s="99"/>
      <c r="B49" s="3" t="s">
        <v>1</v>
      </c>
      <c r="C49" s="2" t="s">
        <v>19</v>
      </c>
      <c r="D49" s="2">
        <v>12</v>
      </c>
      <c r="E49" s="23">
        <v>2.77</v>
      </c>
      <c r="F49" s="23">
        <v>2.75</v>
      </c>
      <c r="G49" s="23">
        <v>3.43</v>
      </c>
      <c r="H49" s="23">
        <v>4.2</v>
      </c>
      <c r="I49" s="23">
        <v>4.12</v>
      </c>
      <c r="J49" s="26">
        <v>2.3</v>
      </c>
      <c r="K49" s="23">
        <v>2.39</v>
      </c>
      <c r="L49" s="23">
        <v>0.81</v>
      </c>
      <c r="M49" s="23">
        <v>2.05</v>
      </c>
      <c r="N49" s="23">
        <v>1.94</v>
      </c>
      <c r="O49" s="23">
        <v>4.1</v>
      </c>
      <c r="P49" s="23">
        <v>9.8</v>
      </c>
      <c r="Q49" s="24">
        <f t="shared" si="2"/>
        <v>3.388333333333333</v>
      </c>
      <c r="R49" s="3">
        <f t="shared" si="3"/>
        <v>9.8</v>
      </c>
    </row>
    <row r="50" spans="1:18" ht="19.5" customHeight="1">
      <c r="A50" s="99"/>
      <c r="B50" s="4" t="s">
        <v>5</v>
      </c>
      <c r="C50" s="2" t="s">
        <v>20</v>
      </c>
      <c r="D50" s="2">
        <v>4</v>
      </c>
      <c r="E50" s="25">
        <v>7</v>
      </c>
      <c r="F50" s="27"/>
      <c r="G50" s="27"/>
      <c r="H50" s="23">
        <v>6.5</v>
      </c>
      <c r="I50" s="27"/>
      <c r="J50" s="27"/>
      <c r="K50" s="25">
        <v>7.2</v>
      </c>
      <c r="L50" s="27"/>
      <c r="M50" s="27"/>
      <c r="N50" s="25">
        <v>7</v>
      </c>
      <c r="O50" s="27"/>
      <c r="P50" s="27"/>
      <c r="Q50" s="24">
        <f t="shared" si="2"/>
        <v>6.925</v>
      </c>
      <c r="R50" s="3">
        <f t="shared" si="3"/>
        <v>7.2</v>
      </c>
    </row>
    <row r="51" spans="1:18" ht="19.5" customHeight="1">
      <c r="A51" s="99"/>
      <c r="B51" s="4" t="s">
        <v>0</v>
      </c>
      <c r="C51" s="2" t="s">
        <v>19</v>
      </c>
      <c r="D51" s="2">
        <v>4</v>
      </c>
      <c r="E51" s="23">
        <v>13.2</v>
      </c>
      <c r="F51" s="27"/>
      <c r="G51" s="27"/>
      <c r="H51" s="23">
        <v>29.3</v>
      </c>
      <c r="I51" s="27"/>
      <c r="J51" s="27"/>
      <c r="K51" s="23">
        <v>7.4</v>
      </c>
      <c r="L51" s="27"/>
      <c r="M51" s="27"/>
      <c r="N51" s="23">
        <v>11.8</v>
      </c>
      <c r="O51" s="27"/>
      <c r="P51" s="27"/>
      <c r="Q51" s="24">
        <f t="shared" si="2"/>
        <v>15.425</v>
      </c>
      <c r="R51" s="3">
        <f t="shared" si="3"/>
        <v>29.3</v>
      </c>
    </row>
    <row r="52" spans="1:18" ht="19.5" customHeight="1">
      <c r="A52" s="99"/>
      <c r="B52" s="4" t="s">
        <v>6</v>
      </c>
      <c r="C52" s="2" t="s">
        <v>8</v>
      </c>
      <c r="D52" s="2">
        <v>4</v>
      </c>
      <c r="E52" s="23">
        <v>350</v>
      </c>
      <c r="F52" s="27"/>
      <c r="G52" s="27"/>
      <c r="H52" s="23" t="s">
        <v>21</v>
      </c>
      <c r="I52" s="27"/>
      <c r="J52" s="27"/>
      <c r="K52" s="28" t="s">
        <v>21</v>
      </c>
      <c r="L52" s="27"/>
      <c r="M52" s="27"/>
      <c r="N52" s="28" t="s">
        <v>21</v>
      </c>
      <c r="O52" s="27"/>
      <c r="P52" s="27"/>
      <c r="Q52" s="24">
        <f t="shared" si="2"/>
        <v>350</v>
      </c>
      <c r="R52" s="3">
        <f t="shared" si="3"/>
        <v>350</v>
      </c>
    </row>
    <row r="53" spans="1:18" ht="19.5" customHeight="1" thickBot="1">
      <c r="A53" s="100"/>
      <c r="B53" s="5" t="s">
        <v>7</v>
      </c>
      <c r="C53" s="6" t="s">
        <v>19</v>
      </c>
      <c r="D53" s="6">
        <v>4</v>
      </c>
      <c r="E53" s="29" t="s">
        <v>21</v>
      </c>
      <c r="F53" s="30"/>
      <c r="G53" s="30"/>
      <c r="H53" s="29" t="s">
        <v>21</v>
      </c>
      <c r="I53" s="30"/>
      <c r="J53" s="30"/>
      <c r="K53" s="31" t="s">
        <v>21</v>
      </c>
      <c r="L53" s="30"/>
      <c r="M53" s="30"/>
      <c r="N53" s="31" t="s">
        <v>21</v>
      </c>
      <c r="O53" s="30"/>
      <c r="P53" s="30"/>
      <c r="Q53" s="69" t="s">
        <v>24</v>
      </c>
      <c r="R53" s="53" t="s">
        <v>24</v>
      </c>
    </row>
    <row r="54" spans="1:18" ht="19.5" customHeight="1" thickTop="1">
      <c r="A54" s="95" t="s">
        <v>11</v>
      </c>
      <c r="B54" s="7" t="s">
        <v>3</v>
      </c>
      <c r="C54" s="8" t="s">
        <v>19</v>
      </c>
      <c r="D54" s="8">
        <v>12</v>
      </c>
      <c r="E54" s="19">
        <v>1.9</v>
      </c>
      <c r="F54" s="19">
        <v>2.2</v>
      </c>
      <c r="G54" s="19">
        <v>3</v>
      </c>
      <c r="H54" s="19">
        <v>1.3</v>
      </c>
      <c r="I54" s="19">
        <v>1.3</v>
      </c>
      <c r="J54" s="20">
        <v>1</v>
      </c>
      <c r="K54" s="19">
        <v>1.4</v>
      </c>
      <c r="L54" s="19">
        <v>1.6</v>
      </c>
      <c r="M54" s="19">
        <v>1.8</v>
      </c>
      <c r="N54" s="19">
        <v>3.6</v>
      </c>
      <c r="O54" s="19">
        <v>3.6</v>
      </c>
      <c r="P54" s="19">
        <v>1.9</v>
      </c>
      <c r="Q54" s="21">
        <f aca="true" t="shared" si="4" ref="Q54:Q60">AVERAGE(E54:P54)</f>
        <v>2.0500000000000003</v>
      </c>
      <c r="R54" s="22">
        <f aca="true" t="shared" si="5" ref="R54:R60">MAX(E54:P54)</f>
        <v>3.6</v>
      </c>
    </row>
    <row r="55" spans="1:18" ht="19.5" customHeight="1">
      <c r="A55" s="96"/>
      <c r="B55" s="1" t="s">
        <v>4</v>
      </c>
      <c r="C55" s="2" t="s">
        <v>19</v>
      </c>
      <c r="D55" s="2">
        <v>12</v>
      </c>
      <c r="E55" s="25">
        <v>4</v>
      </c>
      <c r="F55" s="23">
        <v>1</v>
      </c>
      <c r="G55" s="23">
        <v>1</v>
      </c>
      <c r="H55" s="23">
        <v>2</v>
      </c>
      <c r="I55" s="23">
        <v>2</v>
      </c>
      <c r="J55" s="23">
        <v>1</v>
      </c>
      <c r="K55" s="23">
        <v>2</v>
      </c>
      <c r="L55" s="23">
        <v>3</v>
      </c>
      <c r="M55" s="23">
        <v>5</v>
      </c>
      <c r="N55" s="23">
        <v>11</v>
      </c>
      <c r="O55" s="23">
        <v>9</v>
      </c>
      <c r="P55" s="23">
        <v>9</v>
      </c>
      <c r="Q55" s="24">
        <f t="shared" si="4"/>
        <v>4.166666666666667</v>
      </c>
      <c r="R55" s="3">
        <f t="shared" si="5"/>
        <v>11</v>
      </c>
    </row>
    <row r="56" spans="1:18" ht="19.5" customHeight="1">
      <c r="A56" s="96"/>
      <c r="B56" s="3" t="s">
        <v>2</v>
      </c>
      <c r="C56" s="2" t="s">
        <v>19</v>
      </c>
      <c r="D56" s="2">
        <v>12</v>
      </c>
      <c r="E56" s="23">
        <v>13.4</v>
      </c>
      <c r="F56" s="23">
        <v>9.7</v>
      </c>
      <c r="G56" s="23">
        <v>13.3</v>
      </c>
      <c r="H56" s="23">
        <v>10.9</v>
      </c>
      <c r="I56" s="23">
        <v>10.1</v>
      </c>
      <c r="J56" s="23">
        <v>16.4</v>
      </c>
      <c r="K56" s="25">
        <v>17.4</v>
      </c>
      <c r="L56" s="25">
        <v>18</v>
      </c>
      <c r="M56" s="23">
        <v>23.9</v>
      </c>
      <c r="N56" s="23">
        <v>13.4</v>
      </c>
      <c r="O56" s="23">
        <v>3.23</v>
      </c>
      <c r="P56" s="23">
        <v>2.3</v>
      </c>
      <c r="Q56" s="24">
        <f t="shared" si="4"/>
        <v>12.66916666666667</v>
      </c>
      <c r="R56" s="3">
        <f t="shared" si="5"/>
        <v>23.9</v>
      </c>
    </row>
    <row r="57" spans="1:18" ht="19.5" customHeight="1">
      <c r="A57" s="96"/>
      <c r="B57" s="3" t="s">
        <v>1</v>
      </c>
      <c r="C57" s="2" t="s">
        <v>19</v>
      </c>
      <c r="D57" s="2">
        <v>12</v>
      </c>
      <c r="E57" s="23">
        <v>2.59</v>
      </c>
      <c r="F57" s="23">
        <v>2.77</v>
      </c>
      <c r="G57" s="23">
        <v>3.05</v>
      </c>
      <c r="H57" s="23">
        <v>2.29</v>
      </c>
      <c r="I57" s="23">
        <v>2.42</v>
      </c>
      <c r="J57" s="23">
        <v>2.37</v>
      </c>
      <c r="K57" s="23">
        <v>2.24</v>
      </c>
      <c r="L57" s="23">
        <v>2.43</v>
      </c>
      <c r="M57" s="23">
        <v>2.79</v>
      </c>
      <c r="N57" s="23">
        <v>1.77</v>
      </c>
      <c r="O57" s="23">
        <v>18.1</v>
      </c>
      <c r="P57" s="23">
        <v>13.2</v>
      </c>
      <c r="Q57" s="24">
        <f t="shared" si="4"/>
        <v>4.668333333333333</v>
      </c>
      <c r="R57" s="3">
        <f t="shared" si="5"/>
        <v>18.1</v>
      </c>
    </row>
    <row r="58" spans="1:18" ht="19.5" customHeight="1">
      <c r="A58" s="96"/>
      <c r="B58" s="4" t="s">
        <v>5</v>
      </c>
      <c r="C58" s="2" t="s">
        <v>20</v>
      </c>
      <c r="D58" s="2">
        <v>4</v>
      </c>
      <c r="E58" s="23">
        <v>6.7</v>
      </c>
      <c r="F58" s="27"/>
      <c r="G58" s="27"/>
      <c r="H58" s="37">
        <v>6.8</v>
      </c>
      <c r="I58" s="38"/>
      <c r="J58" s="27"/>
      <c r="K58" s="23">
        <v>6.5</v>
      </c>
      <c r="L58" s="27"/>
      <c r="M58" s="27"/>
      <c r="N58" s="25">
        <v>7</v>
      </c>
      <c r="O58" s="27"/>
      <c r="P58" s="27"/>
      <c r="Q58" s="24">
        <f t="shared" si="4"/>
        <v>6.75</v>
      </c>
      <c r="R58" s="3">
        <f t="shared" si="5"/>
        <v>7</v>
      </c>
    </row>
    <row r="59" spans="1:18" ht="19.5" customHeight="1">
      <c r="A59" s="96"/>
      <c r="B59" s="4" t="s">
        <v>0</v>
      </c>
      <c r="C59" s="2" t="s">
        <v>19</v>
      </c>
      <c r="D59" s="2">
        <v>4</v>
      </c>
      <c r="E59" s="23">
        <v>8.3</v>
      </c>
      <c r="F59" s="27"/>
      <c r="G59" s="27"/>
      <c r="H59" s="39">
        <v>4.4</v>
      </c>
      <c r="I59" s="38"/>
      <c r="J59" s="27"/>
      <c r="K59" s="23">
        <v>4.4</v>
      </c>
      <c r="L59" s="27"/>
      <c r="M59" s="27"/>
      <c r="N59" s="23">
        <v>11.9</v>
      </c>
      <c r="O59" s="27"/>
      <c r="P59" s="27"/>
      <c r="Q59" s="24">
        <f t="shared" si="4"/>
        <v>7.25</v>
      </c>
      <c r="R59" s="3">
        <f t="shared" si="5"/>
        <v>11.9</v>
      </c>
    </row>
    <row r="60" spans="1:18" ht="19.5" customHeight="1">
      <c r="A60" s="96"/>
      <c r="B60" s="4" t="s">
        <v>6</v>
      </c>
      <c r="C60" s="2" t="s">
        <v>8</v>
      </c>
      <c r="D60" s="2">
        <v>4</v>
      </c>
      <c r="E60" s="47">
        <v>1500</v>
      </c>
      <c r="F60" s="27"/>
      <c r="G60" s="27"/>
      <c r="H60" s="47">
        <v>1400</v>
      </c>
      <c r="I60" s="38"/>
      <c r="J60" s="27"/>
      <c r="K60" s="28" t="s">
        <v>21</v>
      </c>
      <c r="L60" s="27"/>
      <c r="M60" s="27"/>
      <c r="N60" s="28" t="s">
        <v>21</v>
      </c>
      <c r="O60" s="27"/>
      <c r="P60" s="27"/>
      <c r="Q60" s="24">
        <f t="shared" si="4"/>
        <v>1450</v>
      </c>
      <c r="R60" s="3">
        <f t="shared" si="5"/>
        <v>1500</v>
      </c>
    </row>
    <row r="61" spans="1:18" ht="19.5" customHeight="1" thickBot="1">
      <c r="A61" s="97"/>
      <c r="B61" s="5" t="s">
        <v>7</v>
      </c>
      <c r="C61" s="6" t="s">
        <v>19</v>
      </c>
      <c r="D61" s="6">
        <v>4</v>
      </c>
      <c r="E61" s="29" t="s">
        <v>21</v>
      </c>
      <c r="F61" s="30"/>
      <c r="G61" s="40"/>
      <c r="H61" s="41" t="s">
        <v>21</v>
      </c>
      <c r="I61" s="30"/>
      <c r="J61" s="30"/>
      <c r="K61" s="31" t="s">
        <v>21</v>
      </c>
      <c r="L61" s="30"/>
      <c r="M61" s="30"/>
      <c r="N61" s="31" t="s">
        <v>21</v>
      </c>
      <c r="O61" s="30"/>
      <c r="P61" s="30"/>
      <c r="Q61" s="69" t="s">
        <v>24</v>
      </c>
      <c r="R61" s="53" t="s">
        <v>24</v>
      </c>
    </row>
    <row r="62" spans="1:18" ht="19.5" customHeight="1" thickTop="1">
      <c r="A62" s="96" t="s">
        <v>12</v>
      </c>
      <c r="B62" s="7" t="s">
        <v>3</v>
      </c>
      <c r="C62" s="8" t="s">
        <v>19</v>
      </c>
      <c r="D62" s="8">
        <v>12</v>
      </c>
      <c r="E62" s="19">
        <v>1.4</v>
      </c>
      <c r="F62" s="20">
        <v>1</v>
      </c>
      <c r="G62" s="19">
        <v>1.1</v>
      </c>
      <c r="H62" s="19" t="s">
        <v>21</v>
      </c>
      <c r="I62" s="20">
        <v>3</v>
      </c>
      <c r="J62" s="19">
        <v>5.7</v>
      </c>
      <c r="K62" s="19">
        <v>7.6</v>
      </c>
      <c r="L62" s="19">
        <v>3.8</v>
      </c>
      <c r="M62" s="19">
        <v>3.8</v>
      </c>
      <c r="N62" s="19">
        <v>1.2</v>
      </c>
      <c r="O62" s="19">
        <v>1</v>
      </c>
      <c r="P62" s="19" t="s">
        <v>21</v>
      </c>
      <c r="Q62" s="21">
        <f aca="true" t="shared" si="6" ref="Q62:Q68">AVERAGE(E62:P62)</f>
        <v>2.96</v>
      </c>
      <c r="R62" s="22">
        <f aca="true" t="shared" si="7" ref="R62:R68">MAX(E62:P62)</f>
        <v>7.6</v>
      </c>
    </row>
    <row r="63" spans="1:18" ht="19.5" customHeight="1">
      <c r="A63" s="96"/>
      <c r="B63" s="1" t="s">
        <v>4</v>
      </c>
      <c r="C63" s="2" t="s">
        <v>19</v>
      </c>
      <c r="D63" s="2">
        <v>12</v>
      </c>
      <c r="E63" s="23">
        <v>9</v>
      </c>
      <c r="F63" s="23">
        <v>1</v>
      </c>
      <c r="G63" s="23">
        <v>4</v>
      </c>
      <c r="H63" s="23">
        <v>2</v>
      </c>
      <c r="I63" s="23">
        <v>9</v>
      </c>
      <c r="J63" s="23">
        <v>14</v>
      </c>
      <c r="K63" s="23">
        <v>9</v>
      </c>
      <c r="L63" s="23">
        <v>16</v>
      </c>
      <c r="M63" s="23">
        <v>5</v>
      </c>
      <c r="N63" s="23">
        <v>2</v>
      </c>
      <c r="O63" s="23">
        <v>2</v>
      </c>
      <c r="P63" s="23">
        <v>4</v>
      </c>
      <c r="Q63" s="24">
        <f t="shared" si="6"/>
        <v>6.416666666666667</v>
      </c>
      <c r="R63" s="3">
        <f t="shared" si="7"/>
        <v>16</v>
      </c>
    </row>
    <row r="64" spans="1:18" ht="19.5" customHeight="1">
      <c r="A64" s="96"/>
      <c r="B64" s="3" t="s">
        <v>2</v>
      </c>
      <c r="C64" s="2" t="s">
        <v>19</v>
      </c>
      <c r="D64" s="2">
        <v>12</v>
      </c>
      <c r="E64" s="23">
        <v>14.1</v>
      </c>
      <c r="F64" s="23">
        <v>9.1</v>
      </c>
      <c r="G64" s="23">
        <v>6.8</v>
      </c>
      <c r="H64" s="23">
        <v>4.8</v>
      </c>
      <c r="I64" s="23">
        <v>4.5</v>
      </c>
      <c r="J64" s="23">
        <v>16.3</v>
      </c>
      <c r="K64" s="23">
        <v>12.5</v>
      </c>
      <c r="L64" s="23">
        <v>14.9</v>
      </c>
      <c r="M64" s="23">
        <v>11.6</v>
      </c>
      <c r="N64" s="23">
        <v>12.6</v>
      </c>
      <c r="O64" s="23">
        <v>2.99</v>
      </c>
      <c r="P64" s="23">
        <v>3.09</v>
      </c>
      <c r="Q64" s="24">
        <f t="shared" si="6"/>
        <v>9.44</v>
      </c>
      <c r="R64" s="3">
        <f t="shared" si="7"/>
        <v>16.3</v>
      </c>
    </row>
    <row r="65" spans="1:18" ht="19.5" customHeight="1">
      <c r="A65" s="96"/>
      <c r="B65" s="3" t="s">
        <v>1</v>
      </c>
      <c r="C65" s="2" t="s">
        <v>19</v>
      </c>
      <c r="D65" s="2">
        <v>12</v>
      </c>
      <c r="E65" s="23">
        <v>3.15</v>
      </c>
      <c r="F65" s="23">
        <v>2.86</v>
      </c>
      <c r="G65" s="23">
        <v>2.8</v>
      </c>
      <c r="H65" s="23">
        <v>2.77</v>
      </c>
      <c r="I65" s="23">
        <v>2.31</v>
      </c>
      <c r="J65" s="26">
        <v>2.8</v>
      </c>
      <c r="K65" s="23">
        <v>2.54</v>
      </c>
      <c r="L65" s="23">
        <v>3.53</v>
      </c>
      <c r="M65" s="23">
        <v>2.33</v>
      </c>
      <c r="N65" s="23">
        <v>2.91</v>
      </c>
      <c r="O65" s="23">
        <v>9.1</v>
      </c>
      <c r="P65" s="23">
        <v>10</v>
      </c>
      <c r="Q65" s="24">
        <f t="shared" si="6"/>
        <v>3.9249999999999994</v>
      </c>
      <c r="R65" s="3">
        <f t="shared" si="7"/>
        <v>10</v>
      </c>
    </row>
    <row r="66" spans="1:18" ht="19.5" customHeight="1">
      <c r="A66" s="96"/>
      <c r="B66" s="4" t="s">
        <v>5</v>
      </c>
      <c r="C66" s="2" t="s">
        <v>20</v>
      </c>
      <c r="D66" s="2">
        <v>4</v>
      </c>
      <c r="E66" s="23">
        <v>7</v>
      </c>
      <c r="F66" s="27"/>
      <c r="G66" s="27"/>
      <c r="H66" s="23">
        <v>6.9</v>
      </c>
      <c r="I66" s="27"/>
      <c r="J66" s="27"/>
      <c r="K66" s="23">
        <v>6.7</v>
      </c>
      <c r="L66" s="27"/>
      <c r="M66" s="27"/>
      <c r="N66" s="25">
        <v>7</v>
      </c>
      <c r="O66" s="27"/>
      <c r="P66" s="27"/>
      <c r="Q66" s="24">
        <f t="shared" si="6"/>
        <v>6.9</v>
      </c>
      <c r="R66" s="3">
        <f t="shared" si="7"/>
        <v>7</v>
      </c>
    </row>
    <row r="67" spans="1:18" ht="19.5" customHeight="1">
      <c r="A67" s="96"/>
      <c r="B67" s="4" t="s">
        <v>0</v>
      </c>
      <c r="C67" s="2" t="s">
        <v>19</v>
      </c>
      <c r="D67" s="2">
        <v>4</v>
      </c>
      <c r="E67" s="23">
        <v>9.6</v>
      </c>
      <c r="F67" s="27"/>
      <c r="G67" s="27"/>
      <c r="H67" s="23">
        <v>4.1</v>
      </c>
      <c r="I67" s="27"/>
      <c r="J67" s="27"/>
      <c r="K67" s="23">
        <v>11.4</v>
      </c>
      <c r="L67" s="27"/>
      <c r="M67" s="27"/>
      <c r="N67" s="23">
        <v>5.9</v>
      </c>
      <c r="O67" s="27"/>
      <c r="P67" s="27"/>
      <c r="Q67" s="24">
        <f t="shared" si="6"/>
        <v>7.75</v>
      </c>
      <c r="R67" s="3">
        <f t="shared" si="7"/>
        <v>11.4</v>
      </c>
    </row>
    <row r="68" spans="1:18" ht="19.5" customHeight="1">
      <c r="A68" s="96"/>
      <c r="B68" s="4" t="s">
        <v>6</v>
      </c>
      <c r="C68" s="2" t="s">
        <v>8</v>
      </c>
      <c r="D68" s="2">
        <v>4</v>
      </c>
      <c r="E68" s="23">
        <v>430</v>
      </c>
      <c r="F68" s="27"/>
      <c r="G68" s="27"/>
      <c r="H68" s="23">
        <v>420</v>
      </c>
      <c r="I68" s="27"/>
      <c r="J68" s="27"/>
      <c r="K68" s="28" t="s">
        <v>21</v>
      </c>
      <c r="L68" s="27"/>
      <c r="M68" s="27"/>
      <c r="N68" s="28" t="s">
        <v>21</v>
      </c>
      <c r="O68" s="27"/>
      <c r="P68" s="27"/>
      <c r="Q68" s="24">
        <f t="shared" si="6"/>
        <v>425</v>
      </c>
      <c r="R68" s="3">
        <f t="shared" si="7"/>
        <v>430</v>
      </c>
    </row>
    <row r="69" spans="1:18" ht="19.5" customHeight="1" thickBot="1">
      <c r="A69" s="97"/>
      <c r="B69" s="5" t="s">
        <v>7</v>
      </c>
      <c r="C69" s="6" t="s">
        <v>19</v>
      </c>
      <c r="D69" s="6">
        <v>4</v>
      </c>
      <c r="E69" s="29" t="s">
        <v>21</v>
      </c>
      <c r="F69" s="30"/>
      <c r="G69" s="30"/>
      <c r="H69" s="29" t="s">
        <v>21</v>
      </c>
      <c r="I69" s="30"/>
      <c r="J69" s="30"/>
      <c r="K69" s="31" t="s">
        <v>21</v>
      </c>
      <c r="L69" s="30"/>
      <c r="M69" s="30"/>
      <c r="N69" s="31" t="s">
        <v>21</v>
      </c>
      <c r="O69" s="30"/>
      <c r="P69" s="30"/>
      <c r="Q69" s="69" t="s">
        <v>24</v>
      </c>
      <c r="R69" s="53" t="s">
        <v>24</v>
      </c>
    </row>
    <row r="70" spans="1:18" ht="19.5" customHeight="1" thickTop="1">
      <c r="A70" s="96" t="s">
        <v>13</v>
      </c>
      <c r="B70" s="7" t="s">
        <v>3</v>
      </c>
      <c r="C70" s="8" t="s">
        <v>19</v>
      </c>
      <c r="D70" s="8">
        <v>12</v>
      </c>
      <c r="E70" s="19">
        <v>1.1</v>
      </c>
      <c r="F70" s="20">
        <v>1</v>
      </c>
      <c r="G70" s="19">
        <v>1.7</v>
      </c>
      <c r="H70" s="19">
        <v>1.4</v>
      </c>
      <c r="I70" s="20">
        <v>1</v>
      </c>
      <c r="J70" s="19">
        <v>1.3</v>
      </c>
      <c r="K70" s="19" t="s">
        <v>21</v>
      </c>
      <c r="L70" s="19" t="s">
        <v>21</v>
      </c>
      <c r="M70" s="19">
        <v>1.5</v>
      </c>
      <c r="N70" s="19" t="s">
        <v>21</v>
      </c>
      <c r="O70" s="19">
        <v>3.4</v>
      </c>
      <c r="P70" s="19">
        <v>1.2</v>
      </c>
      <c r="Q70" s="21">
        <f aca="true" t="shared" si="8" ref="Q70:Q76">AVERAGE(E70:P70)</f>
        <v>1.511111111111111</v>
      </c>
      <c r="R70" s="22">
        <f aca="true" t="shared" si="9" ref="R70:R76">MAX(E70:P70)</f>
        <v>3.4</v>
      </c>
    </row>
    <row r="71" spans="1:18" ht="19.5" customHeight="1">
      <c r="A71" s="96"/>
      <c r="B71" s="1" t="s">
        <v>4</v>
      </c>
      <c r="C71" s="2" t="s">
        <v>19</v>
      </c>
      <c r="D71" s="2">
        <v>12</v>
      </c>
      <c r="E71" s="23">
        <v>1</v>
      </c>
      <c r="F71" s="23">
        <v>1</v>
      </c>
      <c r="G71" s="23">
        <v>1</v>
      </c>
      <c r="H71" s="23">
        <v>2</v>
      </c>
      <c r="I71" s="23">
        <v>1</v>
      </c>
      <c r="J71" s="23">
        <v>1</v>
      </c>
      <c r="K71" s="23">
        <v>1</v>
      </c>
      <c r="L71" s="23">
        <v>2</v>
      </c>
      <c r="M71" s="23">
        <v>2</v>
      </c>
      <c r="N71" s="23">
        <v>3</v>
      </c>
      <c r="O71" s="23">
        <v>4</v>
      </c>
      <c r="P71" s="23">
        <v>2</v>
      </c>
      <c r="Q71" s="24">
        <f t="shared" si="8"/>
        <v>1.75</v>
      </c>
      <c r="R71" s="3">
        <f t="shared" si="9"/>
        <v>4</v>
      </c>
    </row>
    <row r="72" spans="1:18" ht="19.5" customHeight="1">
      <c r="A72" s="96"/>
      <c r="B72" s="3" t="s">
        <v>2</v>
      </c>
      <c r="C72" s="2" t="s">
        <v>19</v>
      </c>
      <c r="D72" s="2">
        <v>12</v>
      </c>
      <c r="E72" s="23">
        <v>14.5</v>
      </c>
      <c r="F72" s="23">
        <v>15.6</v>
      </c>
      <c r="G72" s="23">
        <v>12.2</v>
      </c>
      <c r="H72" s="23">
        <v>10.1</v>
      </c>
      <c r="I72" s="23">
        <v>9.4</v>
      </c>
      <c r="J72" s="23">
        <v>10.6</v>
      </c>
      <c r="K72" s="23">
        <v>9.4</v>
      </c>
      <c r="L72" s="23">
        <v>6.8</v>
      </c>
      <c r="M72" s="23">
        <v>4.2</v>
      </c>
      <c r="N72" s="23">
        <v>7.4</v>
      </c>
      <c r="O72" s="23">
        <v>2.43</v>
      </c>
      <c r="P72" s="23">
        <v>2.41</v>
      </c>
      <c r="Q72" s="24">
        <f t="shared" si="8"/>
        <v>8.753333333333334</v>
      </c>
      <c r="R72" s="3">
        <f t="shared" si="9"/>
        <v>15.6</v>
      </c>
    </row>
    <row r="73" spans="1:18" ht="19.5" customHeight="1">
      <c r="A73" s="96"/>
      <c r="B73" s="3" t="s">
        <v>1</v>
      </c>
      <c r="C73" s="2" t="s">
        <v>19</v>
      </c>
      <c r="D73" s="2">
        <v>12</v>
      </c>
      <c r="E73" s="23">
        <v>2.78</v>
      </c>
      <c r="F73" s="26">
        <v>3.1</v>
      </c>
      <c r="G73" s="23">
        <v>3.02</v>
      </c>
      <c r="H73" s="23">
        <v>2.04</v>
      </c>
      <c r="I73" s="23">
        <v>2.73</v>
      </c>
      <c r="J73" s="23">
        <v>2.54</v>
      </c>
      <c r="K73" s="26">
        <v>3.29</v>
      </c>
      <c r="L73" s="23">
        <v>2.44</v>
      </c>
      <c r="M73" s="23">
        <v>2.76</v>
      </c>
      <c r="N73" s="23">
        <v>2.43</v>
      </c>
      <c r="O73" s="23">
        <v>14</v>
      </c>
      <c r="P73" s="23">
        <v>3.1</v>
      </c>
      <c r="Q73" s="24">
        <f t="shared" si="8"/>
        <v>3.6858333333333335</v>
      </c>
      <c r="R73" s="3">
        <f t="shared" si="9"/>
        <v>14</v>
      </c>
    </row>
    <row r="74" spans="1:18" ht="19.5" customHeight="1">
      <c r="A74" s="96"/>
      <c r="B74" s="4" t="s">
        <v>5</v>
      </c>
      <c r="C74" s="2" t="s">
        <v>20</v>
      </c>
      <c r="D74" s="2">
        <v>4</v>
      </c>
      <c r="E74" s="23">
        <v>6.8</v>
      </c>
      <c r="F74" s="27"/>
      <c r="G74" s="27"/>
      <c r="H74" s="23">
        <v>6.7</v>
      </c>
      <c r="I74" s="27"/>
      <c r="J74" s="27"/>
      <c r="K74" s="25">
        <v>6.9</v>
      </c>
      <c r="L74" s="27"/>
      <c r="M74" s="27"/>
      <c r="N74" s="23">
        <v>6.7</v>
      </c>
      <c r="O74" s="27"/>
      <c r="P74" s="27"/>
      <c r="Q74" s="24">
        <f t="shared" si="8"/>
        <v>6.7749999999999995</v>
      </c>
      <c r="R74" s="3">
        <f t="shared" si="9"/>
        <v>6.9</v>
      </c>
    </row>
    <row r="75" spans="1:18" ht="19.5" customHeight="1">
      <c r="A75" s="96"/>
      <c r="B75" s="4" t="s">
        <v>0</v>
      </c>
      <c r="C75" s="2" t="s">
        <v>19</v>
      </c>
      <c r="D75" s="2">
        <v>4</v>
      </c>
      <c r="E75" s="23">
        <v>6.3</v>
      </c>
      <c r="F75" s="27"/>
      <c r="G75" s="27"/>
      <c r="H75" s="23">
        <v>4.9</v>
      </c>
      <c r="I75" s="27"/>
      <c r="J75" s="27"/>
      <c r="K75" s="25">
        <v>5</v>
      </c>
      <c r="L75" s="27"/>
      <c r="M75" s="27"/>
      <c r="N75" s="23">
        <v>5.4</v>
      </c>
      <c r="O75" s="27"/>
      <c r="P75" s="27"/>
      <c r="Q75" s="24">
        <f t="shared" si="8"/>
        <v>5.4</v>
      </c>
      <c r="R75" s="3">
        <f t="shared" si="9"/>
        <v>6.3</v>
      </c>
    </row>
    <row r="76" spans="1:18" ht="19.5" customHeight="1">
      <c r="A76" s="96"/>
      <c r="B76" s="4" t="s">
        <v>6</v>
      </c>
      <c r="C76" s="2" t="s">
        <v>8</v>
      </c>
      <c r="D76" s="2">
        <v>4</v>
      </c>
      <c r="E76" s="23">
        <v>520</v>
      </c>
      <c r="F76" s="27"/>
      <c r="G76" s="27"/>
      <c r="H76" s="47">
        <v>1200</v>
      </c>
      <c r="I76" s="27"/>
      <c r="J76" s="27"/>
      <c r="K76" s="28" t="s">
        <v>21</v>
      </c>
      <c r="L76" s="27"/>
      <c r="M76" s="27"/>
      <c r="N76" s="28" t="s">
        <v>21</v>
      </c>
      <c r="O76" s="27"/>
      <c r="P76" s="27"/>
      <c r="Q76" s="24">
        <f t="shared" si="8"/>
        <v>860</v>
      </c>
      <c r="R76" s="3">
        <f t="shared" si="9"/>
        <v>1200</v>
      </c>
    </row>
    <row r="77" spans="1:18" ht="19.5" customHeight="1" thickBot="1">
      <c r="A77" s="97"/>
      <c r="B77" s="5" t="s">
        <v>7</v>
      </c>
      <c r="C77" s="6" t="s">
        <v>19</v>
      </c>
      <c r="D77" s="6">
        <v>4</v>
      </c>
      <c r="E77" s="29" t="s">
        <v>21</v>
      </c>
      <c r="F77" s="30"/>
      <c r="G77" s="30"/>
      <c r="H77" s="29" t="s">
        <v>21</v>
      </c>
      <c r="I77" s="30"/>
      <c r="J77" s="30"/>
      <c r="K77" s="31" t="s">
        <v>21</v>
      </c>
      <c r="L77" s="30"/>
      <c r="M77" s="30"/>
      <c r="N77" s="31" t="s">
        <v>21</v>
      </c>
      <c r="O77" s="30"/>
      <c r="P77" s="30"/>
      <c r="Q77" s="69" t="s">
        <v>24</v>
      </c>
      <c r="R77" s="53" t="s">
        <v>24</v>
      </c>
    </row>
    <row r="78" spans="1:18" ht="19.5" customHeight="1" thickTop="1">
      <c r="A78" s="96" t="s">
        <v>14</v>
      </c>
      <c r="B78" s="7" t="s">
        <v>3</v>
      </c>
      <c r="C78" s="8" t="s">
        <v>19</v>
      </c>
      <c r="D78" s="8">
        <v>12</v>
      </c>
      <c r="E78" s="19" t="s">
        <v>21</v>
      </c>
      <c r="F78" s="19">
        <v>1.4</v>
      </c>
      <c r="G78" s="19" t="s">
        <v>21</v>
      </c>
      <c r="H78" s="19">
        <v>1.7</v>
      </c>
      <c r="I78" s="19">
        <v>2.2</v>
      </c>
      <c r="J78" s="19">
        <v>3.6</v>
      </c>
      <c r="K78" s="20">
        <v>1</v>
      </c>
      <c r="L78" s="19">
        <v>1.2</v>
      </c>
      <c r="M78" s="20">
        <v>3</v>
      </c>
      <c r="N78" s="19">
        <v>2.8</v>
      </c>
      <c r="O78" s="19">
        <v>1.8</v>
      </c>
      <c r="P78" s="19">
        <v>2.1</v>
      </c>
      <c r="Q78" s="21">
        <f aca="true" t="shared" si="10" ref="Q78:Q83">AVERAGE(E78:P78)</f>
        <v>2.08</v>
      </c>
      <c r="R78" s="22">
        <f aca="true" t="shared" si="11" ref="R78:R83">MAX(E78:P78)</f>
        <v>3.6</v>
      </c>
    </row>
    <row r="79" spans="1:18" ht="19.5" customHeight="1">
      <c r="A79" s="96"/>
      <c r="B79" s="1" t="s">
        <v>4</v>
      </c>
      <c r="C79" s="2" t="s">
        <v>19</v>
      </c>
      <c r="D79" s="2">
        <v>12</v>
      </c>
      <c r="E79" s="23">
        <v>1</v>
      </c>
      <c r="F79" s="23">
        <v>4</v>
      </c>
      <c r="G79" s="23">
        <v>1</v>
      </c>
      <c r="H79" s="23">
        <v>1</v>
      </c>
      <c r="I79" s="23">
        <v>2</v>
      </c>
      <c r="J79" s="23">
        <v>3</v>
      </c>
      <c r="K79" s="23">
        <v>1</v>
      </c>
      <c r="L79" s="23" t="s">
        <v>21</v>
      </c>
      <c r="M79" s="23">
        <v>5</v>
      </c>
      <c r="N79" s="23">
        <v>3</v>
      </c>
      <c r="O79" s="23">
        <v>5</v>
      </c>
      <c r="P79" s="23">
        <v>3</v>
      </c>
      <c r="Q79" s="24">
        <f t="shared" si="10"/>
        <v>2.6363636363636362</v>
      </c>
      <c r="R79" s="3">
        <f t="shared" si="11"/>
        <v>5</v>
      </c>
    </row>
    <row r="80" spans="1:18" ht="19.5" customHeight="1">
      <c r="A80" s="96"/>
      <c r="B80" s="3" t="s">
        <v>2</v>
      </c>
      <c r="C80" s="2" t="s">
        <v>19</v>
      </c>
      <c r="D80" s="2">
        <v>12</v>
      </c>
      <c r="E80" s="23">
        <v>2.9</v>
      </c>
      <c r="F80" s="23">
        <v>15.2</v>
      </c>
      <c r="G80" s="23">
        <v>14.4</v>
      </c>
      <c r="H80" s="23">
        <v>11.2</v>
      </c>
      <c r="I80" s="23">
        <v>13.1</v>
      </c>
      <c r="J80" s="23">
        <v>13.1</v>
      </c>
      <c r="K80" s="23">
        <v>5.1</v>
      </c>
      <c r="L80" s="23">
        <v>11.8</v>
      </c>
      <c r="M80" s="25">
        <v>13.1</v>
      </c>
      <c r="N80" s="25">
        <v>17</v>
      </c>
      <c r="O80" s="23">
        <v>2.25</v>
      </c>
      <c r="P80" s="23">
        <v>2.01</v>
      </c>
      <c r="Q80" s="24">
        <f t="shared" si="10"/>
        <v>10.096666666666666</v>
      </c>
      <c r="R80" s="3">
        <f t="shared" si="11"/>
        <v>17</v>
      </c>
    </row>
    <row r="81" spans="1:18" ht="19.5" customHeight="1">
      <c r="A81" s="96"/>
      <c r="B81" s="3" t="s">
        <v>1</v>
      </c>
      <c r="C81" s="2" t="s">
        <v>19</v>
      </c>
      <c r="D81" s="2">
        <v>12</v>
      </c>
      <c r="E81" s="26">
        <v>2.07</v>
      </c>
      <c r="F81" s="26">
        <v>2.8</v>
      </c>
      <c r="G81" s="23">
        <v>3.07</v>
      </c>
      <c r="H81" s="23">
        <v>2.04</v>
      </c>
      <c r="I81" s="23">
        <v>2.42</v>
      </c>
      <c r="J81" s="23">
        <v>1.18</v>
      </c>
      <c r="K81" s="23">
        <v>1.72</v>
      </c>
      <c r="L81" s="23">
        <v>1.53</v>
      </c>
      <c r="M81" s="23">
        <v>2.24</v>
      </c>
      <c r="N81" s="23">
        <v>2.56</v>
      </c>
      <c r="O81" s="23">
        <v>14.4</v>
      </c>
      <c r="P81" s="23">
        <v>9.9</v>
      </c>
      <c r="Q81" s="24">
        <f t="shared" si="10"/>
        <v>3.8275</v>
      </c>
      <c r="R81" s="3">
        <f t="shared" si="11"/>
        <v>14.4</v>
      </c>
    </row>
    <row r="82" spans="1:18" ht="19.5" customHeight="1">
      <c r="A82" s="96"/>
      <c r="B82" s="4" t="s">
        <v>5</v>
      </c>
      <c r="C82" s="2" t="s">
        <v>20</v>
      </c>
      <c r="D82" s="2">
        <v>4</v>
      </c>
      <c r="E82" s="23">
        <v>7.1</v>
      </c>
      <c r="F82" s="27"/>
      <c r="G82" s="27"/>
      <c r="H82" s="23">
        <v>7</v>
      </c>
      <c r="I82" s="27"/>
      <c r="J82" s="27"/>
      <c r="K82" s="23">
        <v>6.7</v>
      </c>
      <c r="L82" s="27"/>
      <c r="M82" s="27"/>
      <c r="N82" s="23">
        <v>6.9</v>
      </c>
      <c r="O82" s="27"/>
      <c r="P82" s="27"/>
      <c r="Q82" s="24">
        <f t="shared" si="10"/>
        <v>6.925000000000001</v>
      </c>
      <c r="R82" s="3">
        <f t="shared" si="11"/>
        <v>7.1</v>
      </c>
    </row>
    <row r="83" spans="1:18" ht="19.5" customHeight="1">
      <c r="A83" s="96"/>
      <c r="B83" s="4" t="s">
        <v>0</v>
      </c>
      <c r="C83" s="2" t="s">
        <v>19</v>
      </c>
      <c r="D83" s="2">
        <v>4</v>
      </c>
      <c r="E83" s="23">
        <v>4.6</v>
      </c>
      <c r="F83" s="27"/>
      <c r="G83" s="27"/>
      <c r="H83" s="23">
        <v>5.3</v>
      </c>
      <c r="I83" s="27"/>
      <c r="J83" s="27"/>
      <c r="K83" s="23">
        <v>4.9</v>
      </c>
      <c r="L83" s="27"/>
      <c r="M83" s="27"/>
      <c r="N83" s="23">
        <v>8.5</v>
      </c>
      <c r="O83" s="27"/>
      <c r="P83" s="27"/>
      <c r="Q83" s="24">
        <f t="shared" si="10"/>
        <v>5.824999999999999</v>
      </c>
      <c r="R83" s="3">
        <f t="shared" si="11"/>
        <v>8.5</v>
      </c>
    </row>
    <row r="84" spans="1:18" ht="19.5" customHeight="1">
      <c r="A84" s="96"/>
      <c r="B84" s="4" t="s">
        <v>6</v>
      </c>
      <c r="C84" s="2" t="s">
        <v>8</v>
      </c>
      <c r="D84" s="2">
        <v>4</v>
      </c>
      <c r="E84" s="19" t="s">
        <v>21</v>
      </c>
      <c r="F84" s="27"/>
      <c r="G84" s="27"/>
      <c r="H84" s="23" t="s">
        <v>21</v>
      </c>
      <c r="I84" s="27"/>
      <c r="J84" s="27"/>
      <c r="K84" s="28" t="s">
        <v>21</v>
      </c>
      <c r="L84" s="27"/>
      <c r="M84" s="27"/>
      <c r="N84" s="28" t="s">
        <v>21</v>
      </c>
      <c r="O84" s="27"/>
      <c r="P84" s="27"/>
      <c r="Q84" s="58" t="s">
        <v>24</v>
      </c>
      <c r="R84" s="2" t="s">
        <v>24</v>
      </c>
    </row>
    <row r="85" spans="1:18" ht="19.5" customHeight="1" thickBot="1">
      <c r="A85" s="96"/>
      <c r="B85" s="11" t="s">
        <v>7</v>
      </c>
      <c r="C85" s="16" t="s">
        <v>19</v>
      </c>
      <c r="D85" s="16">
        <v>4</v>
      </c>
      <c r="E85" s="46" t="s">
        <v>21</v>
      </c>
      <c r="F85" s="77"/>
      <c r="G85" s="77"/>
      <c r="H85" s="39" t="s">
        <v>21</v>
      </c>
      <c r="I85" s="77"/>
      <c r="J85" s="77"/>
      <c r="K85" s="78" t="s">
        <v>21</v>
      </c>
      <c r="L85" s="77"/>
      <c r="M85" s="77"/>
      <c r="N85" s="78" t="s">
        <v>21</v>
      </c>
      <c r="O85" s="77"/>
      <c r="P85" s="77"/>
      <c r="Q85" s="69" t="s">
        <v>24</v>
      </c>
      <c r="R85" s="53" t="s">
        <v>24</v>
      </c>
    </row>
    <row r="86" spans="1:18" ht="19.5" customHeight="1" thickTop="1">
      <c r="A86" s="42"/>
      <c r="B86" s="43"/>
      <c r="C86" s="43"/>
      <c r="D86" s="43"/>
      <c r="E86" s="44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19.5" customHeight="1">
      <c r="A87" s="12" t="s">
        <v>25</v>
      </c>
      <c r="R87" s="14" t="s">
        <v>26</v>
      </c>
    </row>
    <row r="88" spans="1:18" s="18" customFormat="1" ht="19.5" customHeight="1">
      <c r="A88" s="15"/>
      <c r="B88" s="16" t="s">
        <v>16</v>
      </c>
      <c r="C88" s="2" t="s">
        <v>17</v>
      </c>
      <c r="D88" s="2" t="s">
        <v>18</v>
      </c>
      <c r="E88" s="17">
        <v>4</v>
      </c>
      <c r="F88" s="2">
        <v>5</v>
      </c>
      <c r="G88" s="2">
        <v>6</v>
      </c>
      <c r="H88" s="2">
        <v>7</v>
      </c>
      <c r="I88" s="2">
        <v>8</v>
      </c>
      <c r="J88" s="2">
        <v>9</v>
      </c>
      <c r="K88" s="2">
        <v>10</v>
      </c>
      <c r="L88" s="2">
        <v>11</v>
      </c>
      <c r="M88" s="2">
        <v>12</v>
      </c>
      <c r="N88" s="2">
        <v>1</v>
      </c>
      <c r="O88" s="2">
        <v>2</v>
      </c>
      <c r="P88" s="2">
        <v>3</v>
      </c>
      <c r="Q88" s="2" t="s">
        <v>9</v>
      </c>
      <c r="R88" s="2" t="s">
        <v>15</v>
      </c>
    </row>
    <row r="89" spans="1:18" ht="19.5" customHeight="1">
      <c r="A89" s="104" t="s">
        <v>14</v>
      </c>
      <c r="B89" s="1" t="s">
        <v>3</v>
      </c>
      <c r="C89" s="8" t="s">
        <v>19</v>
      </c>
      <c r="D89" s="8">
        <v>12</v>
      </c>
      <c r="E89" s="19">
        <v>3.1</v>
      </c>
      <c r="F89" s="19">
        <v>1.1</v>
      </c>
      <c r="G89" s="19">
        <v>3.5</v>
      </c>
      <c r="H89" s="19">
        <v>4.1</v>
      </c>
      <c r="I89" s="19">
        <v>2.7</v>
      </c>
      <c r="J89" s="19">
        <v>1.6</v>
      </c>
      <c r="K89" s="20">
        <v>1.3</v>
      </c>
      <c r="L89" s="19">
        <v>2.2</v>
      </c>
      <c r="M89" s="20">
        <v>1</v>
      </c>
      <c r="N89" s="19">
        <v>1.7</v>
      </c>
      <c r="O89" s="19">
        <v>1.7</v>
      </c>
      <c r="P89" s="19">
        <v>1.7</v>
      </c>
      <c r="Q89" s="21">
        <f aca="true" t="shared" si="12" ref="Q89:Q127">AVERAGE(E89:P89)</f>
        <v>2.1416666666666666</v>
      </c>
      <c r="R89" s="22">
        <f aca="true" t="shared" si="13" ref="R89:R127">MAX(E89:P89)</f>
        <v>4.1</v>
      </c>
    </row>
    <row r="90" spans="1:18" ht="19.5" customHeight="1">
      <c r="A90" s="96"/>
      <c r="B90" s="1" t="s">
        <v>4</v>
      </c>
      <c r="C90" s="2" t="s">
        <v>19</v>
      </c>
      <c r="D90" s="2">
        <v>12</v>
      </c>
      <c r="E90" s="23">
        <v>1</v>
      </c>
      <c r="F90" s="23">
        <v>1</v>
      </c>
      <c r="G90" s="23">
        <v>6</v>
      </c>
      <c r="H90" s="23">
        <v>5</v>
      </c>
      <c r="I90" s="23">
        <v>5</v>
      </c>
      <c r="J90" s="23">
        <v>2</v>
      </c>
      <c r="K90" s="23">
        <v>1</v>
      </c>
      <c r="L90" s="23">
        <v>3</v>
      </c>
      <c r="M90" s="23">
        <v>1</v>
      </c>
      <c r="N90" s="23">
        <v>4</v>
      </c>
      <c r="O90" s="23">
        <v>1</v>
      </c>
      <c r="P90" s="23">
        <v>1</v>
      </c>
      <c r="Q90" s="24">
        <f t="shared" si="12"/>
        <v>2.5833333333333335</v>
      </c>
      <c r="R90" s="3">
        <f t="shared" si="13"/>
        <v>6</v>
      </c>
    </row>
    <row r="91" spans="1:18" ht="19.5" customHeight="1">
      <c r="A91" s="96"/>
      <c r="B91" s="3" t="s">
        <v>2</v>
      </c>
      <c r="C91" s="2" t="s">
        <v>19</v>
      </c>
      <c r="D91" s="2">
        <v>12</v>
      </c>
      <c r="E91" s="23">
        <v>16.5</v>
      </c>
      <c r="F91" s="23">
        <v>11.6</v>
      </c>
      <c r="G91" s="23">
        <v>11.8</v>
      </c>
      <c r="H91" s="23">
        <v>14</v>
      </c>
      <c r="I91" s="23">
        <v>14</v>
      </c>
      <c r="J91" s="23">
        <v>14.3</v>
      </c>
      <c r="K91" s="23">
        <v>14.6</v>
      </c>
      <c r="L91" s="23">
        <v>17.7</v>
      </c>
      <c r="M91" s="25">
        <v>13.7</v>
      </c>
      <c r="N91" s="25">
        <v>14.4</v>
      </c>
      <c r="O91" s="23">
        <v>10.3</v>
      </c>
      <c r="P91" s="23">
        <v>10.1</v>
      </c>
      <c r="Q91" s="24">
        <f t="shared" si="12"/>
        <v>13.583333333333334</v>
      </c>
      <c r="R91" s="3">
        <f t="shared" si="13"/>
        <v>17.7</v>
      </c>
    </row>
    <row r="92" spans="1:18" ht="19.5" customHeight="1">
      <c r="A92" s="96"/>
      <c r="B92" s="3" t="s">
        <v>1</v>
      </c>
      <c r="C92" s="2" t="s">
        <v>19</v>
      </c>
      <c r="D92" s="2">
        <v>12</v>
      </c>
      <c r="E92" s="26">
        <v>1.84</v>
      </c>
      <c r="F92" s="26">
        <v>2.43</v>
      </c>
      <c r="G92" s="23">
        <v>2.42</v>
      </c>
      <c r="H92" s="23">
        <v>3.11</v>
      </c>
      <c r="I92" s="23">
        <v>2.39</v>
      </c>
      <c r="J92" s="23">
        <v>2.33</v>
      </c>
      <c r="K92" s="26">
        <v>2.3</v>
      </c>
      <c r="L92" s="23">
        <v>2.75</v>
      </c>
      <c r="M92" s="23">
        <v>1.74</v>
      </c>
      <c r="N92" s="23">
        <v>2.63</v>
      </c>
      <c r="O92" s="23">
        <v>2.62</v>
      </c>
      <c r="P92" s="23">
        <v>2.35</v>
      </c>
      <c r="Q92" s="24">
        <f t="shared" si="12"/>
        <v>2.4091666666666667</v>
      </c>
      <c r="R92" s="3">
        <f t="shared" si="13"/>
        <v>3.11</v>
      </c>
    </row>
    <row r="93" spans="1:18" ht="19.5" customHeight="1">
      <c r="A93" s="96"/>
      <c r="B93" s="4" t="s">
        <v>5</v>
      </c>
      <c r="C93" s="2" t="s">
        <v>20</v>
      </c>
      <c r="D93" s="2">
        <v>4</v>
      </c>
      <c r="E93" s="23">
        <v>7.1</v>
      </c>
      <c r="F93" s="27"/>
      <c r="G93" s="27"/>
      <c r="H93" s="23">
        <v>7</v>
      </c>
      <c r="I93" s="27"/>
      <c r="J93" s="27"/>
      <c r="K93" s="23">
        <v>7.1</v>
      </c>
      <c r="L93" s="27"/>
      <c r="M93" s="27"/>
      <c r="N93" s="23">
        <v>7.1</v>
      </c>
      <c r="O93" s="27"/>
      <c r="P93" s="27"/>
      <c r="Q93" s="24">
        <f t="shared" si="12"/>
        <v>7.074999999999999</v>
      </c>
      <c r="R93" s="3">
        <f t="shared" si="13"/>
        <v>7.1</v>
      </c>
    </row>
    <row r="94" spans="1:18" ht="19.5" customHeight="1">
      <c r="A94" s="96"/>
      <c r="B94" s="4" t="s">
        <v>0</v>
      </c>
      <c r="C94" s="2" t="s">
        <v>19</v>
      </c>
      <c r="D94" s="2">
        <v>4</v>
      </c>
      <c r="E94" s="23">
        <v>14.4</v>
      </c>
      <c r="F94" s="27"/>
      <c r="G94" s="27"/>
      <c r="H94" s="23">
        <v>9.9</v>
      </c>
      <c r="I94" s="27"/>
      <c r="J94" s="27"/>
      <c r="K94" s="23">
        <v>6.9</v>
      </c>
      <c r="L94" s="27"/>
      <c r="M94" s="27"/>
      <c r="N94" s="23">
        <v>7.6</v>
      </c>
      <c r="O94" s="27"/>
      <c r="P94" s="27"/>
      <c r="Q94" s="24">
        <f t="shared" si="12"/>
        <v>9.700000000000001</v>
      </c>
      <c r="R94" s="3">
        <f t="shared" si="13"/>
        <v>14.4</v>
      </c>
    </row>
    <row r="95" spans="1:18" ht="19.5" customHeight="1">
      <c r="A95" s="96"/>
      <c r="B95" s="4" t="s">
        <v>6</v>
      </c>
      <c r="C95" s="2" t="s">
        <v>8</v>
      </c>
      <c r="D95" s="2">
        <v>4</v>
      </c>
      <c r="E95" s="19">
        <v>760</v>
      </c>
      <c r="F95" s="27"/>
      <c r="G95" s="27"/>
      <c r="H95" s="23">
        <v>300</v>
      </c>
      <c r="I95" s="27"/>
      <c r="J95" s="27"/>
      <c r="K95" s="23">
        <v>580</v>
      </c>
      <c r="L95" s="27"/>
      <c r="M95" s="27"/>
      <c r="N95" s="28" t="s">
        <v>21</v>
      </c>
      <c r="O95" s="27"/>
      <c r="P95" s="27"/>
      <c r="Q95" s="24">
        <f t="shared" si="12"/>
        <v>546.6666666666666</v>
      </c>
      <c r="R95" s="3">
        <f t="shared" si="13"/>
        <v>760</v>
      </c>
    </row>
    <row r="96" spans="1:18" ht="19.5" customHeight="1" thickBot="1">
      <c r="A96" s="97"/>
      <c r="B96" s="11" t="s">
        <v>7</v>
      </c>
      <c r="C96" s="6" t="s">
        <v>19</v>
      </c>
      <c r="D96" s="6">
        <v>4</v>
      </c>
      <c r="E96" s="29" t="s">
        <v>21</v>
      </c>
      <c r="F96" s="30"/>
      <c r="G96" s="30"/>
      <c r="H96" s="29" t="s">
        <v>21</v>
      </c>
      <c r="I96" s="30"/>
      <c r="J96" s="30"/>
      <c r="K96" s="31" t="s">
        <v>21</v>
      </c>
      <c r="L96" s="30"/>
      <c r="M96" s="30"/>
      <c r="N96" s="31" t="s">
        <v>21</v>
      </c>
      <c r="O96" s="30"/>
      <c r="P96" s="30"/>
      <c r="Q96" s="69" t="s">
        <v>24</v>
      </c>
      <c r="R96" s="53" t="s">
        <v>24</v>
      </c>
    </row>
    <row r="97" spans="1:18" ht="19.5" customHeight="1" thickTop="1">
      <c r="A97" s="95" t="s">
        <v>13</v>
      </c>
      <c r="B97" s="9" t="s">
        <v>3</v>
      </c>
      <c r="C97" s="8" t="s">
        <v>19</v>
      </c>
      <c r="D97" s="8">
        <v>12</v>
      </c>
      <c r="E97" s="19">
        <v>1.8</v>
      </c>
      <c r="F97" s="20">
        <v>1.3</v>
      </c>
      <c r="G97" s="19" t="s">
        <v>21</v>
      </c>
      <c r="H97" s="19" t="s">
        <v>21</v>
      </c>
      <c r="I97" s="20">
        <v>1.1</v>
      </c>
      <c r="J97" s="19">
        <v>2.8</v>
      </c>
      <c r="K97" s="19">
        <v>1.2</v>
      </c>
      <c r="L97" s="19">
        <v>1.7</v>
      </c>
      <c r="M97" s="19">
        <v>1.1</v>
      </c>
      <c r="N97" s="19">
        <v>1.3</v>
      </c>
      <c r="O97" s="19">
        <v>1.7</v>
      </c>
      <c r="P97" s="19">
        <v>1.4</v>
      </c>
      <c r="Q97" s="21">
        <f t="shared" si="12"/>
        <v>1.5399999999999998</v>
      </c>
      <c r="R97" s="22">
        <f t="shared" si="13"/>
        <v>2.8</v>
      </c>
    </row>
    <row r="98" spans="1:18" ht="19.5" customHeight="1">
      <c r="A98" s="96"/>
      <c r="B98" s="1" t="s">
        <v>4</v>
      </c>
      <c r="C98" s="2" t="s">
        <v>19</v>
      </c>
      <c r="D98" s="2">
        <v>12</v>
      </c>
      <c r="E98" s="23">
        <v>3</v>
      </c>
      <c r="F98" s="23">
        <v>2</v>
      </c>
      <c r="G98" s="23">
        <v>1</v>
      </c>
      <c r="H98" s="23">
        <v>1</v>
      </c>
      <c r="I98" s="23">
        <v>1</v>
      </c>
      <c r="J98" s="23">
        <v>2</v>
      </c>
      <c r="K98" s="23" t="s">
        <v>21</v>
      </c>
      <c r="L98" s="23">
        <v>1</v>
      </c>
      <c r="M98" s="23">
        <v>1</v>
      </c>
      <c r="N98" s="23">
        <v>1</v>
      </c>
      <c r="O98" s="23">
        <v>3</v>
      </c>
      <c r="P98" s="23">
        <v>3</v>
      </c>
      <c r="Q98" s="24">
        <f t="shared" si="12"/>
        <v>1.7272727272727273</v>
      </c>
      <c r="R98" s="3">
        <f t="shared" si="13"/>
        <v>3</v>
      </c>
    </row>
    <row r="99" spans="1:18" ht="19.5" customHeight="1">
      <c r="A99" s="96"/>
      <c r="B99" s="3" t="s">
        <v>2</v>
      </c>
      <c r="C99" s="2" t="s">
        <v>19</v>
      </c>
      <c r="D99" s="2">
        <v>12</v>
      </c>
      <c r="E99" s="23">
        <v>3.6</v>
      </c>
      <c r="F99" s="23">
        <v>5.8</v>
      </c>
      <c r="G99" s="23">
        <v>12.2</v>
      </c>
      <c r="H99" s="23">
        <v>11.4</v>
      </c>
      <c r="I99" s="23">
        <v>10.3</v>
      </c>
      <c r="J99" s="23">
        <v>5.1</v>
      </c>
      <c r="K99" s="23">
        <v>8.4</v>
      </c>
      <c r="L99" s="23">
        <v>7.4</v>
      </c>
      <c r="M99" s="23">
        <v>5.8</v>
      </c>
      <c r="N99" s="23">
        <v>5.6</v>
      </c>
      <c r="O99" s="23">
        <v>8.1</v>
      </c>
      <c r="P99" s="23">
        <v>11</v>
      </c>
      <c r="Q99" s="24">
        <f t="shared" si="12"/>
        <v>7.891666666666666</v>
      </c>
      <c r="R99" s="3">
        <f t="shared" si="13"/>
        <v>12.2</v>
      </c>
    </row>
    <row r="100" spans="1:18" ht="19.5" customHeight="1">
      <c r="A100" s="96"/>
      <c r="B100" s="3" t="s">
        <v>1</v>
      </c>
      <c r="C100" s="2" t="s">
        <v>19</v>
      </c>
      <c r="D100" s="2">
        <v>12</v>
      </c>
      <c r="E100" s="23">
        <v>2.63</v>
      </c>
      <c r="F100" s="26">
        <v>2.71</v>
      </c>
      <c r="G100" s="23">
        <v>3.11</v>
      </c>
      <c r="H100" s="23">
        <v>3.02</v>
      </c>
      <c r="I100" s="23">
        <v>2.78</v>
      </c>
      <c r="J100" s="23">
        <v>2.43</v>
      </c>
      <c r="K100" s="26">
        <v>2.7</v>
      </c>
      <c r="L100" s="23">
        <v>2.21</v>
      </c>
      <c r="M100" s="23">
        <v>2.57</v>
      </c>
      <c r="N100" s="23">
        <v>2.88</v>
      </c>
      <c r="O100" s="23">
        <v>2.97</v>
      </c>
      <c r="P100" s="23">
        <v>3.02</v>
      </c>
      <c r="Q100" s="24">
        <f t="shared" si="12"/>
        <v>2.7525</v>
      </c>
      <c r="R100" s="3">
        <f t="shared" si="13"/>
        <v>3.11</v>
      </c>
    </row>
    <row r="101" spans="1:18" ht="19.5" customHeight="1">
      <c r="A101" s="96"/>
      <c r="B101" s="4" t="s">
        <v>5</v>
      </c>
      <c r="C101" s="2" t="s">
        <v>20</v>
      </c>
      <c r="D101" s="2">
        <v>4</v>
      </c>
      <c r="E101" s="23">
        <v>7.1</v>
      </c>
      <c r="F101" s="27"/>
      <c r="G101" s="27"/>
      <c r="H101" s="23">
        <v>7.1</v>
      </c>
      <c r="I101" s="27"/>
      <c r="J101" s="27"/>
      <c r="K101" s="25">
        <v>7.3</v>
      </c>
      <c r="L101" s="27"/>
      <c r="M101" s="27"/>
      <c r="N101" s="23">
        <v>7.2</v>
      </c>
      <c r="O101" s="27"/>
      <c r="P101" s="27"/>
      <c r="Q101" s="24">
        <f t="shared" si="12"/>
        <v>7.175</v>
      </c>
      <c r="R101" s="3">
        <f t="shared" si="13"/>
        <v>7.3</v>
      </c>
    </row>
    <row r="102" spans="1:18" ht="19.5" customHeight="1">
      <c r="A102" s="96"/>
      <c r="B102" s="4" t="s">
        <v>0</v>
      </c>
      <c r="C102" s="2" t="s">
        <v>19</v>
      </c>
      <c r="D102" s="2">
        <v>4</v>
      </c>
      <c r="E102" s="25">
        <v>7</v>
      </c>
      <c r="F102" s="27"/>
      <c r="G102" s="27"/>
      <c r="H102" s="23">
        <v>5.7</v>
      </c>
      <c r="I102" s="27"/>
      <c r="J102" s="27"/>
      <c r="K102" s="25">
        <v>4.9</v>
      </c>
      <c r="L102" s="27"/>
      <c r="M102" s="27"/>
      <c r="N102" s="23">
        <v>6.6</v>
      </c>
      <c r="O102" s="27"/>
      <c r="P102" s="27"/>
      <c r="Q102" s="24">
        <f t="shared" si="12"/>
        <v>6.050000000000001</v>
      </c>
      <c r="R102" s="3">
        <f t="shared" si="13"/>
        <v>7</v>
      </c>
    </row>
    <row r="103" spans="1:18" ht="19.5" customHeight="1">
      <c r="A103" s="96"/>
      <c r="B103" s="4" t="s">
        <v>6</v>
      </c>
      <c r="C103" s="2" t="s">
        <v>8</v>
      </c>
      <c r="D103" s="2">
        <v>4</v>
      </c>
      <c r="E103" s="23" t="s">
        <v>21</v>
      </c>
      <c r="F103" s="27"/>
      <c r="G103" s="27"/>
      <c r="H103" s="23" t="s">
        <v>21</v>
      </c>
      <c r="I103" s="27"/>
      <c r="J103" s="27"/>
      <c r="K103" s="28" t="s">
        <v>21</v>
      </c>
      <c r="L103" s="27"/>
      <c r="M103" s="27"/>
      <c r="N103" s="28" t="s">
        <v>21</v>
      </c>
      <c r="O103" s="27"/>
      <c r="P103" s="27"/>
      <c r="Q103" s="58" t="s">
        <v>24</v>
      </c>
      <c r="R103" s="2" t="s">
        <v>24</v>
      </c>
    </row>
    <row r="104" spans="1:18" ht="19.5" customHeight="1" thickBot="1">
      <c r="A104" s="97"/>
      <c r="B104" s="5" t="s">
        <v>7</v>
      </c>
      <c r="C104" s="6" t="s">
        <v>19</v>
      </c>
      <c r="D104" s="6">
        <v>4</v>
      </c>
      <c r="E104" s="29" t="s">
        <v>21</v>
      </c>
      <c r="F104" s="30"/>
      <c r="G104" s="30"/>
      <c r="H104" s="29" t="s">
        <v>21</v>
      </c>
      <c r="I104" s="30"/>
      <c r="J104" s="30"/>
      <c r="K104" s="31" t="s">
        <v>21</v>
      </c>
      <c r="L104" s="30"/>
      <c r="M104" s="30"/>
      <c r="N104" s="31" t="s">
        <v>21</v>
      </c>
      <c r="O104" s="30"/>
      <c r="P104" s="30"/>
      <c r="Q104" s="69" t="s">
        <v>24</v>
      </c>
      <c r="R104" s="53" t="s">
        <v>24</v>
      </c>
    </row>
    <row r="105" spans="1:18" ht="19.5" customHeight="1" thickTop="1">
      <c r="A105" s="98" t="s">
        <v>10</v>
      </c>
      <c r="B105" s="9" t="s">
        <v>3</v>
      </c>
      <c r="C105" s="10" t="s">
        <v>19</v>
      </c>
      <c r="D105" s="10">
        <v>12</v>
      </c>
      <c r="E105" s="32">
        <v>1.8</v>
      </c>
      <c r="F105" s="33">
        <v>4.6</v>
      </c>
      <c r="G105" s="34">
        <v>3</v>
      </c>
      <c r="H105" s="33">
        <v>2</v>
      </c>
      <c r="I105" s="33">
        <v>2</v>
      </c>
      <c r="J105" s="33">
        <v>2.9</v>
      </c>
      <c r="K105" s="33">
        <v>4.8</v>
      </c>
      <c r="L105" s="34">
        <v>6</v>
      </c>
      <c r="M105" s="34">
        <v>3.2</v>
      </c>
      <c r="N105" s="34">
        <v>5</v>
      </c>
      <c r="O105" s="33">
        <v>3.8</v>
      </c>
      <c r="P105" s="33">
        <v>4.8</v>
      </c>
      <c r="Q105" s="35">
        <f t="shared" si="12"/>
        <v>3.6583333333333328</v>
      </c>
      <c r="R105" s="36">
        <f t="shared" si="13"/>
        <v>6</v>
      </c>
    </row>
    <row r="106" spans="1:18" ht="19.5" customHeight="1">
      <c r="A106" s="99"/>
      <c r="B106" s="1" t="s">
        <v>4</v>
      </c>
      <c r="C106" s="2" t="s">
        <v>19</v>
      </c>
      <c r="D106" s="2">
        <v>12</v>
      </c>
      <c r="E106" s="23">
        <v>6</v>
      </c>
      <c r="F106" s="23">
        <v>13</v>
      </c>
      <c r="G106" s="23">
        <v>4</v>
      </c>
      <c r="H106" s="23">
        <v>7</v>
      </c>
      <c r="I106" s="23">
        <v>3</v>
      </c>
      <c r="J106" s="23">
        <v>10</v>
      </c>
      <c r="K106" s="23">
        <v>15</v>
      </c>
      <c r="L106" s="23">
        <v>6</v>
      </c>
      <c r="M106" s="23">
        <v>10</v>
      </c>
      <c r="N106" s="23">
        <v>7</v>
      </c>
      <c r="O106" s="23">
        <v>4</v>
      </c>
      <c r="P106" s="23">
        <v>3</v>
      </c>
      <c r="Q106" s="24">
        <f t="shared" si="12"/>
        <v>7.333333333333333</v>
      </c>
      <c r="R106" s="3">
        <f t="shared" si="13"/>
        <v>15</v>
      </c>
    </row>
    <row r="107" spans="1:18" ht="19.5" customHeight="1">
      <c r="A107" s="99"/>
      <c r="B107" s="3" t="s">
        <v>2</v>
      </c>
      <c r="C107" s="2" t="s">
        <v>19</v>
      </c>
      <c r="D107" s="2">
        <v>12</v>
      </c>
      <c r="E107" s="25">
        <v>17</v>
      </c>
      <c r="F107" s="23">
        <v>14.2</v>
      </c>
      <c r="G107" s="23">
        <v>2.1</v>
      </c>
      <c r="H107" s="23">
        <v>9.6</v>
      </c>
      <c r="I107" s="25">
        <v>13.7</v>
      </c>
      <c r="J107" s="23">
        <v>11.5</v>
      </c>
      <c r="K107" s="23">
        <v>16.3</v>
      </c>
      <c r="L107" s="25">
        <v>13.3</v>
      </c>
      <c r="M107" s="23">
        <v>15.3</v>
      </c>
      <c r="N107" s="23">
        <v>16.3</v>
      </c>
      <c r="O107" s="23">
        <v>7.7</v>
      </c>
      <c r="P107" s="23">
        <v>7.9</v>
      </c>
      <c r="Q107" s="24">
        <f t="shared" si="12"/>
        <v>12.074999999999998</v>
      </c>
      <c r="R107" s="3">
        <f t="shared" si="13"/>
        <v>17</v>
      </c>
    </row>
    <row r="108" spans="1:18" ht="19.5" customHeight="1">
      <c r="A108" s="99"/>
      <c r="B108" s="3" t="s">
        <v>1</v>
      </c>
      <c r="C108" s="2" t="s">
        <v>19</v>
      </c>
      <c r="D108" s="2">
        <v>12</v>
      </c>
      <c r="E108" s="23">
        <v>2.37</v>
      </c>
      <c r="F108" s="23">
        <v>2.96</v>
      </c>
      <c r="G108" s="26">
        <v>3.1</v>
      </c>
      <c r="H108" s="23">
        <v>2.93</v>
      </c>
      <c r="I108" s="23">
        <v>3.05</v>
      </c>
      <c r="J108" s="26">
        <v>3.2</v>
      </c>
      <c r="K108" s="23">
        <v>3.35</v>
      </c>
      <c r="L108" s="23">
        <v>2.49</v>
      </c>
      <c r="M108" s="23">
        <v>2.47</v>
      </c>
      <c r="N108" s="23">
        <v>2.58</v>
      </c>
      <c r="O108" s="23">
        <v>2.19</v>
      </c>
      <c r="P108" s="23">
        <v>2.33</v>
      </c>
      <c r="Q108" s="24">
        <f t="shared" si="12"/>
        <v>2.751666666666667</v>
      </c>
      <c r="R108" s="3">
        <f t="shared" si="13"/>
        <v>3.35</v>
      </c>
    </row>
    <row r="109" spans="1:18" ht="19.5" customHeight="1">
      <c r="A109" s="99"/>
      <c r="B109" s="4" t="s">
        <v>5</v>
      </c>
      <c r="C109" s="2" t="s">
        <v>20</v>
      </c>
      <c r="D109" s="2">
        <v>4</v>
      </c>
      <c r="E109" s="25">
        <v>7</v>
      </c>
      <c r="F109" s="27"/>
      <c r="G109" s="27"/>
      <c r="H109" s="23">
        <v>7.2</v>
      </c>
      <c r="I109" s="27"/>
      <c r="J109" s="27"/>
      <c r="K109" s="25">
        <v>6.9</v>
      </c>
      <c r="L109" s="27"/>
      <c r="M109" s="27"/>
      <c r="N109" s="25">
        <v>7</v>
      </c>
      <c r="O109" s="27"/>
      <c r="P109" s="27"/>
      <c r="Q109" s="24">
        <f t="shared" si="12"/>
        <v>7.025</v>
      </c>
      <c r="R109" s="3">
        <f t="shared" si="13"/>
        <v>7.2</v>
      </c>
    </row>
    <row r="110" spans="1:18" ht="19.5" customHeight="1">
      <c r="A110" s="99"/>
      <c r="B110" s="4" t="s">
        <v>0</v>
      </c>
      <c r="C110" s="2" t="s">
        <v>19</v>
      </c>
      <c r="D110" s="2">
        <v>4</v>
      </c>
      <c r="E110" s="23">
        <v>14.8</v>
      </c>
      <c r="F110" s="27"/>
      <c r="G110" s="27"/>
      <c r="H110" s="23">
        <v>9.8</v>
      </c>
      <c r="I110" s="27"/>
      <c r="J110" s="27"/>
      <c r="K110" s="23">
        <v>13.9</v>
      </c>
      <c r="L110" s="27"/>
      <c r="M110" s="27"/>
      <c r="N110" s="23">
        <v>10.6</v>
      </c>
      <c r="O110" s="27"/>
      <c r="P110" s="27"/>
      <c r="Q110" s="24">
        <f t="shared" si="12"/>
        <v>12.275</v>
      </c>
      <c r="R110" s="3">
        <f t="shared" si="13"/>
        <v>14.8</v>
      </c>
    </row>
    <row r="111" spans="1:18" ht="19.5" customHeight="1">
      <c r="A111" s="99"/>
      <c r="B111" s="4" t="s">
        <v>6</v>
      </c>
      <c r="C111" s="2" t="s">
        <v>8</v>
      </c>
      <c r="D111" s="2">
        <v>4</v>
      </c>
      <c r="E111" s="23">
        <v>1000</v>
      </c>
      <c r="F111" s="27"/>
      <c r="G111" s="27"/>
      <c r="H111" s="23" t="s">
        <v>21</v>
      </c>
      <c r="I111" s="27"/>
      <c r="J111" s="27"/>
      <c r="K111" s="28" t="s">
        <v>21</v>
      </c>
      <c r="L111" s="27"/>
      <c r="M111" s="27"/>
      <c r="N111" s="28" t="s">
        <v>21</v>
      </c>
      <c r="O111" s="27"/>
      <c r="P111" s="27"/>
      <c r="Q111" s="24">
        <f t="shared" si="12"/>
        <v>1000</v>
      </c>
      <c r="R111" s="3">
        <f t="shared" si="13"/>
        <v>1000</v>
      </c>
    </row>
    <row r="112" spans="1:18" ht="19.5" customHeight="1" thickBot="1">
      <c r="A112" s="100"/>
      <c r="B112" s="5" t="s">
        <v>7</v>
      </c>
      <c r="C112" s="6" t="s">
        <v>19</v>
      </c>
      <c r="D112" s="6">
        <v>4</v>
      </c>
      <c r="E112" s="29" t="s">
        <v>21</v>
      </c>
      <c r="F112" s="30"/>
      <c r="G112" s="30"/>
      <c r="H112" s="29" t="s">
        <v>21</v>
      </c>
      <c r="I112" s="30"/>
      <c r="J112" s="30"/>
      <c r="K112" s="31" t="s">
        <v>21</v>
      </c>
      <c r="L112" s="30"/>
      <c r="M112" s="30"/>
      <c r="N112" s="31" t="s">
        <v>21</v>
      </c>
      <c r="O112" s="30"/>
      <c r="P112" s="30"/>
      <c r="Q112" s="69" t="s">
        <v>24</v>
      </c>
      <c r="R112" s="53" t="s">
        <v>24</v>
      </c>
    </row>
    <row r="113" spans="1:18" ht="19.5" customHeight="1" thickTop="1">
      <c r="A113" s="95" t="s">
        <v>11</v>
      </c>
      <c r="B113" s="7" t="s">
        <v>3</v>
      </c>
      <c r="C113" s="8" t="s">
        <v>19</v>
      </c>
      <c r="D113" s="8">
        <v>12</v>
      </c>
      <c r="E113" s="20">
        <v>4</v>
      </c>
      <c r="F113" s="19">
        <v>2.5</v>
      </c>
      <c r="G113" s="19">
        <v>2.1</v>
      </c>
      <c r="H113" s="19">
        <v>2.7</v>
      </c>
      <c r="I113" s="19">
        <v>1</v>
      </c>
      <c r="J113" s="20">
        <v>1</v>
      </c>
      <c r="K113" s="19" t="s">
        <v>21</v>
      </c>
      <c r="L113" s="19">
        <v>1.7</v>
      </c>
      <c r="M113" s="19">
        <v>5.1</v>
      </c>
      <c r="N113" s="19">
        <v>6.9</v>
      </c>
      <c r="O113" s="19">
        <v>5.9</v>
      </c>
      <c r="P113" s="19">
        <v>4.1</v>
      </c>
      <c r="Q113" s="21">
        <f t="shared" si="12"/>
        <v>3.3636363636363638</v>
      </c>
      <c r="R113" s="22">
        <f t="shared" si="13"/>
        <v>6.9</v>
      </c>
    </row>
    <row r="114" spans="1:18" ht="19.5" customHeight="1">
      <c r="A114" s="96"/>
      <c r="B114" s="1" t="s">
        <v>4</v>
      </c>
      <c r="C114" s="2" t="s">
        <v>19</v>
      </c>
      <c r="D114" s="2">
        <v>12</v>
      </c>
      <c r="E114" s="25">
        <v>6</v>
      </c>
      <c r="F114" s="23">
        <v>3</v>
      </c>
      <c r="G114" s="23">
        <v>1</v>
      </c>
      <c r="H114" s="23">
        <v>2</v>
      </c>
      <c r="I114" s="23">
        <v>3</v>
      </c>
      <c r="J114" s="23">
        <v>4</v>
      </c>
      <c r="K114" s="23">
        <v>2</v>
      </c>
      <c r="L114" s="23">
        <v>6</v>
      </c>
      <c r="M114" s="23">
        <v>11</v>
      </c>
      <c r="N114" s="23">
        <v>12</v>
      </c>
      <c r="O114" s="23">
        <v>17</v>
      </c>
      <c r="P114" s="23">
        <v>7</v>
      </c>
      <c r="Q114" s="24">
        <f t="shared" si="12"/>
        <v>6.166666666666667</v>
      </c>
      <c r="R114" s="3">
        <f t="shared" si="13"/>
        <v>17</v>
      </c>
    </row>
    <row r="115" spans="1:18" ht="19.5" customHeight="1">
      <c r="A115" s="96"/>
      <c r="B115" s="3" t="s">
        <v>2</v>
      </c>
      <c r="C115" s="2" t="s">
        <v>19</v>
      </c>
      <c r="D115" s="2">
        <v>12</v>
      </c>
      <c r="E115" s="23">
        <v>6.5</v>
      </c>
      <c r="F115" s="23">
        <v>6.9</v>
      </c>
      <c r="G115" s="23">
        <v>17.6</v>
      </c>
      <c r="H115" s="23">
        <v>12.5</v>
      </c>
      <c r="I115" s="23">
        <v>13.1</v>
      </c>
      <c r="J115" s="23">
        <v>18.3</v>
      </c>
      <c r="K115" s="25">
        <v>18.8</v>
      </c>
      <c r="L115" s="25">
        <v>12.8</v>
      </c>
      <c r="M115" s="23">
        <v>16.8</v>
      </c>
      <c r="N115" s="23">
        <v>11.9</v>
      </c>
      <c r="O115" s="23">
        <v>12.6</v>
      </c>
      <c r="P115" s="23">
        <v>15.2</v>
      </c>
      <c r="Q115" s="24">
        <f t="shared" si="12"/>
        <v>13.58333333333333</v>
      </c>
      <c r="R115" s="3">
        <f t="shared" si="13"/>
        <v>18.8</v>
      </c>
    </row>
    <row r="116" spans="1:18" ht="19.5" customHeight="1">
      <c r="A116" s="96"/>
      <c r="B116" s="3" t="s">
        <v>1</v>
      </c>
      <c r="C116" s="2" t="s">
        <v>19</v>
      </c>
      <c r="D116" s="2">
        <v>12</v>
      </c>
      <c r="E116" s="23">
        <v>3.17</v>
      </c>
      <c r="F116" s="23">
        <v>2.86</v>
      </c>
      <c r="G116" s="23">
        <v>1.97</v>
      </c>
      <c r="H116" s="23">
        <v>3.83</v>
      </c>
      <c r="I116" s="23">
        <v>3.11</v>
      </c>
      <c r="J116" s="23">
        <v>2.78</v>
      </c>
      <c r="K116" s="23">
        <v>2.83</v>
      </c>
      <c r="L116" s="23">
        <v>2.52</v>
      </c>
      <c r="M116" s="23">
        <v>2.28</v>
      </c>
      <c r="N116" s="23">
        <v>3.01</v>
      </c>
      <c r="O116" s="23">
        <v>2.48</v>
      </c>
      <c r="P116" s="23">
        <v>2.93</v>
      </c>
      <c r="Q116" s="24">
        <f t="shared" si="12"/>
        <v>2.814166666666667</v>
      </c>
      <c r="R116" s="3">
        <f t="shared" si="13"/>
        <v>3.83</v>
      </c>
    </row>
    <row r="117" spans="1:18" ht="19.5" customHeight="1">
      <c r="A117" s="96"/>
      <c r="B117" s="4" t="s">
        <v>5</v>
      </c>
      <c r="C117" s="2" t="s">
        <v>20</v>
      </c>
      <c r="D117" s="2">
        <v>4</v>
      </c>
      <c r="E117" s="23">
        <v>7.1</v>
      </c>
      <c r="F117" s="27"/>
      <c r="G117" s="27"/>
      <c r="H117" s="37">
        <v>7</v>
      </c>
      <c r="I117" s="38"/>
      <c r="J117" s="27"/>
      <c r="K117" s="23">
        <v>6.1</v>
      </c>
      <c r="L117" s="27"/>
      <c r="M117" s="27"/>
      <c r="N117" s="25">
        <v>7.1</v>
      </c>
      <c r="O117" s="27"/>
      <c r="P117" s="27"/>
      <c r="Q117" s="24">
        <f t="shared" si="12"/>
        <v>6.824999999999999</v>
      </c>
      <c r="R117" s="3">
        <f t="shared" si="13"/>
        <v>7.1</v>
      </c>
    </row>
    <row r="118" spans="1:18" ht="19.5" customHeight="1">
      <c r="A118" s="96"/>
      <c r="B118" s="4" t="s">
        <v>0</v>
      </c>
      <c r="C118" s="2" t="s">
        <v>19</v>
      </c>
      <c r="D118" s="2">
        <v>4</v>
      </c>
      <c r="E118" s="23">
        <v>7.6</v>
      </c>
      <c r="F118" s="27"/>
      <c r="G118" s="27"/>
      <c r="H118" s="39">
        <v>6.1</v>
      </c>
      <c r="I118" s="38"/>
      <c r="J118" s="27"/>
      <c r="K118" s="23">
        <v>4.7</v>
      </c>
      <c r="L118" s="27"/>
      <c r="M118" s="27"/>
      <c r="N118" s="25">
        <v>15</v>
      </c>
      <c r="O118" s="27"/>
      <c r="P118" s="27"/>
      <c r="Q118" s="24">
        <f t="shared" si="12"/>
        <v>8.35</v>
      </c>
      <c r="R118" s="3">
        <f t="shared" si="13"/>
        <v>15</v>
      </c>
    </row>
    <row r="119" spans="1:18" ht="19.5" customHeight="1">
      <c r="A119" s="96"/>
      <c r="B119" s="4" t="s">
        <v>6</v>
      </c>
      <c r="C119" s="2" t="s">
        <v>8</v>
      </c>
      <c r="D119" s="2">
        <v>4</v>
      </c>
      <c r="E119" s="23" t="s">
        <v>21</v>
      </c>
      <c r="F119" s="27"/>
      <c r="G119" s="27"/>
      <c r="H119" s="23">
        <v>370</v>
      </c>
      <c r="I119" s="38"/>
      <c r="J119" s="27"/>
      <c r="K119" s="23">
        <v>370</v>
      </c>
      <c r="L119" s="27"/>
      <c r="M119" s="27"/>
      <c r="N119" s="28" t="s">
        <v>21</v>
      </c>
      <c r="O119" s="27"/>
      <c r="P119" s="27"/>
      <c r="Q119" s="24">
        <f t="shared" si="12"/>
        <v>370</v>
      </c>
      <c r="R119" s="3">
        <f t="shared" si="13"/>
        <v>370</v>
      </c>
    </row>
    <row r="120" spans="1:18" ht="19.5" customHeight="1" thickBot="1">
      <c r="A120" s="97"/>
      <c r="B120" s="5" t="s">
        <v>7</v>
      </c>
      <c r="C120" s="6" t="s">
        <v>19</v>
      </c>
      <c r="D120" s="6">
        <v>4</v>
      </c>
      <c r="E120" s="29" t="s">
        <v>21</v>
      </c>
      <c r="F120" s="30"/>
      <c r="G120" s="40"/>
      <c r="H120" s="41" t="s">
        <v>21</v>
      </c>
      <c r="I120" s="30"/>
      <c r="J120" s="30"/>
      <c r="K120" s="31" t="s">
        <v>21</v>
      </c>
      <c r="L120" s="30"/>
      <c r="M120" s="30"/>
      <c r="N120" s="31" t="s">
        <v>21</v>
      </c>
      <c r="O120" s="30"/>
      <c r="P120" s="30"/>
      <c r="Q120" s="69" t="s">
        <v>24</v>
      </c>
      <c r="R120" s="53" t="s">
        <v>24</v>
      </c>
    </row>
    <row r="121" spans="1:18" ht="19.5" customHeight="1" thickTop="1">
      <c r="A121" s="96" t="s">
        <v>12</v>
      </c>
      <c r="B121" s="7" t="s">
        <v>3</v>
      </c>
      <c r="C121" s="8" t="s">
        <v>19</v>
      </c>
      <c r="D121" s="8">
        <v>12</v>
      </c>
      <c r="E121" s="19">
        <v>1.4</v>
      </c>
      <c r="F121" s="20">
        <v>2.8</v>
      </c>
      <c r="G121" s="19">
        <v>5.8</v>
      </c>
      <c r="H121" s="19">
        <v>3.4</v>
      </c>
      <c r="I121" s="20">
        <v>2</v>
      </c>
      <c r="J121" s="19">
        <v>9.5</v>
      </c>
      <c r="K121" s="19">
        <v>5.6</v>
      </c>
      <c r="L121" s="20">
        <v>1.5</v>
      </c>
      <c r="M121" s="19">
        <v>2.5</v>
      </c>
      <c r="N121" s="19">
        <v>2.5</v>
      </c>
      <c r="O121" s="19">
        <v>1.3</v>
      </c>
      <c r="P121" s="19">
        <v>2.4</v>
      </c>
      <c r="Q121" s="21">
        <f t="shared" si="12"/>
        <v>3.391666666666666</v>
      </c>
      <c r="R121" s="22">
        <f t="shared" si="13"/>
        <v>9.5</v>
      </c>
    </row>
    <row r="122" spans="1:18" ht="19.5" customHeight="1">
      <c r="A122" s="96"/>
      <c r="B122" s="1" t="s">
        <v>4</v>
      </c>
      <c r="C122" s="2" t="s">
        <v>19</v>
      </c>
      <c r="D122" s="2">
        <v>12</v>
      </c>
      <c r="E122" s="23">
        <v>5</v>
      </c>
      <c r="F122" s="23">
        <v>6</v>
      </c>
      <c r="G122" s="23">
        <v>10</v>
      </c>
      <c r="H122" s="23">
        <v>9</v>
      </c>
      <c r="I122" s="23">
        <v>7</v>
      </c>
      <c r="J122" s="23">
        <v>4</v>
      </c>
      <c r="K122" s="23">
        <v>6</v>
      </c>
      <c r="L122" s="23">
        <v>6</v>
      </c>
      <c r="M122" s="23">
        <v>6</v>
      </c>
      <c r="N122" s="23">
        <v>5</v>
      </c>
      <c r="O122" s="23">
        <v>4</v>
      </c>
      <c r="P122" s="23">
        <v>6</v>
      </c>
      <c r="Q122" s="24">
        <f t="shared" si="12"/>
        <v>6.166666666666667</v>
      </c>
      <c r="R122" s="3">
        <f t="shared" si="13"/>
        <v>10</v>
      </c>
    </row>
    <row r="123" spans="1:18" ht="19.5" customHeight="1">
      <c r="A123" s="96"/>
      <c r="B123" s="3" t="s">
        <v>2</v>
      </c>
      <c r="C123" s="2" t="s">
        <v>19</v>
      </c>
      <c r="D123" s="2">
        <v>12</v>
      </c>
      <c r="E123" s="23">
        <v>10.7</v>
      </c>
      <c r="F123" s="23">
        <v>12.9</v>
      </c>
      <c r="G123" s="23">
        <v>12.3</v>
      </c>
      <c r="H123" s="23">
        <v>14.7</v>
      </c>
      <c r="I123" s="23">
        <v>14.1</v>
      </c>
      <c r="J123" s="23">
        <v>11</v>
      </c>
      <c r="K123" s="23">
        <v>12.7</v>
      </c>
      <c r="L123" s="23">
        <v>13.5</v>
      </c>
      <c r="M123" s="23">
        <v>8.2</v>
      </c>
      <c r="N123" s="23">
        <v>14.7</v>
      </c>
      <c r="O123" s="23">
        <v>11.4</v>
      </c>
      <c r="P123" s="23">
        <v>14.2</v>
      </c>
      <c r="Q123" s="24">
        <f t="shared" si="12"/>
        <v>12.533333333333333</v>
      </c>
      <c r="R123" s="3">
        <f t="shared" si="13"/>
        <v>14.7</v>
      </c>
    </row>
    <row r="124" spans="1:18" ht="19.5" customHeight="1">
      <c r="A124" s="96"/>
      <c r="B124" s="3" t="s">
        <v>1</v>
      </c>
      <c r="C124" s="2" t="s">
        <v>19</v>
      </c>
      <c r="D124" s="2">
        <v>12</v>
      </c>
      <c r="E124" s="23">
        <v>3.74</v>
      </c>
      <c r="F124" s="26">
        <v>3.2</v>
      </c>
      <c r="G124" s="23">
        <v>2.56</v>
      </c>
      <c r="H124" s="23">
        <v>3.57</v>
      </c>
      <c r="I124" s="23">
        <v>3.43</v>
      </c>
      <c r="J124" s="26">
        <v>2.8</v>
      </c>
      <c r="K124" s="23">
        <v>3.22</v>
      </c>
      <c r="L124" s="23">
        <v>3.01</v>
      </c>
      <c r="M124" s="23">
        <v>2.95</v>
      </c>
      <c r="N124" s="23">
        <v>2.02</v>
      </c>
      <c r="O124" s="23">
        <v>2.06</v>
      </c>
      <c r="P124" s="23">
        <v>2.8</v>
      </c>
      <c r="Q124" s="24">
        <f t="shared" si="12"/>
        <v>2.9466666666666668</v>
      </c>
      <c r="R124" s="3">
        <f t="shared" si="13"/>
        <v>3.74</v>
      </c>
    </row>
    <row r="125" spans="1:18" ht="19.5" customHeight="1">
      <c r="A125" s="96"/>
      <c r="B125" s="4" t="s">
        <v>5</v>
      </c>
      <c r="C125" s="2" t="s">
        <v>20</v>
      </c>
      <c r="D125" s="2">
        <v>4</v>
      </c>
      <c r="E125" s="23">
        <v>6.9</v>
      </c>
      <c r="F125" s="27"/>
      <c r="G125" s="27"/>
      <c r="H125" s="23">
        <v>7</v>
      </c>
      <c r="I125" s="27"/>
      <c r="J125" s="27"/>
      <c r="K125" s="23">
        <v>7.3</v>
      </c>
      <c r="L125" s="27"/>
      <c r="M125" s="27"/>
      <c r="N125" s="25">
        <v>7</v>
      </c>
      <c r="O125" s="27"/>
      <c r="P125" s="27"/>
      <c r="Q125" s="24">
        <f t="shared" si="12"/>
        <v>7.05</v>
      </c>
      <c r="R125" s="3">
        <f t="shared" si="13"/>
        <v>7.3</v>
      </c>
    </row>
    <row r="126" spans="1:18" ht="19.5" customHeight="1">
      <c r="A126" s="96"/>
      <c r="B126" s="4" t="s">
        <v>0</v>
      </c>
      <c r="C126" s="2" t="s">
        <v>19</v>
      </c>
      <c r="D126" s="2">
        <v>4</v>
      </c>
      <c r="E126" s="23">
        <v>6.7</v>
      </c>
      <c r="F126" s="27"/>
      <c r="G126" s="27"/>
      <c r="H126" s="23">
        <v>12.2</v>
      </c>
      <c r="I126" s="27"/>
      <c r="J126" s="27"/>
      <c r="K126" s="23">
        <v>12.9</v>
      </c>
      <c r="L126" s="27"/>
      <c r="M126" s="27"/>
      <c r="N126" s="23">
        <v>8.4</v>
      </c>
      <c r="O126" s="27"/>
      <c r="P126" s="27"/>
      <c r="Q126" s="24">
        <f t="shared" si="12"/>
        <v>10.049999999999999</v>
      </c>
      <c r="R126" s="3">
        <f t="shared" si="13"/>
        <v>12.9</v>
      </c>
    </row>
    <row r="127" spans="1:18" ht="19.5" customHeight="1">
      <c r="A127" s="96"/>
      <c r="B127" s="4" t="s">
        <v>6</v>
      </c>
      <c r="C127" s="2" t="s">
        <v>8</v>
      </c>
      <c r="D127" s="2">
        <v>4</v>
      </c>
      <c r="E127" s="23" t="s">
        <v>21</v>
      </c>
      <c r="F127" s="27"/>
      <c r="G127" s="27"/>
      <c r="H127" s="23">
        <v>1090</v>
      </c>
      <c r="I127" s="27"/>
      <c r="J127" s="27"/>
      <c r="K127" s="28" t="s">
        <v>21</v>
      </c>
      <c r="L127" s="27"/>
      <c r="M127" s="27"/>
      <c r="N127" s="28" t="s">
        <v>21</v>
      </c>
      <c r="O127" s="27"/>
      <c r="P127" s="27"/>
      <c r="Q127" s="24">
        <f t="shared" si="12"/>
        <v>1090</v>
      </c>
      <c r="R127" s="3">
        <f t="shared" si="13"/>
        <v>1090</v>
      </c>
    </row>
    <row r="128" spans="1:18" ht="19.5" customHeight="1" thickBot="1">
      <c r="A128" s="97"/>
      <c r="B128" s="5" t="s">
        <v>7</v>
      </c>
      <c r="C128" s="6" t="s">
        <v>19</v>
      </c>
      <c r="D128" s="6">
        <v>4</v>
      </c>
      <c r="E128" s="29" t="s">
        <v>21</v>
      </c>
      <c r="F128" s="30"/>
      <c r="G128" s="30"/>
      <c r="H128" s="29" t="s">
        <v>21</v>
      </c>
      <c r="I128" s="30"/>
      <c r="J128" s="30"/>
      <c r="K128" s="31" t="s">
        <v>21</v>
      </c>
      <c r="L128" s="30"/>
      <c r="M128" s="30"/>
      <c r="N128" s="31" t="s">
        <v>21</v>
      </c>
      <c r="O128" s="30"/>
      <c r="P128" s="30"/>
      <c r="Q128" s="69" t="s">
        <v>24</v>
      </c>
      <c r="R128" s="53" t="s">
        <v>24</v>
      </c>
    </row>
    <row r="129" spans="1:18" ht="19.5" customHeight="1" thickTop="1">
      <c r="A129" s="42"/>
      <c r="B129" s="43"/>
      <c r="C129" s="43"/>
      <c r="D129" s="43"/>
      <c r="E129" s="44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1:18" ht="19.5" customHeight="1">
      <c r="A130" s="12" t="s">
        <v>25</v>
      </c>
      <c r="R130" s="14" t="s">
        <v>29</v>
      </c>
    </row>
    <row r="131" spans="1:18" ht="19.5" customHeight="1">
      <c r="A131" s="15"/>
      <c r="B131" s="16" t="s">
        <v>16</v>
      </c>
      <c r="C131" s="2" t="s">
        <v>17</v>
      </c>
      <c r="D131" s="2" t="s">
        <v>18</v>
      </c>
      <c r="E131" s="17">
        <v>4</v>
      </c>
      <c r="F131" s="2">
        <v>5</v>
      </c>
      <c r="G131" s="2">
        <v>6</v>
      </c>
      <c r="H131" s="2">
        <v>7</v>
      </c>
      <c r="I131" s="2">
        <v>8</v>
      </c>
      <c r="J131" s="2">
        <v>9</v>
      </c>
      <c r="K131" s="2">
        <v>10</v>
      </c>
      <c r="L131" s="2">
        <v>11</v>
      </c>
      <c r="M131" s="2">
        <v>12</v>
      </c>
      <c r="N131" s="2">
        <v>1</v>
      </c>
      <c r="O131" s="2">
        <v>2</v>
      </c>
      <c r="P131" s="2">
        <v>3</v>
      </c>
      <c r="Q131" s="2" t="s">
        <v>9</v>
      </c>
      <c r="R131" s="2" t="s">
        <v>15</v>
      </c>
    </row>
    <row r="132" spans="1:18" ht="19.5" customHeight="1">
      <c r="A132" s="104" t="s">
        <v>14</v>
      </c>
      <c r="B132" s="1" t="s">
        <v>3</v>
      </c>
      <c r="C132" s="8" t="s">
        <v>19</v>
      </c>
      <c r="D132" s="8">
        <v>12</v>
      </c>
      <c r="E132" s="79">
        <v>1.3</v>
      </c>
      <c r="F132" s="79">
        <v>1</v>
      </c>
      <c r="G132" s="79">
        <v>1.3</v>
      </c>
      <c r="H132" s="79">
        <v>1.7</v>
      </c>
      <c r="I132" s="79">
        <v>5.9</v>
      </c>
      <c r="J132" s="19">
        <v>1.2</v>
      </c>
      <c r="K132" s="20"/>
      <c r="L132" s="19"/>
      <c r="M132" s="20"/>
      <c r="N132" s="19"/>
      <c r="O132" s="19"/>
      <c r="P132" s="19"/>
      <c r="Q132" s="21">
        <f aca="true" t="shared" si="14" ref="Q132:Q138">AVERAGE(E132:P132)</f>
        <v>2.0666666666666664</v>
      </c>
      <c r="R132" s="22">
        <f aca="true" t="shared" si="15" ref="R132:R138">MAX(E132:P132)</f>
        <v>5.9</v>
      </c>
    </row>
    <row r="133" spans="1:18" ht="19.5" customHeight="1">
      <c r="A133" s="96"/>
      <c r="B133" s="1" t="s">
        <v>4</v>
      </c>
      <c r="C133" s="2" t="s">
        <v>19</v>
      </c>
      <c r="D133" s="2">
        <v>12</v>
      </c>
      <c r="E133" s="80" t="s">
        <v>21</v>
      </c>
      <c r="F133" s="80">
        <v>2</v>
      </c>
      <c r="G133" s="80">
        <v>2</v>
      </c>
      <c r="H133" s="80">
        <v>1</v>
      </c>
      <c r="I133" s="80">
        <v>8</v>
      </c>
      <c r="J133" s="23">
        <v>1</v>
      </c>
      <c r="K133" s="23"/>
      <c r="L133" s="23"/>
      <c r="M133" s="23"/>
      <c r="N133" s="23"/>
      <c r="O133" s="23"/>
      <c r="P133" s="23"/>
      <c r="Q133" s="24">
        <f t="shared" si="14"/>
        <v>2.8</v>
      </c>
      <c r="R133" s="3">
        <f t="shared" si="15"/>
        <v>8</v>
      </c>
    </row>
    <row r="134" spans="1:18" ht="19.5" customHeight="1">
      <c r="A134" s="96"/>
      <c r="B134" s="3" t="s">
        <v>2</v>
      </c>
      <c r="C134" s="2" t="s">
        <v>19</v>
      </c>
      <c r="D134" s="2">
        <v>12</v>
      </c>
      <c r="E134" s="80">
        <v>10.5</v>
      </c>
      <c r="F134" s="80">
        <v>8.6</v>
      </c>
      <c r="G134" s="80">
        <v>8.3</v>
      </c>
      <c r="H134" s="80">
        <v>13.8</v>
      </c>
      <c r="I134" s="80">
        <v>17.8</v>
      </c>
      <c r="J134" s="23">
        <v>9.2</v>
      </c>
      <c r="K134" s="23"/>
      <c r="L134" s="23"/>
      <c r="M134" s="25"/>
      <c r="N134" s="25"/>
      <c r="O134" s="23"/>
      <c r="P134" s="23"/>
      <c r="Q134" s="24">
        <f t="shared" si="14"/>
        <v>11.366666666666667</v>
      </c>
      <c r="R134" s="3">
        <f t="shared" si="15"/>
        <v>17.8</v>
      </c>
    </row>
    <row r="135" spans="1:18" ht="19.5" customHeight="1">
      <c r="A135" s="96"/>
      <c r="B135" s="3" t="s">
        <v>1</v>
      </c>
      <c r="C135" s="2" t="s">
        <v>19</v>
      </c>
      <c r="D135" s="2">
        <v>12</v>
      </c>
      <c r="E135" s="81">
        <v>2.28</v>
      </c>
      <c r="F135" s="81">
        <v>2.29</v>
      </c>
      <c r="G135" s="80">
        <v>0.97</v>
      </c>
      <c r="H135" s="80">
        <v>2.05</v>
      </c>
      <c r="I135" s="80">
        <v>2.7</v>
      </c>
      <c r="J135" s="23">
        <v>1.98</v>
      </c>
      <c r="K135" s="26"/>
      <c r="L135" s="23"/>
      <c r="M135" s="23"/>
      <c r="N135" s="23"/>
      <c r="O135" s="23"/>
      <c r="P135" s="23"/>
      <c r="Q135" s="24">
        <f t="shared" si="14"/>
        <v>2.045</v>
      </c>
      <c r="R135" s="3">
        <f t="shared" si="15"/>
        <v>2.7</v>
      </c>
    </row>
    <row r="136" spans="1:18" ht="19.5" customHeight="1">
      <c r="A136" s="96"/>
      <c r="B136" s="4" t="s">
        <v>5</v>
      </c>
      <c r="C136" s="2" t="s">
        <v>20</v>
      </c>
      <c r="D136" s="2">
        <v>4</v>
      </c>
      <c r="E136" s="80">
        <v>7.2</v>
      </c>
      <c r="F136" s="82"/>
      <c r="G136" s="82"/>
      <c r="H136" s="80">
        <v>7.1</v>
      </c>
      <c r="I136" s="82"/>
      <c r="J136" s="27"/>
      <c r="K136" s="23"/>
      <c r="L136" s="27"/>
      <c r="M136" s="27"/>
      <c r="N136" s="23"/>
      <c r="O136" s="27"/>
      <c r="P136" s="27"/>
      <c r="Q136" s="24">
        <f t="shared" si="14"/>
        <v>7.15</v>
      </c>
      <c r="R136" s="3">
        <f t="shared" si="15"/>
        <v>7.2</v>
      </c>
    </row>
    <row r="137" spans="1:18" ht="19.5" customHeight="1">
      <c r="A137" s="96"/>
      <c r="B137" s="4" t="s">
        <v>0</v>
      </c>
      <c r="C137" s="2" t="s">
        <v>19</v>
      </c>
      <c r="D137" s="2">
        <v>4</v>
      </c>
      <c r="E137" s="80">
        <v>5.4</v>
      </c>
      <c r="F137" s="82"/>
      <c r="G137" s="82"/>
      <c r="H137" s="80">
        <v>6.4</v>
      </c>
      <c r="I137" s="82"/>
      <c r="J137" s="27"/>
      <c r="K137" s="23"/>
      <c r="L137" s="27"/>
      <c r="M137" s="27"/>
      <c r="N137" s="23"/>
      <c r="O137" s="27"/>
      <c r="P137" s="27"/>
      <c r="Q137" s="24">
        <f t="shared" si="14"/>
        <v>5.9</v>
      </c>
      <c r="R137" s="3">
        <f t="shared" si="15"/>
        <v>6.4</v>
      </c>
    </row>
    <row r="138" spans="1:18" ht="19.5" customHeight="1">
      <c r="A138" s="96"/>
      <c r="B138" s="4" t="s">
        <v>6</v>
      </c>
      <c r="C138" s="2" t="s">
        <v>8</v>
      </c>
      <c r="D138" s="2">
        <v>4</v>
      </c>
      <c r="E138" s="79" t="s">
        <v>21</v>
      </c>
      <c r="F138" s="82"/>
      <c r="G138" s="82"/>
      <c r="H138" s="80">
        <v>690</v>
      </c>
      <c r="I138" s="82"/>
      <c r="J138" s="27"/>
      <c r="K138" s="23"/>
      <c r="L138" s="27"/>
      <c r="M138" s="27"/>
      <c r="N138" s="28"/>
      <c r="O138" s="27"/>
      <c r="P138" s="27"/>
      <c r="Q138" s="24">
        <f t="shared" si="14"/>
        <v>690</v>
      </c>
      <c r="R138" s="3">
        <f t="shared" si="15"/>
        <v>690</v>
      </c>
    </row>
    <row r="139" spans="1:18" ht="19.5" customHeight="1" thickBot="1">
      <c r="A139" s="97"/>
      <c r="B139" s="11" t="s">
        <v>7</v>
      </c>
      <c r="C139" s="6" t="s">
        <v>19</v>
      </c>
      <c r="D139" s="6">
        <v>4</v>
      </c>
      <c r="E139" s="83" t="s">
        <v>21</v>
      </c>
      <c r="F139" s="84"/>
      <c r="G139" s="84"/>
      <c r="H139" s="83" t="s">
        <v>21</v>
      </c>
      <c r="I139" s="84"/>
      <c r="J139" s="30"/>
      <c r="K139" s="31"/>
      <c r="L139" s="30"/>
      <c r="M139" s="30"/>
      <c r="N139" s="31"/>
      <c r="O139" s="30"/>
      <c r="P139" s="30"/>
      <c r="Q139" s="69" t="s">
        <v>24</v>
      </c>
      <c r="R139" s="53" t="s">
        <v>24</v>
      </c>
    </row>
    <row r="140" spans="1:18" ht="19.5" customHeight="1" thickTop="1">
      <c r="A140" s="95" t="s">
        <v>13</v>
      </c>
      <c r="B140" s="9" t="s">
        <v>3</v>
      </c>
      <c r="C140" s="8" t="s">
        <v>19</v>
      </c>
      <c r="D140" s="8">
        <v>12</v>
      </c>
      <c r="E140" s="79">
        <v>1.4</v>
      </c>
      <c r="F140" s="85">
        <v>1.1</v>
      </c>
      <c r="G140" s="79" t="s">
        <v>21</v>
      </c>
      <c r="H140" s="79">
        <v>1.3</v>
      </c>
      <c r="I140" s="85">
        <v>1.1</v>
      </c>
      <c r="J140" s="19">
        <v>1.1</v>
      </c>
      <c r="K140" s="19"/>
      <c r="L140" s="19"/>
      <c r="M140" s="19"/>
      <c r="N140" s="19"/>
      <c r="O140" s="19"/>
      <c r="P140" s="19"/>
      <c r="Q140" s="21">
        <f aca="true" t="shared" si="16" ref="Q140:Q145">AVERAGE(E140:P140)</f>
        <v>1.2</v>
      </c>
      <c r="R140" s="22">
        <f aca="true" t="shared" si="17" ref="R140:R145">MAX(E140:P140)</f>
        <v>1.4</v>
      </c>
    </row>
    <row r="141" spans="1:18" ht="19.5" customHeight="1">
      <c r="A141" s="96"/>
      <c r="B141" s="1" t="s">
        <v>4</v>
      </c>
      <c r="C141" s="2" t="s">
        <v>19</v>
      </c>
      <c r="D141" s="2">
        <v>12</v>
      </c>
      <c r="E141" s="80">
        <v>1</v>
      </c>
      <c r="F141" s="80">
        <v>1</v>
      </c>
      <c r="G141" s="80">
        <v>1</v>
      </c>
      <c r="H141" s="80">
        <v>1</v>
      </c>
      <c r="I141" s="80" t="s">
        <v>21</v>
      </c>
      <c r="J141" s="23" t="s">
        <v>21</v>
      </c>
      <c r="K141" s="23"/>
      <c r="L141" s="23"/>
      <c r="M141" s="23"/>
      <c r="N141" s="23"/>
      <c r="O141" s="23"/>
      <c r="P141" s="23"/>
      <c r="Q141" s="24">
        <f t="shared" si="16"/>
        <v>1</v>
      </c>
      <c r="R141" s="3">
        <f t="shared" si="17"/>
        <v>1</v>
      </c>
    </row>
    <row r="142" spans="1:18" ht="19.5" customHeight="1">
      <c r="A142" s="96"/>
      <c r="B142" s="3" t="s">
        <v>2</v>
      </c>
      <c r="C142" s="2" t="s">
        <v>19</v>
      </c>
      <c r="D142" s="2">
        <v>12</v>
      </c>
      <c r="E142" s="80">
        <v>6.9</v>
      </c>
      <c r="F142" s="80">
        <v>7.8</v>
      </c>
      <c r="G142" s="80">
        <v>5.6</v>
      </c>
      <c r="H142" s="80">
        <v>6.4</v>
      </c>
      <c r="I142" s="80">
        <v>11.5</v>
      </c>
      <c r="J142" s="23">
        <v>10.1</v>
      </c>
      <c r="K142" s="23"/>
      <c r="L142" s="23"/>
      <c r="M142" s="23"/>
      <c r="N142" s="23"/>
      <c r="O142" s="23"/>
      <c r="P142" s="23"/>
      <c r="Q142" s="24">
        <f t="shared" si="16"/>
        <v>8.049999999999999</v>
      </c>
      <c r="R142" s="3">
        <f t="shared" si="17"/>
        <v>11.5</v>
      </c>
    </row>
    <row r="143" spans="1:18" ht="19.5" customHeight="1">
      <c r="A143" s="96"/>
      <c r="B143" s="3" t="s">
        <v>1</v>
      </c>
      <c r="C143" s="2" t="s">
        <v>19</v>
      </c>
      <c r="D143" s="2">
        <v>12</v>
      </c>
      <c r="E143" s="80">
        <v>2.87</v>
      </c>
      <c r="F143" s="81">
        <v>2.37</v>
      </c>
      <c r="G143" s="80">
        <v>1.88</v>
      </c>
      <c r="H143" s="80">
        <v>2.9</v>
      </c>
      <c r="I143" s="80">
        <v>3.6</v>
      </c>
      <c r="J143" s="23">
        <v>3.04</v>
      </c>
      <c r="K143" s="26"/>
      <c r="L143" s="23"/>
      <c r="M143" s="23"/>
      <c r="N143" s="23"/>
      <c r="O143" s="23"/>
      <c r="P143" s="23"/>
      <c r="Q143" s="24">
        <f t="shared" si="16"/>
        <v>2.776666666666667</v>
      </c>
      <c r="R143" s="3">
        <f t="shared" si="17"/>
        <v>3.6</v>
      </c>
    </row>
    <row r="144" spans="1:18" ht="19.5" customHeight="1">
      <c r="A144" s="96"/>
      <c r="B144" s="4" t="s">
        <v>5</v>
      </c>
      <c r="C144" s="2" t="s">
        <v>20</v>
      </c>
      <c r="D144" s="2">
        <v>4</v>
      </c>
      <c r="E144" s="80">
        <v>7.3</v>
      </c>
      <c r="F144" s="82"/>
      <c r="G144" s="82"/>
      <c r="H144" s="80">
        <v>7.3</v>
      </c>
      <c r="I144" s="82"/>
      <c r="J144" s="27"/>
      <c r="K144" s="25"/>
      <c r="L144" s="27"/>
      <c r="M144" s="27"/>
      <c r="N144" s="23"/>
      <c r="O144" s="27"/>
      <c r="P144" s="27"/>
      <c r="Q144" s="24">
        <f t="shared" si="16"/>
        <v>7.3</v>
      </c>
      <c r="R144" s="3">
        <f t="shared" si="17"/>
        <v>7.3</v>
      </c>
    </row>
    <row r="145" spans="1:18" ht="19.5" customHeight="1">
      <c r="A145" s="96"/>
      <c r="B145" s="4" t="s">
        <v>0</v>
      </c>
      <c r="C145" s="2" t="s">
        <v>19</v>
      </c>
      <c r="D145" s="2">
        <v>4</v>
      </c>
      <c r="E145" s="86">
        <v>6.2</v>
      </c>
      <c r="F145" s="82"/>
      <c r="G145" s="82"/>
      <c r="H145" s="80">
        <v>5.5</v>
      </c>
      <c r="I145" s="82"/>
      <c r="J145" s="27"/>
      <c r="K145" s="25"/>
      <c r="L145" s="27"/>
      <c r="M145" s="27"/>
      <c r="N145" s="23"/>
      <c r="O145" s="27"/>
      <c r="P145" s="27"/>
      <c r="Q145" s="24">
        <f t="shared" si="16"/>
        <v>5.85</v>
      </c>
      <c r="R145" s="3">
        <f t="shared" si="17"/>
        <v>6.2</v>
      </c>
    </row>
    <row r="146" spans="1:18" ht="19.5" customHeight="1">
      <c r="A146" s="96"/>
      <c r="B146" s="4" t="s">
        <v>6</v>
      </c>
      <c r="C146" s="2" t="s">
        <v>8</v>
      </c>
      <c r="D146" s="2">
        <v>4</v>
      </c>
      <c r="E146" s="80" t="s">
        <v>21</v>
      </c>
      <c r="F146" s="82"/>
      <c r="G146" s="82"/>
      <c r="H146" s="80">
        <v>440</v>
      </c>
      <c r="I146" s="82"/>
      <c r="J146" s="27"/>
      <c r="K146" s="28"/>
      <c r="L146" s="27"/>
      <c r="M146" s="27"/>
      <c r="N146" s="28"/>
      <c r="O146" s="27"/>
      <c r="P146" s="27"/>
      <c r="Q146" s="58" t="s">
        <v>24</v>
      </c>
      <c r="R146" s="2" t="s">
        <v>24</v>
      </c>
    </row>
    <row r="147" spans="1:18" ht="19.5" customHeight="1" thickBot="1">
      <c r="A147" s="97"/>
      <c r="B147" s="5" t="s">
        <v>7</v>
      </c>
      <c r="C147" s="6" t="s">
        <v>19</v>
      </c>
      <c r="D147" s="6">
        <v>4</v>
      </c>
      <c r="E147" s="83" t="s">
        <v>21</v>
      </c>
      <c r="F147" s="84"/>
      <c r="G147" s="84"/>
      <c r="H147" s="83" t="s">
        <v>21</v>
      </c>
      <c r="I147" s="84"/>
      <c r="J147" s="30"/>
      <c r="K147" s="31"/>
      <c r="L147" s="30"/>
      <c r="M147" s="30"/>
      <c r="N147" s="31"/>
      <c r="O147" s="30"/>
      <c r="P147" s="30"/>
      <c r="Q147" s="69" t="s">
        <v>24</v>
      </c>
      <c r="R147" s="53" t="s">
        <v>24</v>
      </c>
    </row>
    <row r="148" spans="1:18" ht="19.5" customHeight="1" thickTop="1">
      <c r="A148" s="98" t="s">
        <v>10</v>
      </c>
      <c r="B148" s="9" t="s">
        <v>3</v>
      </c>
      <c r="C148" s="10" t="s">
        <v>19</v>
      </c>
      <c r="D148" s="10">
        <v>12</v>
      </c>
      <c r="E148" s="87">
        <v>4.5</v>
      </c>
      <c r="F148" s="88">
        <v>1.6</v>
      </c>
      <c r="G148" s="89">
        <v>1.8</v>
      </c>
      <c r="H148" s="88">
        <v>2</v>
      </c>
      <c r="I148" s="88">
        <v>3</v>
      </c>
      <c r="J148" s="33">
        <v>2.4</v>
      </c>
      <c r="K148" s="33"/>
      <c r="L148" s="34"/>
      <c r="M148" s="34"/>
      <c r="N148" s="34"/>
      <c r="O148" s="33"/>
      <c r="P148" s="33"/>
      <c r="Q148" s="35">
        <f aca="true" t="shared" si="18" ref="Q148:Q154">AVERAGE(E148:P148)</f>
        <v>2.55</v>
      </c>
      <c r="R148" s="36">
        <f aca="true" t="shared" si="19" ref="R148:R154">MAX(E148:P148)</f>
        <v>4.5</v>
      </c>
    </row>
    <row r="149" spans="1:18" ht="19.5" customHeight="1">
      <c r="A149" s="99"/>
      <c r="B149" s="1" t="s">
        <v>4</v>
      </c>
      <c r="C149" s="2" t="s">
        <v>19</v>
      </c>
      <c r="D149" s="2">
        <v>12</v>
      </c>
      <c r="E149" s="80">
        <v>6</v>
      </c>
      <c r="F149" s="80">
        <v>6</v>
      </c>
      <c r="G149" s="80">
        <v>3</v>
      </c>
      <c r="H149" s="80">
        <v>5</v>
      </c>
      <c r="I149" s="80">
        <v>5</v>
      </c>
      <c r="J149" s="23">
        <v>9</v>
      </c>
      <c r="K149" s="23"/>
      <c r="L149" s="23"/>
      <c r="M149" s="23"/>
      <c r="N149" s="23"/>
      <c r="O149" s="23"/>
      <c r="P149" s="23"/>
      <c r="Q149" s="24">
        <f t="shared" si="18"/>
        <v>5.666666666666667</v>
      </c>
      <c r="R149" s="3">
        <f t="shared" si="19"/>
        <v>9</v>
      </c>
    </row>
    <row r="150" spans="1:18" ht="19.5" customHeight="1">
      <c r="A150" s="99"/>
      <c r="B150" s="3" t="s">
        <v>2</v>
      </c>
      <c r="C150" s="2" t="s">
        <v>19</v>
      </c>
      <c r="D150" s="2">
        <v>12</v>
      </c>
      <c r="E150" s="86">
        <v>3.2</v>
      </c>
      <c r="F150" s="80">
        <v>17.6</v>
      </c>
      <c r="G150" s="80">
        <v>8.7</v>
      </c>
      <c r="H150" s="80">
        <v>11.4</v>
      </c>
      <c r="I150" s="86">
        <v>15.2</v>
      </c>
      <c r="J150" s="23">
        <v>17.8</v>
      </c>
      <c r="K150" s="23"/>
      <c r="L150" s="25"/>
      <c r="M150" s="23"/>
      <c r="N150" s="23"/>
      <c r="O150" s="23"/>
      <c r="P150" s="23"/>
      <c r="Q150" s="24">
        <f t="shared" si="18"/>
        <v>12.316666666666665</v>
      </c>
      <c r="R150" s="3">
        <f t="shared" si="19"/>
        <v>17.8</v>
      </c>
    </row>
    <row r="151" spans="1:18" ht="19.5" customHeight="1">
      <c r="A151" s="99"/>
      <c r="B151" s="3" t="s">
        <v>1</v>
      </c>
      <c r="C151" s="2" t="s">
        <v>19</v>
      </c>
      <c r="D151" s="2">
        <v>12</v>
      </c>
      <c r="E151" s="80">
        <v>2.67</v>
      </c>
      <c r="F151" s="80">
        <v>2.42</v>
      </c>
      <c r="G151" s="81">
        <v>1.74</v>
      </c>
      <c r="H151" s="80">
        <v>2.78</v>
      </c>
      <c r="I151" s="80">
        <v>3.17</v>
      </c>
      <c r="J151" s="26">
        <v>3.15</v>
      </c>
      <c r="K151" s="23"/>
      <c r="L151" s="23"/>
      <c r="M151" s="23"/>
      <c r="N151" s="23"/>
      <c r="O151" s="23"/>
      <c r="P151" s="23"/>
      <c r="Q151" s="24">
        <f t="shared" si="18"/>
        <v>2.655</v>
      </c>
      <c r="R151" s="3">
        <f t="shared" si="19"/>
        <v>3.17</v>
      </c>
    </row>
    <row r="152" spans="1:18" ht="19.5" customHeight="1">
      <c r="A152" s="99"/>
      <c r="B152" s="4" t="s">
        <v>5</v>
      </c>
      <c r="C152" s="2" t="s">
        <v>20</v>
      </c>
      <c r="D152" s="2">
        <v>4</v>
      </c>
      <c r="E152" s="86">
        <v>7.3</v>
      </c>
      <c r="F152" s="82"/>
      <c r="G152" s="82"/>
      <c r="H152" s="80">
        <v>7.1</v>
      </c>
      <c r="I152" s="82"/>
      <c r="J152" s="27"/>
      <c r="K152" s="25"/>
      <c r="L152" s="27"/>
      <c r="M152" s="27"/>
      <c r="N152" s="25"/>
      <c r="O152" s="27"/>
      <c r="P152" s="27"/>
      <c r="Q152" s="24">
        <f t="shared" si="18"/>
        <v>7.199999999999999</v>
      </c>
      <c r="R152" s="3">
        <f t="shared" si="19"/>
        <v>7.3</v>
      </c>
    </row>
    <row r="153" spans="1:18" ht="19.5" customHeight="1">
      <c r="A153" s="99"/>
      <c r="B153" s="4" t="s">
        <v>0</v>
      </c>
      <c r="C153" s="2" t="s">
        <v>19</v>
      </c>
      <c r="D153" s="2">
        <v>4</v>
      </c>
      <c r="E153" s="80">
        <v>10</v>
      </c>
      <c r="F153" s="82"/>
      <c r="G153" s="82"/>
      <c r="H153" s="80">
        <v>8.1</v>
      </c>
      <c r="I153" s="82"/>
      <c r="J153" s="27"/>
      <c r="K153" s="23"/>
      <c r="L153" s="27"/>
      <c r="M153" s="27"/>
      <c r="N153" s="23"/>
      <c r="O153" s="27"/>
      <c r="P153" s="27"/>
      <c r="Q153" s="24">
        <f t="shared" si="18"/>
        <v>9.05</v>
      </c>
      <c r="R153" s="3">
        <f t="shared" si="19"/>
        <v>10</v>
      </c>
    </row>
    <row r="154" spans="1:18" ht="19.5" customHeight="1">
      <c r="A154" s="99"/>
      <c r="B154" s="4" t="s">
        <v>6</v>
      </c>
      <c r="C154" s="2" t="s">
        <v>8</v>
      </c>
      <c r="D154" s="2">
        <v>4</v>
      </c>
      <c r="E154" s="80" t="s">
        <v>21</v>
      </c>
      <c r="F154" s="82"/>
      <c r="G154" s="82"/>
      <c r="H154" s="80">
        <v>310</v>
      </c>
      <c r="I154" s="82"/>
      <c r="J154" s="27"/>
      <c r="K154" s="28"/>
      <c r="L154" s="27"/>
      <c r="M154" s="27"/>
      <c r="N154" s="28"/>
      <c r="O154" s="27"/>
      <c r="P154" s="27"/>
      <c r="Q154" s="24">
        <f t="shared" si="18"/>
        <v>310</v>
      </c>
      <c r="R154" s="3">
        <f t="shared" si="19"/>
        <v>310</v>
      </c>
    </row>
    <row r="155" spans="1:18" ht="19.5" customHeight="1" thickBot="1">
      <c r="A155" s="100"/>
      <c r="B155" s="5" t="s">
        <v>7</v>
      </c>
      <c r="C155" s="6" t="s">
        <v>19</v>
      </c>
      <c r="D155" s="6">
        <v>4</v>
      </c>
      <c r="E155" s="83" t="s">
        <v>21</v>
      </c>
      <c r="F155" s="84"/>
      <c r="G155" s="84"/>
      <c r="H155" s="83" t="s">
        <v>21</v>
      </c>
      <c r="I155" s="84"/>
      <c r="J155" s="30"/>
      <c r="K155" s="31"/>
      <c r="L155" s="30"/>
      <c r="M155" s="30"/>
      <c r="N155" s="31"/>
      <c r="O155" s="30"/>
      <c r="P155" s="30"/>
      <c r="Q155" s="69" t="s">
        <v>24</v>
      </c>
      <c r="R155" s="53" t="s">
        <v>24</v>
      </c>
    </row>
    <row r="156" spans="1:18" ht="19.5" customHeight="1" thickTop="1">
      <c r="A156" s="95" t="s">
        <v>11</v>
      </c>
      <c r="B156" s="7" t="s">
        <v>3</v>
      </c>
      <c r="C156" s="8" t="s">
        <v>19</v>
      </c>
      <c r="D156" s="8">
        <v>12</v>
      </c>
      <c r="E156" s="85">
        <v>6.5</v>
      </c>
      <c r="F156" s="79">
        <v>4.5</v>
      </c>
      <c r="G156" s="79">
        <v>3.5</v>
      </c>
      <c r="H156" s="79">
        <v>3</v>
      </c>
      <c r="I156" s="79">
        <v>5.9</v>
      </c>
      <c r="J156" s="20">
        <v>1.1</v>
      </c>
      <c r="K156" s="19"/>
      <c r="L156" s="19"/>
      <c r="M156" s="19"/>
      <c r="N156" s="19"/>
      <c r="O156" s="19"/>
      <c r="P156" s="19"/>
      <c r="Q156" s="21">
        <f aca="true" t="shared" si="20" ref="Q156:Q162">AVERAGE(E156:P156)</f>
        <v>4.083333333333333</v>
      </c>
      <c r="R156" s="22">
        <f aca="true" t="shared" si="21" ref="R156:R162">MAX(E156:P156)</f>
        <v>6.5</v>
      </c>
    </row>
    <row r="157" spans="1:18" ht="19.5" customHeight="1">
      <c r="A157" s="96"/>
      <c r="B157" s="1" t="s">
        <v>4</v>
      </c>
      <c r="C157" s="2" t="s">
        <v>19</v>
      </c>
      <c r="D157" s="2">
        <v>12</v>
      </c>
      <c r="E157" s="86">
        <v>7</v>
      </c>
      <c r="F157" s="80">
        <v>6</v>
      </c>
      <c r="G157" s="80">
        <v>5</v>
      </c>
      <c r="H157" s="80">
        <v>5</v>
      </c>
      <c r="I157" s="80">
        <v>6</v>
      </c>
      <c r="J157" s="23">
        <v>2</v>
      </c>
      <c r="K157" s="23"/>
      <c r="L157" s="23"/>
      <c r="M157" s="23"/>
      <c r="N157" s="23"/>
      <c r="O157" s="23"/>
      <c r="P157" s="23"/>
      <c r="Q157" s="24">
        <f t="shared" si="20"/>
        <v>5.166666666666667</v>
      </c>
      <c r="R157" s="3">
        <f t="shared" si="21"/>
        <v>7</v>
      </c>
    </row>
    <row r="158" spans="1:18" ht="19.5" customHeight="1">
      <c r="A158" s="96"/>
      <c r="B158" s="3" t="s">
        <v>2</v>
      </c>
      <c r="C158" s="2" t="s">
        <v>19</v>
      </c>
      <c r="D158" s="2">
        <v>12</v>
      </c>
      <c r="E158" s="80">
        <v>7.9</v>
      </c>
      <c r="F158" s="80">
        <v>7.9</v>
      </c>
      <c r="G158" s="80">
        <v>8.6</v>
      </c>
      <c r="H158" s="80">
        <v>14.9</v>
      </c>
      <c r="I158" s="80">
        <v>17</v>
      </c>
      <c r="J158" s="23">
        <v>14.8</v>
      </c>
      <c r="K158" s="25"/>
      <c r="L158" s="25"/>
      <c r="M158" s="23"/>
      <c r="N158" s="23"/>
      <c r="O158" s="23"/>
      <c r="P158" s="23"/>
      <c r="Q158" s="24">
        <f t="shared" si="20"/>
        <v>11.85</v>
      </c>
      <c r="R158" s="3">
        <f t="shared" si="21"/>
        <v>17</v>
      </c>
    </row>
    <row r="159" spans="1:18" ht="19.5" customHeight="1">
      <c r="A159" s="96"/>
      <c r="B159" s="3" t="s">
        <v>1</v>
      </c>
      <c r="C159" s="2" t="s">
        <v>19</v>
      </c>
      <c r="D159" s="2">
        <v>12</v>
      </c>
      <c r="E159" s="80">
        <v>2.68</v>
      </c>
      <c r="F159" s="80">
        <v>2.32</v>
      </c>
      <c r="G159" s="80">
        <v>1.74</v>
      </c>
      <c r="H159" s="80">
        <v>2.56</v>
      </c>
      <c r="I159" s="80">
        <v>3.12</v>
      </c>
      <c r="J159" s="23">
        <v>2.69</v>
      </c>
      <c r="K159" s="23"/>
      <c r="L159" s="23"/>
      <c r="M159" s="23"/>
      <c r="N159" s="23"/>
      <c r="O159" s="23"/>
      <c r="P159" s="23"/>
      <c r="Q159" s="24">
        <f t="shared" si="20"/>
        <v>2.5183333333333335</v>
      </c>
      <c r="R159" s="3">
        <f t="shared" si="21"/>
        <v>3.12</v>
      </c>
    </row>
    <row r="160" spans="1:18" ht="19.5" customHeight="1">
      <c r="A160" s="96"/>
      <c r="B160" s="4" t="s">
        <v>5</v>
      </c>
      <c r="C160" s="2" t="s">
        <v>20</v>
      </c>
      <c r="D160" s="2">
        <v>4</v>
      </c>
      <c r="E160" s="80">
        <v>7</v>
      </c>
      <c r="F160" s="82"/>
      <c r="G160" s="82"/>
      <c r="H160" s="90">
        <v>7.1</v>
      </c>
      <c r="I160" s="91"/>
      <c r="J160" s="27"/>
      <c r="K160" s="23"/>
      <c r="L160" s="27"/>
      <c r="M160" s="27"/>
      <c r="N160" s="25"/>
      <c r="O160" s="27"/>
      <c r="P160" s="27"/>
      <c r="Q160" s="24">
        <f t="shared" si="20"/>
        <v>7.05</v>
      </c>
      <c r="R160" s="3">
        <f t="shared" si="21"/>
        <v>7.1</v>
      </c>
    </row>
    <row r="161" spans="1:18" ht="19.5" customHeight="1">
      <c r="A161" s="96"/>
      <c r="B161" s="4" t="s">
        <v>0</v>
      </c>
      <c r="C161" s="2" t="s">
        <v>19</v>
      </c>
      <c r="D161" s="2">
        <v>4</v>
      </c>
      <c r="E161" s="80">
        <v>18.6</v>
      </c>
      <c r="F161" s="82"/>
      <c r="G161" s="82"/>
      <c r="H161" s="92">
        <v>7.7</v>
      </c>
      <c r="I161" s="91"/>
      <c r="J161" s="27"/>
      <c r="K161" s="23"/>
      <c r="L161" s="27"/>
      <c r="M161" s="27"/>
      <c r="N161" s="25"/>
      <c r="O161" s="27"/>
      <c r="P161" s="27"/>
      <c r="Q161" s="24">
        <f t="shared" si="20"/>
        <v>13.15</v>
      </c>
      <c r="R161" s="3">
        <f t="shared" si="21"/>
        <v>18.6</v>
      </c>
    </row>
    <row r="162" spans="1:18" ht="19.5" customHeight="1">
      <c r="A162" s="96"/>
      <c r="B162" s="4" t="s">
        <v>6</v>
      </c>
      <c r="C162" s="2" t="s">
        <v>8</v>
      </c>
      <c r="D162" s="2">
        <v>4</v>
      </c>
      <c r="E162" s="80" t="s">
        <v>21</v>
      </c>
      <c r="F162" s="82"/>
      <c r="G162" s="82"/>
      <c r="H162" s="80">
        <v>1210</v>
      </c>
      <c r="I162" s="91"/>
      <c r="J162" s="27"/>
      <c r="K162" s="23"/>
      <c r="L162" s="27"/>
      <c r="M162" s="27"/>
      <c r="N162" s="28"/>
      <c r="O162" s="27"/>
      <c r="P162" s="27"/>
      <c r="Q162" s="24">
        <f t="shared" si="20"/>
        <v>1210</v>
      </c>
      <c r="R162" s="3">
        <f t="shared" si="21"/>
        <v>1210</v>
      </c>
    </row>
    <row r="163" spans="1:18" ht="19.5" customHeight="1" thickBot="1">
      <c r="A163" s="97"/>
      <c r="B163" s="5" t="s">
        <v>7</v>
      </c>
      <c r="C163" s="6" t="s">
        <v>19</v>
      </c>
      <c r="D163" s="6">
        <v>4</v>
      </c>
      <c r="E163" s="83" t="s">
        <v>21</v>
      </c>
      <c r="F163" s="84"/>
      <c r="G163" s="93"/>
      <c r="H163" s="94" t="s">
        <v>21</v>
      </c>
      <c r="I163" s="84"/>
      <c r="J163" s="30"/>
      <c r="K163" s="31"/>
      <c r="L163" s="30"/>
      <c r="M163" s="30"/>
      <c r="N163" s="31"/>
      <c r="O163" s="30"/>
      <c r="P163" s="30"/>
      <c r="Q163" s="69" t="s">
        <v>24</v>
      </c>
      <c r="R163" s="53" t="s">
        <v>24</v>
      </c>
    </row>
    <row r="164" spans="1:18" ht="19.5" customHeight="1" thickTop="1">
      <c r="A164" s="96" t="s">
        <v>12</v>
      </c>
      <c r="B164" s="7" t="s">
        <v>3</v>
      </c>
      <c r="C164" s="8" t="s">
        <v>19</v>
      </c>
      <c r="D164" s="8">
        <v>12</v>
      </c>
      <c r="E164" s="79">
        <v>1.5</v>
      </c>
      <c r="F164" s="85">
        <v>1.1</v>
      </c>
      <c r="G164" s="79">
        <v>1</v>
      </c>
      <c r="H164" s="79">
        <v>2</v>
      </c>
      <c r="I164" s="85">
        <v>1.3</v>
      </c>
      <c r="J164" s="19">
        <v>1</v>
      </c>
      <c r="K164" s="19"/>
      <c r="L164" s="20"/>
      <c r="M164" s="19"/>
      <c r="N164" s="19"/>
      <c r="O164" s="19"/>
      <c r="P164" s="19"/>
      <c r="Q164" s="21">
        <f aca="true" t="shared" si="22" ref="Q164:Q170">AVERAGE(E164:P164)</f>
        <v>1.3166666666666667</v>
      </c>
      <c r="R164" s="22">
        <f aca="true" t="shared" si="23" ref="R164:R170">MAX(E164:P164)</f>
        <v>2</v>
      </c>
    </row>
    <row r="165" spans="1:18" ht="19.5" customHeight="1">
      <c r="A165" s="96"/>
      <c r="B165" s="1" t="s">
        <v>4</v>
      </c>
      <c r="C165" s="2" t="s">
        <v>19</v>
      </c>
      <c r="D165" s="2">
        <v>12</v>
      </c>
      <c r="E165" s="80">
        <v>1</v>
      </c>
      <c r="F165" s="80" t="s">
        <v>21</v>
      </c>
      <c r="G165" s="80">
        <v>1</v>
      </c>
      <c r="H165" s="80">
        <v>2</v>
      </c>
      <c r="I165" s="80">
        <v>1</v>
      </c>
      <c r="J165" s="23">
        <v>3</v>
      </c>
      <c r="K165" s="23"/>
      <c r="L165" s="23"/>
      <c r="M165" s="23"/>
      <c r="N165" s="23"/>
      <c r="O165" s="23"/>
      <c r="P165" s="23"/>
      <c r="Q165" s="24">
        <f t="shared" si="22"/>
        <v>1.6</v>
      </c>
      <c r="R165" s="3">
        <f t="shared" si="23"/>
        <v>3</v>
      </c>
    </row>
    <row r="166" spans="1:18" ht="19.5" customHeight="1">
      <c r="A166" s="96"/>
      <c r="B166" s="3" t="s">
        <v>2</v>
      </c>
      <c r="C166" s="2" t="s">
        <v>19</v>
      </c>
      <c r="D166" s="2">
        <v>12</v>
      </c>
      <c r="E166" s="80">
        <v>10.8</v>
      </c>
      <c r="F166" s="80">
        <v>11.1</v>
      </c>
      <c r="G166" s="80">
        <v>7.2</v>
      </c>
      <c r="H166" s="80">
        <v>10.9</v>
      </c>
      <c r="I166" s="80">
        <v>10.6</v>
      </c>
      <c r="J166" s="23">
        <v>10.5</v>
      </c>
      <c r="K166" s="23"/>
      <c r="L166" s="23"/>
      <c r="M166" s="23"/>
      <c r="N166" s="23"/>
      <c r="O166" s="23"/>
      <c r="P166" s="23"/>
      <c r="Q166" s="24">
        <f t="shared" si="22"/>
        <v>10.183333333333334</v>
      </c>
      <c r="R166" s="3">
        <f t="shared" si="23"/>
        <v>11.1</v>
      </c>
    </row>
    <row r="167" spans="1:18" ht="19.5" customHeight="1">
      <c r="A167" s="96"/>
      <c r="B167" s="3" t="s">
        <v>1</v>
      </c>
      <c r="C167" s="2" t="s">
        <v>19</v>
      </c>
      <c r="D167" s="2">
        <v>12</v>
      </c>
      <c r="E167" s="80">
        <v>3.15</v>
      </c>
      <c r="F167" s="81">
        <v>3.22</v>
      </c>
      <c r="G167" s="80">
        <v>2.55</v>
      </c>
      <c r="H167" s="80">
        <v>3.19</v>
      </c>
      <c r="I167" s="80">
        <v>3.86</v>
      </c>
      <c r="J167" s="26">
        <v>2.93</v>
      </c>
      <c r="K167" s="23"/>
      <c r="L167" s="23"/>
      <c r="M167" s="23"/>
      <c r="N167" s="23"/>
      <c r="O167" s="23"/>
      <c r="P167" s="23"/>
      <c r="Q167" s="24">
        <f t="shared" si="22"/>
        <v>3.15</v>
      </c>
      <c r="R167" s="3">
        <f t="shared" si="23"/>
        <v>3.86</v>
      </c>
    </row>
    <row r="168" spans="1:18" ht="19.5" customHeight="1">
      <c r="A168" s="96"/>
      <c r="B168" s="4" t="s">
        <v>5</v>
      </c>
      <c r="C168" s="2" t="s">
        <v>20</v>
      </c>
      <c r="D168" s="2">
        <v>4</v>
      </c>
      <c r="E168" s="80">
        <v>7</v>
      </c>
      <c r="F168" s="82"/>
      <c r="G168" s="82"/>
      <c r="H168" s="80">
        <v>6.9</v>
      </c>
      <c r="I168" s="82"/>
      <c r="J168" s="27"/>
      <c r="K168" s="23"/>
      <c r="L168" s="27"/>
      <c r="M168" s="27"/>
      <c r="N168" s="25"/>
      <c r="O168" s="27"/>
      <c r="P168" s="27"/>
      <c r="Q168" s="24">
        <f t="shared" si="22"/>
        <v>6.95</v>
      </c>
      <c r="R168" s="3">
        <f t="shared" si="23"/>
        <v>7</v>
      </c>
    </row>
    <row r="169" spans="1:18" ht="19.5" customHeight="1">
      <c r="A169" s="96"/>
      <c r="B169" s="4" t="s">
        <v>0</v>
      </c>
      <c r="C169" s="2" t="s">
        <v>19</v>
      </c>
      <c r="D169" s="2">
        <v>4</v>
      </c>
      <c r="E169" s="80">
        <v>6.5</v>
      </c>
      <c r="F169" s="82"/>
      <c r="G169" s="82"/>
      <c r="H169" s="80">
        <v>8.3</v>
      </c>
      <c r="I169" s="82"/>
      <c r="J169" s="27"/>
      <c r="K169" s="23"/>
      <c r="L169" s="27"/>
      <c r="M169" s="27"/>
      <c r="N169" s="23"/>
      <c r="O169" s="27"/>
      <c r="P169" s="27"/>
      <c r="Q169" s="24">
        <f t="shared" si="22"/>
        <v>7.4</v>
      </c>
      <c r="R169" s="3">
        <f t="shared" si="23"/>
        <v>8.3</v>
      </c>
    </row>
    <row r="170" spans="1:18" ht="19.5" customHeight="1">
      <c r="A170" s="96"/>
      <c r="B170" s="4" t="s">
        <v>6</v>
      </c>
      <c r="C170" s="2" t="s">
        <v>8</v>
      </c>
      <c r="D170" s="2">
        <v>4</v>
      </c>
      <c r="E170" s="80" t="s">
        <v>21</v>
      </c>
      <c r="F170" s="82"/>
      <c r="G170" s="82"/>
      <c r="H170" s="80" t="s">
        <v>21</v>
      </c>
      <c r="I170" s="82"/>
      <c r="J170" s="27"/>
      <c r="K170" s="28"/>
      <c r="L170" s="27"/>
      <c r="M170" s="27"/>
      <c r="N170" s="28"/>
      <c r="O170" s="27"/>
      <c r="P170" s="27"/>
      <c r="Q170" s="58" t="s">
        <v>24</v>
      </c>
      <c r="R170" s="2" t="s">
        <v>24</v>
      </c>
    </row>
    <row r="171" spans="1:18" ht="19.5" customHeight="1" thickBot="1">
      <c r="A171" s="97"/>
      <c r="B171" s="5" t="s">
        <v>7</v>
      </c>
      <c r="C171" s="6" t="s">
        <v>19</v>
      </c>
      <c r="D171" s="6">
        <v>4</v>
      </c>
      <c r="E171" s="83" t="s">
        <v>21</v>
      </c>
      <c r="F171" s="84"/>
      <c r="G171" s="84"/>
      <c r="H171" s="83" t="s">
        <v>21</v>
      </c>
      <c r="I171" s="84"/>
      <c r="J171" s="30"/>
      <c r="K171" s="31"/>
      <c r="L171" s="30"/>
      <c r="M171" s="30"/>
      <c r="N171" s="31"/>
      <c r="O171" s="30"/>
      <c r="P171" s="30"/>
      <c r="Q171" s="69" t="s">
        <v>24</v>
      </c>
      <c r="R171" s="53" t="s">
        <v>24</v>
      </c>
    </row>
    <row r="172" ht="19.5" customHeight="1" thickTop="1"/>
  </sheetData>
  <sheetProtection/>
  <mergeCells count="20">
    <mergeCell ref="A70:A77"/>
    <mergeCell ref="A78:A85"/>
    <mergeCell ref="A3:A10"/>
    <mergeCell ref="A11:A18"/>
    <mergeCell ref="A19:A26"/>
    <mergeCell ref="A27:A34"/>
    <mergeCell ref="A35:A42"/>
    <mergeCell ref="A132:A139"/>
    <mergeCell ref="A89:A96"/>
    <mergeCell ref="A46:A53"/>
    <mergeCell ref="A54:A61"/>
    <mergeCell ref="A62:A69"/>
    <mergeCell ref="A140:A147"/>
    <mergeCell ref="A148:A155"/>
    <mergeCell ref="A156:A163"/>
    <mergeCell ref="A164:A171"/>
    <mergeCell ref="A97:A104"/>
    <mergeCell ref="A105:A112"/>
    <mergeCell ref="A113:A120"/>
    <mergeCell ref="A121:A12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