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戸籍管理\01管理\01庶務\01事務概要\2023（令和５年度）版事務概要\事務概要（令和5年度版）（R４から変更）\"/>
    </mc:Choice>
  </mc:AlternateContent>
  <bookViews>
    <workbookView xWindow="0" yWindow="0" windowWidth="21600" windowHeight="9510"/>
  </bookViews>
  <sheets>
    <sheet name="R4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K11" i="8" l="1"/>
  <c r="J11" i="8"/>
  <c r="I11" i="8"/>
  <c r="G11" i="8"/>
  <c r="F11" i="8"/>
  <c r="E11" i="8"/>
  <c r="D11" i="8"/>
  <c r="C11" i="8"/>
  <c r="H29" i="8" l="1"/>
  <c r="D30" i="8" l="1"/>
  <c r="K30" i="8"/>
  <c r="J30" i="8" l="1"/>
  <c r="I30" i="8"/>
  <c r="H30" i="8"/>
  <c r="G30" i="8"/>
  <c r="F30" i="8"/>
  <c r="E30" i="8"/>
  <c r="C30" i="8"/>
</calcChain>
</file>

<file path=xl/sharedStrings.xml><?xml version="1.0" encoding="utf-8"?>
<sst xmlns="http://schemas.openxmlformats.org/spreadsheetml/2006/main" count="48" uniqueCount="37">
  <si>
    <t>区分</t>
    <rPh sb="0" eb="2">
      <t>クブン</t>
    </rPh>
    <phoneticPr fontId="2"/>
  </si>
  <si>
    <t>区分</t>
    <rPh sb="0" eb="2">
      <t>クブン</t>
    </rPh>
    <phoneticPr fontId="4"/>
  </si>
  <si>
    <t>申請件数</t>
    <rPh sb="0" eb="2">
      <t>シンセイ</t>
    </rPh>
    <rPh sb="2" eb="4">
      <t>ケンスウ</t>
    </rPh>
    <phoneticPr fontId="2"/>
  </si>
  <si>
    <t>うち市外分</t>
    <rPh sb="2" eb="3">
      <t>シ</t>
    </rPh>
    <rPh sb="3" eb="4">
      <t>ソト</t>
    </rPh>
    <rPh sb="4" eb="5">
      <t>ブン</t>
    </rPh>
    <phoneticPr fontId="2"/>
  </si>
  <si>
    <t>交付件数</t>
    <rPh sb="0" eb="2">
      <t>コウフ</t>
    </rPh>
    <rPh sb="2" eb="4">
      <t>ケンスウ</t>
    </rPh>
    <phoneticPr fontId="2"/>
  </si>
  <si>
    <t>10年</t>
    <rPh sb="2" eb="3">
      <t>ネン</t>
    </rPh>
    <phoneticPr fontId="2"/>
  </si>
  <si>
    <t>5年大人</t>
    <rPh sb="1" eb="2">
      <t>ネン</t>
    </rPh>
    <rPh sb="2" eb="4">
      <t>オトナ</t>
    </rPh>
    <phoneticPr fontId="2"/>
  </si>
  <si>
    <t>5年子ども</t>
    <rPh sb="1" eb="2">
      <t>ネン</t>
    </rPh>
    <rPh sb="2" eb="3">
      <t>コ</t>
    </rPh>
    <phoneticPr fontId="2"/>
  </si>
  <si>
    <t>増補</t>
    <rPh sb="0" eb="2">
      <t>ゾウホ</t>
    </rPh>
    <phoneticPr fontId="2"/>
  </si>
  <si>
    <t>紛失</t>
    <rPh sb="0" eb="2">
      <t>フンシツ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</si>
  <si>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</si>
  <si>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</si>
  <si>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</si>
  <si>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</si>
  <si>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</si>
  <si>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</si>
  <si>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合計</t>
    <rPh sb="0" eb="2">
      <t>ゴウケイ</t>
    </rPh>
    <phoneticPr fontId="2"/>
  </si>
  <si>
    <t>※平成28年10月から旅券（パスポート）の申請交付事務が開始されました。</t>
    <rPh sb="1" eb="3">
      <t>ヘイセイ</t>
    </rPh>
    <rPh sb="5" eb="6">
      <t>ネン</t>
    </rPh>
    <rPh sb="8" eb="9">
      <t>ガツ</t>
    </rPh>
    <rPh sb="11" eb="13">
      <t>リョケン</t>
    </rPh>
    <rPh sb="21" eb="23">
      <t>シンセイ</t>
    </rPh>
    <rPh sb="23" eb="25">
      <t>コウフ</t>
    </rPh>
    <rPh sb="25" eb="27">
      <t>ジム</t>
    </rPh>
    <rPh sb="28" eb="30">
      <t>カイシ</t>
    </rPh>
    <phoneticPr fontId="4"/>
  </si>
  <si>
    <t>4月</t>
  </si>
  <si>
    <t>5月</t>
  </si>
  <si>
    <t>6月</t>
  </si>
  <si>
    <t>7月</t>
  </si>
  <si>
    <t>8月</t>
  </si>
  <si>
    <t>9月</t>
  </si>
  <si>
    <t>H30</t>
  </si>
  <si>
    <t>R元</t>
    <rPh sb="1" eb="2">
      <t>ガン</t>
    </rPh>
    <phoneticPr fontId="2"/>
  </si>
  <si>
    <t>月</t>
    <rPh sb="0" eb="1">
      <t>ガツ</t>
    </rPh>
    <phoneticPr fontId="4"/>
  </si>
  <si>
    <t>年度</t>
    <rPh sb="0" eb="1">
      <t>ネン</t>
    </rPh>
    <rPh sb="1" eb="2">
      <t>ド</t>
    </rPh>
    <phoneticPr fontId="4"/>
  </si>
  <si>
    <t>R3</t>
    <phoneticPr fontId="2"/>
  </si>
  <si>
    <t>R2</t>
  </si>
  <si>
    <t>H28</t>
  </si>
  <si>
    <t>H29</t>
  </si>
  <si>
    <t>11.旅券発給事務申請件数</t>
    <rPh sb="3" eb="5">
      <t>リョケン</t>
    </rPh>
    <rPh sb="5" eb="7">
      <t>ハッキュウ</t>
    </rPh>
    <rPh sb="7" eb="9">
      <t>ジム</t>
    </rPh>
    <rPh sb="9" eb="11">
      <t>シンセイ</t>
    </rPh>
    <rPh sb="11" eb="13">
      <t>ケンスウ</t>
    </rPh>
    <phoneticPr fontId="4"/>
  </si>
  <si>
    <t>令和4年度</t>
    <rPh sb="0" eb="2">
      <t>レイワ</t>
    </rPh>
    <rPh sb="3" eb="5">
      <t>ネンド</t>
    </rPh>
    <phoneticPr fontId="2"/>
  </si>
  <si>
    <t>R4</t>
  </si>
  <si>
    <t>※千葉県内で旅券（パスポート）の申請交付事務を行っている市町は以下のとおりです。
市川市・浦安市・成田市・我孫子市・流山市・野田市・多古町・市原市・木更津市・柏市・鴨川市・鎌ケ谷市・君津市・袖ケ浦市・印西市・白井市・富里市・佐倉市・八街市・香取市・栄町・神崎町・東庄町・酒々井町・銚子市・松戸市・富津市・いすみ市・八千代市・山武市・匝瑳市・横芝光町・船橋市・旭市・勝浦市・茂原市・大多喜町・館山市・南房総市・鋸南町（令和5年4月現在）</t>
    <rPh sb="1" eb="3">
      <t>チバ</t>
    </rPh>
    <rPh sb="3" eb="5">
      <t>ケンナイ</t>
    </rPh>
    <rPh sb="6" eb="8">
      <t>リョケン</t>
    </rPh>
    <rPh sb="16" eb="18">
      <t>シンセイ</t>
    </rPh>
    <rPh sb="18" eb="20">
      <t>コウフ</t>
    </rPh>
    <rPh sb="20" eb="22">
      <t>ジム</t>
    </rPh>
    <rPh sb="23" eb="24">
      <t>オコナ</t>
    </rPh>
    <rPh sb="31" eb="33">
      <t>イカ</t>
    </rPh>
    <rPh sb="166" eb="169">
      <t>ソウサシ</t>
    </rPh>
    <rPh sb="170" eb="174">
      <t>ヨコシバヒカリマチ</t>
    </rPh>
    <rPh sb="175" eb="178">
      <t>フナバシシ</t>
    </rPh>
    <rPh sb="179" eb="181">
      <t>アサヒシ</t>
    </rPh>
    <rPh sb="182" eb="185">
      <t>カツウラシ</t>
    </rPh>
    <rPh sb="186" eb="189">
      <t>モバラシ</t>
    </rPh>
    <rPh sb="190" eb="194">
      <t>オオタキマチ</t>
    </rPh>
    <rPh sb="195" eb="198">
      <t>タテヤマシ</t>
    </rPh>
    <rPh sb="199" eb="203">
      <t>ミナミボウソウシ</t>
    </rPh>
    <rPh sb="204" eb="207">
      <t>キョナンマチ</t>
    </rPh>
    <rPh sb="208" eb="210">
      <t>レイワ</t>
    </rPh>
    <rPh sb="211" eb="212">
      <t>ネン</t>
    </rPh>
    <rPh sb="213" eb="214">
      <t>ガツ</t>
    </rPh>
    <rPh sb="214" eb="216">
      <t>ゲンザイ</t>
    </rPh>
    <phoneticPr fontId="2"/>
  </si>
  <si>
    <t>記載事項変更
（残存有効期間同一旅券含む）</t>
    <rPh sb="0" eb="2">
      <t>キサイ</t>
    </rPh>
    <rPh sb="2" eb="4">
      <t>ジコウ</t>
    </rPh>
    <rPh sb="4" eb="6">
      <t>ヘンコウ</t>
    </rPh>
    <rPh sb="8" eb="10">
      <t>ザンゾン</t>
    </rPh>
    <rPh sb="10" eb="12">
      <t>ユウコウ</t>
    </rPh>
    <rPh sb="12" eb="14">
      <t>キカン</t>
    </rPh>
    <rPh sb="14" eb="16">
      <t>ドウイツ</t>
    </rPh>
    <rPh sb="16" eb="18">
      <t>リョケン</t>
    </rPh>
    <rPh sb="18" eb="1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</si>
</sst>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7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64">
    <xf numFmtId="0" fontId="0" fillId="0" borderId="0" xfId="0"/>
    <xf numFmtId="38" fontId="3" fillId="0" borderId="0" xfId="1" applyFont="1" applyFill="1" applyBorder="1" applyAlignment="1">
      <alignment horizontal="center" vertical="top" shrinkToFit="1"/>
    </xf>
    <xf numFmtId="38" fontId="5" fillId="0" borderId="17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21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left" vertical="center" shrinkToFit="1"/>
    </xf>
    <xf numFmtId="38" fontId="5" fillId="0" borderId="16" xfId="1" applyFont="1" applyFill="1" applyBorder="1" applyAlignment="1">
      <alignment horizontal="center" vertical="center" shrinkToFit="1"/>
    </xf>
    <xf numFmtId="3" fontId="5" fillId="0" borderId="7" xfId="1" applyNumberFormat="1" applyFont="1" applyFill="1" applyBorder="1" applyAlignment="1">
      <alignment horizontal="right" vertical="center" wrapText="1" shrinkToFit="1"/>
    </xf>
    <xf numFmtId="3" fontId="5" fillId="0" borderId="7" xfId="1" applyNumberFormat="1" applyFont="1" applyFill="1" applyBorder="1" applyAlignment="1">
      <alignment horizontal="right" vertical="center" shrinkToFit="1"/>
    </xf>
    <xf numFmtId="3" fontId="5" fillId="0" borderId="8" xfId="1" applyNumberFormat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center" vertical="center" shrinkToFit="1"/>
    </xf>
    <xf numFmtId="3" fontId="5" fillId="0" borderId="9" xfId="1" applyNumberFormat="1" applyFont="1" applyFill="1" applyBorder="1" applyAlignment="1">
      <alignment horizontal="right" vertical="center" wrapText="1" shrinkToFit="1"/>
    </xf>
    <xf numFmtId="3" fontId="5" fillId="0" borderId="9" xfId="1" applyNumberFormat="1" applyFont="1" applyFill="1" applyBorder="1" applyAlignment="1">
      <alignment horizontal="right" vertical="center" shrinkToFit="1"/>
    </xf>
    <xf numFmtId="3" fontId="5" fillId="0" borderId="10" xfId="1" applyNumberFormat="1" applyFont="1" applyFill="1" applyBorder="1" applyAlignment="1">
      <alignment horizontal="right" vertical="center" shrinkToFit="1"/>
    </xf>
    <xf numFmtId="38" fontId="5" fillId="0" borderId="14" xfId="1" applyFont="1" applyFill="1" applyBorder="1" applyAlignment="1">
      <alignment horizontal="center" vertical="center" shrinkToFit="1"/>
    </xf>
    <xf numFmtId="3" fontId="5" fillId="0" borderId="9" xfId="1" applyNumberFormat="1" applyFont="1" applyFill="1" applyBorder="1" applyAlignment="1">
      <alignment vertical="center" shrinkToFit="1"/>
    </xf>
    <xf numFmtId="3" fontId="5" fillId="0" borderId="10" xfId="1" applyNumberFormat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horizontal="center" vertical="center" shrinkToFit="1"/>
    </xf>
    <xf numFmtId="3" fontId="5" fillId="0" borderId="12" xfId="1" applyNumberFormat="1" applyFont="1" applyFill="1" applyBorder="1" applyAlignment="1">
      <alignment vertical="center" shrinkToFit="1"/>
    </xf>
    <xf numFmtId="3" fontId="5" fillId="0" borderId="13" xfId="1" applyNumberFormat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horizontal="center" vertical="center" shrinkToFit="1"/>
    </xf>
    <xf numFmtId="3" fontId="5" fillId="0" borderId="30" xfId="1" applyNumberFormat="1" applyFont="1" applyFill="1" applyBorder="1" applyAlignment="1">
      <alignment horizontal="right" vertical="center" shrinkToFit="1"/>
    </xf>
    <xf numFmtId="3" fontId="5" fillId="0" borderId="14" xfId="1" applyNumberFormat="1" applyFont="1" applyFill="1" applyBorder="1" applyAlignment="1">
      <alignment horizontal="right" vertical="center" shrinkToFit="1"/>
    </xf>
    <xf numFmtId="3" fontId="5" fillId="0" borderId="31" xfId="1" applyNumberFormat="1" applyFont="1" applyFill="1" applyBorder="1" applyAlignment="1">
      <alignment horizontal="right" vertical="center" shrinkToFit="1"/>
    </xf>
    <xf numFmtId="0" fontId="0" fillId="0" borderId="0" xfId="0" applyFont="1"/>
    <xf numFmtId="3" fontId="0" fillId="0" borderId="6" xfId="0" applyNumberFormat="1" applyFont="1" applyBorder="1" applyAlignment="1">
      <alignment vertical="center"/>
    </xf>
    <xf numFmtId="3" fontId="0" fillId="0" borderId="23" xfId="0" applyNumberFormat="1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0" borderId="26" xfId="0" applyNumberFormat="1" applyFont="1" applyBorder="1" applyAlignment="1">
      <alignment vertical="center"/>
    </xf>
    <xf numFmtId="3" fontId="0" fillId="0" borderId="27" xfId="0" applyNumberFormat="1" applyFont="1" applyBorder="1" applyAlignment="1">
      <alignment vertical="center"/>
    </xf>
    <xf numFmtId="3" fontId="0" fillId="0" borderId="28" xfId="0" applyNumberFormat="1" applyFont="1" applyBorder="1" applyAlignment="1">
      <alignment vertical="center"/>
    </xf>
    <xf numFmtId="3" fontId="0" fillId="0" borderId="29" xfId="0" applyNumberFormat="1" applyFont="1" applyBorder="1" applyAlignment="1">
      <alignment vertical="center"/>
    </xf>
    <xf numFmtId="38" fontId="5" fillId="0" borderId="1" xfId="1" applyFont="1" applyFill="1" applyBorder="1" applyAlignment="1">
      <alignment horizontal="center" vertical="center" shrinkToFit="1"/>
    </xf>
    <xf numFmtId="38" fontId="9" fillId="0" borderId="12" xfId="1" applyFont="1" applyFill="1" applyBorder="1" applyAlignment="1">
      <alignment horizontal="center" vertical="center" wrapText="1" shrinkToFit="1"/>
    </xf>
    <xf numFmtId="38" fontId="8" fillId="0" borderId="1" xfId="1" applyFont="1" applyFill="1" applyBorder="1" applyAlignment="1">
      <alignment horizontal="left"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5" fillId="0" borderId="18" xfId="1" applyFont="1" applyFill="1" applyBorder="1" applyAlignment="1">
      <alignment horizontal="center" vertical="center" shrinkToFit="1"/>
    </xf>
    <xf numFmtId="38" fontId="5" fillId="0" borderId="20" xfId="1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center" vertical="center" shrinkToFit="1"/>
    </xf>
    <xf numFmtId="38" fontId="6" fillId="0" borderId="15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6" fillId="0" borderId="5" xfId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38" fontId="5" fillId="0" borderId="18" xfId="1" applyFont="1" applyFill="1" applyBorder="1" applyAlignment="1">
      <alignment vertical="center" shrinkToFit="1"/>
    </xf>
    <xf numFmtId="38" fontId="5" fillId="0" borderId="19" xfId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0" fontId="0" fillId="0" borderId="5" xfId="0" applyFont="1" applyBorder="1" applyAlignment="1">
      <alignment horizontal="center" vertical="center"/>
    </xf>
    <xf numFmtId="38" fontId="5" fillId="0" borderId="33" xfId="1" applyFont="1" applyFill="1" applyBorder="1" applyAlignment="1">
      <alignment vertical="center" shrinkToFit="1"/>
    </xf>
    <xf numFmtId="38" fontId="5" fillId="0" borderId="15" xfId="1" applyFont="1" applyFill="1" applyBorder="1" applyAlignment="1">
      <alignment vertical="center" shrinkToFit="1"/>
    </xf>
    <xf numFmtId="38" fontId="5" fillId="0" borderId="3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0" fontId="1" fillId="0" borderId="14" xfId="0" applyFont="1" applyBorder="1" applyAlignment="1">
      <alignment horizontal="center" vertical="center"/>
    </xf>
    <xf numFmtId="38" fontId="5" fillId="0" borderId="23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0" fontId="0" fillId="0" borderId="14" xfId="0" applyFont="1" applyBorder="1" applyAlignment="1">
      <alignment horizontal="center" vertical="center"/>
    </xf>
    <xf numFmtId="38" fontId="5" fillId="0" borderId="35" xfId="1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704850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361950" y="647700"/>
          <a:ext cx="638175" cy="9334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704850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361950" y="647700"/>
          <a:ext cx="638175" cy="9334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704850</xdr:colOff>
      <xdr:row>17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361950" y="5114925"/>
          <a:ext cx="638175" cy="6477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view="pageLayout" zoomScaleNormal="100" workbookViewId="0">
      <selection activeCell="C5" sqref="C5"/>
    </sheetView>
  </sheetViews>
  <sheetFormatPr defaultColWidth="9.75" defaultRowHeight="25.5" customHeight="1"/>
  <cols>
    <col min="1" max="1" width="4.75" customWidth="1"/>
    <col min="2" max="2" width="8.375" customWidth="1"/>
    <col min="3" max="10" width="9" customWidth="1"/>
    <col min="11" max="11" width="7.875" customWidth="1"/>
    <col min="12" max="12" width="2.625" customWidth="1"/>
  </cols>
  <sheetData>
    <row r="1" spans="2:11" ht="25.5" customHeight="1">
      <c r="B1" s="37" t="s">
        <v>32</v>
      </c>
      <c r="C1" s="37"/>
      <c r="D1" s="37"/>
      <c r="E1" s="37"/>
      <c r="F1" s="37"/>
      <c r="G1" s="37"/>
      <c r="H1" s="37"/>
      <c r="I1" s="37"/>
      <c r="J1" s="37"/>
      <c r="K1" s="37"/>
    </row>
    <row r="2" spans="2:11" ht="25.5" customHeight="1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36.75" customHeight="1">
      <c r="B3" s="2" t="s">
        <v>1</v>
      </c>
      <c r="C3" s="38" t="s">
        <v>2</v>
      </c>
      <c r="D3" s="40" t="s">
        <v>3</v>
      </c>
      <c r="E3" s="42" t="s">
        <v>0</v>
      </c>
      <c r="F3" s="43"/>
      <c r="G3" s="43"/>
      <c r="H3" s="43"/>
      <c r="I3" s="34"/>
      <c r="J3" s="34"/>
      <c r="K3" s="44" t="s">
        <v>4</v>
      </c>
    </row>
    <row r="4" spans="2:11" ht="36.75" customHeight="1">
      <c r="B4" s="3" t="s">
        <v>27</v>
      </c>
      <c r="C4" s="39"/>
      <c r="D4" s="41"/>
      <c r="E4" s="4" t="s">
        <v>5</v>
      </c>
      <c r="F4" s="4" t="s">
        <v>6</v>
      </c>
      <c r="G4" s="4" t="s">
        <v>7</v>
      </c>
      <c r="H4" s="35" t="s">
        <v>36</v>
      </c>
      <c r="I4" s="4" t="s">
        <v>8</v>
      </c>
      <c r="J4" s="5" t="s">
        <v>9</v>
      </c>
      <c r="K4" s="45"/>
    </row>
    <row r="5" spans="2:11" ht="25.5" customHeight="1">
      <c r="B5" s="47" t="s">
        <v>30</v>
      </c>
      <c r="C5" s="48">
        <v>2676</v>
      </c>
      <c r="D5" s="49">
        <v>413</v>
      </c>
      <c r="E5" s="49">
        <v>1574</v>
      </c>
      <c r="F5" s="49">
        <v>773</v>
      </c>
      <c r="G5" s="49">
        <v>231</v>
      </c>
      <c r="H5" s="49">
        <v>75</v>
      </c>
      <c r="I5" s="49">
        <v>4</v>
      </c>
      <c r="J5" s="50">
        <v>19</v>
      </c>
      <c r="K5" s="51">
        <v>2254</v>
      </c>
    </row>
    <row r="6" spans="2:11" ht="25.5" customHeight="1">
      <c r="B6" s="57" t="s">
        <v>31</v>
      </c>
      <c r="C6" s="58">
        <v>6408</v>
      </c>
      <c r="D6" s="59">
        <v>1669</v>
      </c>
      <c r="E6" s="59">
        <v>3640</v>
      </c>
      <c r="F6" s="59">
        <v>1925</v>
      </c>
      <c r="G6" s="59">
        <v>625</v>
      </c>
      <c r="H6" s="59">
        <v>162</v>
      </c>
      <c r="I6" s="59">
        <v>20</v>
      </c>
      <c r="J6" s="60">
        <v>36</v>
      </c>
      <c r="K6" s="61">
        <v>6308</v>
      </c>
    </row>
    <row r="7" spans="2:11" ht="25.5" customHeight="1">
      <c r="B7" s="57" t="s">
        <v>24</v>
      </c>
      <c r="C7" s="58">
        <v>6545</v>
      </c>
      <c r="D7" s="59">
        <v>1498</v>
      </c>
      <c r="E7" s="59">
        <v>3826</v>
      </c>
      <c r="F7" s="59">
        <v>1900</v>
      </c>
      <c r="G7" s="59">
        <v>627</v>
      </c>
      <c r="H7" s="59">
        <v>143</v>
      </c>
      <c r="I7" s="59">
        <v>11</v>
      </c>
      <c r="J7" s="60">
        <v>38</v>
      </c>
      <c r="K7" s="61">
        <v>6520</v>
      </c>
    </row>
    <row r="8" spans="2:11" ht="25.5" customHeight="1">
      <c r="B8" s="62" t="s">
        <v>25</v>
      </c>
      <c r="C8" s="58">
        <v>5307</v>
      </c>
      <c r="D8" s="59">
        <v>563</v>
      </c>
      <c r="E8" s="59">
        <v>3176</v>
      </c>
      <c r="F8" s="59">
        <v>1418</v>
      </c>
      <c r="G8" s="59">
        <v>519</v>
      </c>
      <c r="H8" s="59">
        <v>149</v>
      </c>
      <c r="I8" s="59">
        <v>4</v>
      </c>
      <c r="J8" s="63">
        <v>41</v>
      </c>
      <c r="K8" s="61">
        <v>5421</v>
      </c>
    </row>
    <row r="9" spans="2:11" ht="25.5" customHeight="1">
      <c r="B9" s="62" t="s">
        <v>29</v>
      </c>
      <c r="C9" s="58">
        <v>798</v>
      </c>
      <c r="D9" s="59">
        <v>51</v>
      </c>
      <c r="E9" s="59">
        <v>597</v>
      </c>
      <c r="F9" s="59">
        <v>118</v>
      </c>
      <c r="G9" s="59">
        <v>48</v>
      </c>
      <c r="H9" s="59">
        <v>27</v>
      </c>
      <c r="I9" s="59">
        <v>2</v>
      </c>
      <c r="J9" s="63">
        <v>6</v>
      </c>
      <c r="K9" s="61">
        <v>935</v>
      </c>
    </row>
    <row r="10" spans="2:11" ht="25.5" customHeight="1">
      <c r="B10" s="62" t="s">
        <v>28</v>
      </c>
      <c r="C10" s="58">
        <v>722</v>
      </c>
      <c r="D10" s="59">
        <v>70</v>
      </c>
      <c r="E10" s="59">
        <v>546</v>
      </c>
      <c r="F10" s="59">
        <v>107</v>
      </c>
      <c r="G10" s="59">
        <v>47</v>
      </c>
      <c r="H10" s="59">
        <v>15</v>
      </c>
      <c r="I10" s="59">
        <v>0</v>
      </c>
      <c r="J10" s="63">
        <v>7</v>
      </c>
      <c r="K10" s="61">
        <v>686</v>
      </c>
    </row>
    <row r="11" spans="2:11" ht="25.5" customHeight="1">
      <c r="B11" s="52" t="s">
        <v>34</v>
      </c>
      <c r="C11" s="53">
        <f t="shared" ref="C11:K11" si="0">C30</f>
        <v>2320</v>
      </c>
      <c r="D11" s="54">
        <f t="shared" si="0"/>
        <v>236</v>
      </c>
      <c r="E11" s="54">
        <f t="shared" si="0"/>
        <v>1656</v>
      </c>
      <c r="F11" s="54">
        <f t="shared" si="0"/>
        <v>427</v>
      </c>
      <c r="G11" s="54">
        <f t="shared" si="0"/>
        <v>176</v>
      </c>
      <c r="H11" s="54">
        <f t="shared" si="0"/>
        <v>42</v>
      </c>
      <c r="I11" s="54">
        <f t="shared" si="0"/>
        <v>1</v>
      </c>
      <c r="J11" s="55">
        <f t="shared" si="0"/>
        <v>19</v>
      </c>
      <c r="K11" s="56">
        <f t="shared" si="0"/>
        <v>2111</v>
      </c>
    </row>
    <row r="12" spans="2:11" ht="25.5" customHeight="1">
      <c r="B12" s="36" t="s">
        <v>17</v>
      </c>
      <c r="C12" s="36"/>
      <c r="D12" s="36"/>
      <c r="E12" s="36"/>
      <c r="F12" s="36"/>
      <c r="G12" s="36"/>
      <c r="H12" s="36"/>
      <c r="I12" s="36"/>
      <c r="J12" s="36"/>
      <c r="K12" s="36"/>
    </row>
    <row r="13" spans="2:11" ht="32.25" customHeight="1">
      <c r="B13" s="46" t="s">
        <v>35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2:11" ht="30" customHeight="1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1" ht="31.5" customHeight="1">
      <c r="B15" s="6" t="s">
        <v>33</v>
      </c>
      <c r="C15" s="26"/>
      <c r="D15" s="26"/>
      <c r="E15" s="26"/>
      <c r="F15" s="26"/>
      <c r="G15" s="26"/>
      <c r="H15" s="26"/>
      <c r="I15" s="26"/>
      <c r="J15" s="26"/>
      <c r="K15" s="26"/>
    </row>
    <row r="16" spans="2:11" ht="25.5" customHeight="1">
      <c r="B16" s="2" t="s">
        <v>1</v>
      </c>
      <c r="C16" s="38" t="s">
        <v>2</v>
      </c>
      <c r="D16" s="40" t="s">
        <v>3</v>
      </c>
      <c r="E16" s="42" t="s">
        <v>0</v>
      </c>
      <c r="F16" s="43"/>
      <c r="G16" s="43"/>
      <c r="H16" s="43"/>
      <c r="I16" s="34"/>
      <c r="J16" s="34"/>
      <c r="K16" s="44" t="s">
        <v>4</v>
      </c>
    </row>
    <row r="17" spans="2:11" ht="25.5" customHeight="1">
      <c r="B17" s="7" t="s">
        <v>26</v>
      </c>
      <c r="C17" s="39"/>
      <c r="D17" s="41"/>
      <c r="E17" s="4" t="s">
        <v>5</v>
      </c>
      <c r="F17" s="4" t="s">
        <v>6</v>
      </c>
      <c r="G17" s="4" t="s">
        <v>7</v>
      </c>
      <c r="H17" s="35" t="s">
        <v>36</v>
      </c>
      <c r="I17" s="4" t="s">
        <v>8</v>
      </c>
      <c r="J17" s="5" t="s">
        <v>9</v>
      </c>
      <c r="K17" s="45"/>
    </row>
    <row r="18" spans="2:11" ht="25.5" customHeight="1">
      <c r="B18" s="8" t="s">
        <v>18</v>
      </c>
      <c r="C18" s="27">
        <v>107</v>
      </c>
      <c r="D18" s="9">
        <v>9</v>
      </c>
      <c r="E18" s="10">
        <v>88</v>
      </c>
      <c r="F18" s="10">
        <v>11</v>
      </c>
      <c r="G18" s="10">
        <v>7</v>
      </c>
      <c r="H18" s="10">
        <v>1</v>
      </c>
      <c r="I18" s="10">
        <v>0</v>
      </c>
      <c r="J18" s="11">
        <v>0</v>
      </c>
      <c r="K18" s="23">
        <v>111</v>
      </c>
    </row>
    <row r="19" spans="2:11" ht="25.5" customHeight="1">
      <c r="B19" s="12" t="s">
        <v>19</v>
      </c>
      <c r="C19" s="28">
        <v>127</v>
      </c>
      <c r="D19" s="13">
        <v>9</v>
      </c>
      <c r="E19" s="14">
        <v>82</v>
      </c>
      <c r="F19" s="14">
        <v>24</v>
      </c>
      <c r="G19" s="14">
        <v>18</v>
      </c>
      <c r="H19" s="14">
        <v>3</v>
      </c>
      <c r="I19" s="14">
        <v>0</v>
      </c>
      <c r="J19" s="15">
        <v>0</v>
      </c>
      <c r="K19" s="24">
        <v>115</v>
      </c>
    </row>
    <row r="20" spans="2:11" ht="25.5" customHeight="1">
      <c r="B20" s="12" t="s">
        <v>20</v>
      </c>
      <c r="C20" s="28">
        <v>137</v>
      </c>
      <c r="D20" s="13">
        <v>16</v>
      </c>
      <c r="E20" s="14">
        <v>102</v>
      </c>
      <c r="F20" s="14">
        <v>19</v>
      </c>
      <c r="G20" s="14">
        <v>12</v>
      </c>
      <c r="H20" s="14">
        <v>4</v>
      </c>
      <c r="I20" s="14">
        <v>0</v>
      </c>
      <c r="J20" s="15">
        <v>0</v>
      </c>
      <c r="K20" s="24">
        <v>123</v>
      </c>
    </row>
    <row r="21" spans="2:11" ht="25.5" customHeight="1">
      <c r="B21" s="12" t="s">
        <v>21</v>
      </c>
      <c r="C21" s="28">
        <v>162</v>
      </c>
      <c r="D21" s="13">
        <v>19</v>
      </c>
      <c r="E21" s="14">
        <v>115</v>
      </c>
      <c r="F21" s="14">
        <v>26</v>
      </c>
      <c r="G21" s="14">
        <v>20</v>
      </c>
      <c r="H21" s="14">
        <v>1</v>
      </c>
      <c r="I21" s="14">
        <v>0</v>
      </c>
      <c r="J21" s="15">
        <v>0</v>
      </c>
      <c r="K21" s="24">
        <v>147</v>
      </c>
    </row>
    <row r="22" spans="2:11" ht="25.5" customHeight="1">
      <c r="B22" s="12" t="s">
        <v>22</v>
      </c>
      <c r="C22" s="28">
        <v>122</v>
      </c>
      <c r="D22" s="13">
        <v>13</v>
      </c>
      <c r="E22" s="14">
        <v>86</v>
      </c>
      <c r="F22" s="14">
        <v>21</v>
      </c>
      <c r="G22" s="14">
        <v>9</v>
      </c>
      <c r="H22" s="14">
        <v>2</v>
      </c>
      <c r="I22" s="14">
        <v>0</v>
      </c>
      <c r="J22" s="15">
        <v>4</v>
      </c>
      <c r="K22" s="24">
        <v>146</v>
      </c>
    </row>
    <row r="23" spans="2:11" ht="25.5" customHeight="1">
      <c r="B23" s="16" t="s">
        <v>23</v>
      </c>
      <c r="C23" s="28">
        <v>130</v>
      </c>
      <c r="D23" s="13">
        <v>10</v>
      </c>
      <c r="E23" s="14">
        <v>104</v>
      </c>
      <c r="F23" s="14">
        <v>17</v>
      </c>
      <c r="G23" s="14">
        <v>7</v>
      </c>
      <c r="H23" s="14">
        <v>0</v>
      </c>
      <c r="I23" s="14">
        <v>0</v>
      </c>
      <c r="J23" s="15">
        <v>2</v>
      </c>
      <c r="K23" s="24">
        <v>99</v>
      </c>
    </row>
    <row r="24" spans="2:11" ht="25.5" customHeight="1">
      <c r="B24" s="16" t="s">
        <v>10</v>
      </c>
      <c r="C24" s="28">
        <v>185</v>
      </c>
      <c r="D24" s="17">
        <v>26</v>
      </c>
      <c r="E24" s="17">
        <v>137</v>
      </c>
      <c r="F24" s="17">
        <v>22</v>
      </c>
      <c r="G24" s="17">
        <v>17</v>
      </c>
      <c r="H24" s="17">
        <v>7</v>
      </c>
      <c r="I24" s="17">
        <v>0</v>
      </c>
      <c r="J24" s="18">
        <v>2</v>
      </c>
      <c r="K24" s="24">
        <v>171</v>
      </c>
    </row>
    <row r="25" spans="2:11" ht="25.5" customHeight="1">
      <c r="B25" s="12" t="s">
        <v>11</v>
      </c>
      <c r="C25" s="28">
        <v>201</v>
      </c>
      <c r="D25" s="17">
        <v>30</v>
      </c>
      <c r="E25" s="17">
        <v>139</v>
      </c>
      <c r="F25" s="17">
        <v>40</v>
      </c>
      <c r="G25" s="17">
        <v>11</v>
      </c>
      <c r="H25" s="17">
        <v>6</v>
      </c>
      <c r="I25" s="17">
        <v>0</v>
      </c>
      <c r="J25" s="18">
        <v>5</v>
      </c>
      <c r="K25" s="24">
        <v>190</v>
      </c>
    </row>
    <row r="26" spans="2:11" ht="25.5" customHeight="1">
      <c r="B26" s="12" t="s">
        <v>12</v>
      </c>
      <c r="C26" s="28">
        <v>218</v>
      </c>
      <c r="D26" s="17">
        <v>19</v>
      </c>
      <c r="E26" s="17">
        <v>165</v>
      </c>
      <c r="F26" s="17">
        <v>33</v>
      </c>
      <c r="G26" s="17">
        <v>18</v>
      </c>
      <c r="H26" s="17">
        <v>1</v>
      </c>
      <c r="I26" s="17">
        <v>0</v>
      </c>
      <c r="J26" s="18">
        <v>1</v>
      </c>
      <c r="K26" s="24">
        <v>201</v>
      </c>
    </row>
    <row r="27" spans="2:11" ht="25.5" customHeight="1">
      <c r="B27" s="12" t="s">
        <v>13</v>
      </c>
      <c r="C27" s="28">
        <v>261</v>
      </c>
      <c r="D27" s="17">
        <v>15</v>
      </c>
      <c r="E27" s="17">
        <v>184</v>
      </c>
      <c r="F27" s="17">
        <v>55</v>
      </c>
      <c r="G27" s="17">
        <v>11</v>
      </c>
      <c r="H27" s="17">
        <v>9</v>
      </c>
      <c r="I27" s="17">
        <v>0</v>
      </c>
      <c r="J27" s="18">
        <v>2</v>
      </c>
      <c r="K27" s="24">
        <v>222</v>
      </c>
    </row>
    <row r="28" spans="2:11" ht="25.5" customHeight="1">
      <c r="B28" s="12" t="s">
        <v>14</v>
      </c>
      <c r="C28" s="28">
        <v>322</v>
      </c>
      <c r="D28" s="17">
        <v>32</v>
      </c>
      <c r="E28" s="17">
        <v>233</v>
      </c>
      <c r="F28" s="17">
        <v>62</v>
      </c>
      <c r="G28" s="17">
        <v>23</v>
      </c>
      <c r="H28" s="17">
        <v>2</v>
      </c>
      <c r="I28" s="17">
        <v>0</v>
      </c>
      <c r="J28" s="18">
        <v>2</v>
      </c>
      <c r="K28" s="24">
        <v>258</v>
      </c>
    </row>
    <row r="29" spans="2:11" ht="25.5" customHeight="1">
      <c r="B29" s="19" t="s">
        <v>15</v>
      </c>
      <c r="C29" s="29">
        <v>348</v>
      </c>
      <c r="D29" s="20">
        <v>38</v>
      </c>
      <c r="E29" s="20">
        <v>221</v>
      </c>
      <c r="F29" s="20">
        <v>97</v>
      </c>
      <c r="G29" s="20">
        <v>23</v>
      </c>
      <c r="H29" s="20">
        <f>5+1</f>
        <v>6</v>
      </c>
      <c r="I29" s="20">
        <v>1</v>
      </c>
      <c r="J29" s="21">
        <v>1</v>
      </c>
      <c r="K29" s="25">
        <v>328</v>
      </c>
    </row>
    <row r="30" spans="2:11" ht="25.5" customHeight="1">
      <c r="B30" s="22" t="s">
        <v>16</v>
      </c>
      <c r="C30" s="30">
        <f t="shared" ref="C30:J30" si="1">SUM(C18:C29)</f>
        <v>2320</v>
      </c>
      <c r="D30" s="31">
        <f>SUM(D18:D29)</f>
        <v>236</v>
      </c>
      <c r="E30" s="31">
        <f t="shared" si="1"/>
        <v>1656</v>
      </c>
      <c r="F30" s="31">
        <f t="shared" si="1"/>
        <v>427</v>
      </c>
      <c r="G30" s="31">
        <f t="shared" si="1"/>
        <v>176</v>
      </c>
      <c r="H30" s="31">
        <f t="shared" si="1"/>
        <v>42</v>
      </c>
      <c r="I30" s="31">
        <f t="shared" si="1"/>
        <v>1</v>
      </c>
      <c r="J30" s="32">
        <f t="shared" si="1"/>
        <v>19</v>
      </c>
      <c r="K30" s="33">
        <f>SUM(K18:K29)</f>
        <v>2111</v>
      </c>
    </row>
  </sheetData>
  <mergeCells count="11">
    <mergeCell ref="B13:K14"/>
    <mergeCell ref="C16:C17"/>
    <mergeCell ref="D16:D17"/>
    <mergeCell ref="E16:H16"/>
    <mergeCell ref="K16:K17"/>
    <mergeCell ref="B12:K12"/>
    <mergeCell ref="B1:K1"/>
    <mergeCell ref="C3:C4"/>
    <mergeCell ref="D3:D4"/>
    <mergeCell ref="E3:H3"/>
    <mergeCell ref="K3:K4"/>
  </mergeCells>
  <phoneticPr fontId="2"/>
  <pageMargins left="0.23622047244094491" right="0.23622047244094491" top="0.74803149606299213" bottom="0.74803149606299213" header="0.31496062992125984" footer="0.31496062992125984"/>
  <pageSetup paperSize="9" firstPageNumber="43" orientation="portrait" useFirstPageNumber="1" r:id="rId1"/>
  <headerFooter>
    <oddFooter xml:space="preserve">&amp;C&amp;P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