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その他\情報化推進リーダー\R5\オープンデータ掲載（R5.6）\事務概要（令和5年度版）\Excel\"/>
    </mc:Choice>
  </mc:AlternateContent>
  <xr:revisionPtr revIDLastSave="0" documentId="13_ncr:1_{8B012123-EB8D-466A-B6F5-DC8B2142C8B4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H18-R5" sheetId="2" r:id="rId1"/>
  </sheets>
  <definedNames>
    <definedName name="_xlnm.Print_Area" localSheetId="0">'H18-R5'!$A$1:$S$35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2" l="1"/>
  <c r="Q33" i="2"/>
  <c r="C16" i="2"/>
  <c r="E16" i="2"/>
  <c r="G16" i="2"/>
  <c r="I16" i="2"/>
  <c r="K16" i="2"/>
  <c r="M16" i="2"/>
  <c r="O16" i="2"/>
  <c r="Q17" i="2"/>
  <c r="S17" i="2"/>
  <c r="C33" i="2"/>
  <c r="E33" i="2"/>
  <c r="G33" i="2"/>
  <c r="I33" i="2"/>
  <c r="K33" i="2"/>
  <c r="M33" i="2"/>
  <c r="O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2784</author>
  </authors>
  <commentList>
    <comment ref="H3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・無国籍者と経過滞在者は合算しているため、統計の件数からマイナス１した国籍数となる
・韓国と朝鮮は国籍は別で計上するが、人数は合算した数値となる</t>
        </r>
      </text>
    </comment>
  </commentList>
</comments>
</file>

<file path=xl/sharedStrings.xml><?xml version="1.0" encoding="utf-8"?>
<sst xmlns="http://schemas.openxmlformats.org/spreadsheetml/2006/main" count="243" uniqueCount="66">
  <si>
    <t>(各年3月31日現在)</t>
    <phoneticPr fontId="1"/>
  </si>
  <si>
    <t xml:space="preserve">            　 年
　区分　</t>
    <rPh sb="18" eb="19">
      <t>ク</t>
    </rPh>
    <rPh sb="19" eb="20">
      <t>フン</t>
    </rPh>
    <phoneticPr fontId="4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</si>
  <si>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</si>
  <si>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</si>
  <si>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</si>
  <si>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</si>
  <si>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</si>
  <si>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</si>
  <si>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</si>
  <si>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</si>
  <si>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</si>
  <si>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国名及び人数
※各年，上位１０カ国
その他に無国籍を含む</t>
    <rPh sb="0" eb="1">
      <t>クニ</t>
    </rPh>
    <rPh sb="1" eb="2">
      <t>メイ</t>
    </rPh>
    <rPh sb="2" eb="3">
      <t>オヨ</t>
    </rPh>
    <rPh sb="4" eb="6">
      <t>ニンズウ</t>
    </rPh>
    <rPh sb="13" eb="14">
      <t>カク</t>
    </rPh>
    <rPh sb="14" eb="15">
      <t>ネン</t>
    </rPh>
    <rPh sb="16" eb="18">
      <t>ジョウイ</t>
    </rPh>
    <rPh sb="21" eb="22">
      <t>コク</t>
    </rPh>
    <rPh sb="25" eb="26">
      <t>タ</t>
    </rPh>
    <rPh sb="27" eb="30">
      <t>ムコクセキ</t>
    </rPh>
    <rPh sb="31" eb="32">
      <t>フク</t>
    </rPh>
    <phoneticPr fontId="1"/>
  </si>
  <si>
    <t>ペルー</t>
  </si>
  <si>
    <t>中国</t>
    <rPh sb="0" eb="2">
      <t>チュウゴク</t>
    </rPh>
    <phoneticPr fontId="4"/>
  </si>
  <si>
    <t>中国</t>
    <rPh sb="0" eb="2">
      <t>チュウゴク</t>
    </rPh>
    <phoneticPr fontId="1"/>
  </si>
  <si>
    <t>フィリピン</t>
  </si>
  <si>
    <t>フィリピン</t>
    <phoneticPr fontId="1"/>
  </si>
  <si>
    <t>ペルー</t>
    <phoneticPr fontId="1"/>
  </si>
  <si>
    <t>韓国・朝鮮</t>
    <rPh sb="0" eb="2">
      <t>カンコク</t>
    </rPh>
    <rPh sb="3" eb="5">
      <t>チョウセン</t>
    </rPh>
    <phoneticPr fontId="4"/>
  </si>
  <si>
    <t>韓国・朝鮮</t>
    <phoneticPr fontId="1"/>
  </si>
  <si>
    <t>タイ</t>
  </si>
  <si>
    <t>タイ</t>
    <phoneticPr fontId="1"/>
  </si>
  <si>
    <t>ブラジル</t>
  </si>
  <si>
    <t>台湾</t>
    <rPh sb="0" eb="2">
      <t>タイワン</t>
    </rPh>
    <phoneticPr fontId="1"/>
  </si>
  <si>
    <t>スリランカ</t>
    <phoneticPr fontId="4"/>
  </si>
  <si>
    <t>メキシコ</t>
  </si>
  <si>
    <t>ブラジル</t>
    <phoneticPr fontId="1"/>
  </si>
  <si>
    <t>ネパール</t>
    <phoneticPr fontId="4"/>
  </si>
  <si>
    <t>ベトナム</t>
    <phoneticPr fontId="1"/>
  </si>
  <si>
    <t>米国</t>
  </si>
  <si>
    <t>インドネシア</t>
    <phoneticPr fontId="4"/>
  </si>
  <si>
    <t>スリランカ</t>
    <phoneticPr fontId="1"/>
  </si>
  <si>
    <t>モンゴル</t>
  </si>
  <si>
    <t>メキシコ</t>
    <phoneticPr fontId="1"/>
  </si>
  <si>
    <t>インドネシア</t>
    <phoneticPr fontId="1"/>
  </si>
  <si>
    <t>その他</t>
    <rPh sb="2" eb="3">
      <t>タ</t>
    </rPh>
    <phoneticPr fontId="1"/>
  </si>
  <si>
    <t>合　　　計</t>
    <rPh sb="0" eb="1">
      <t>ゴウ</t>
    </rPh>
    <rPh sb="4" eb="5">
      <t>ケイ</t>
    </rPh>
    <phoneticPr fontId="4"/>
  </si>
  <si>
    <t>59カ国</t>
    <rPh sb="3" eb="4">
      <t>コク</t>
    </rPh>
    <phoneticPr fontId="1"/>
  </si>
  <si>
    <t>60カ国</t>
    <rPh sb="3" eb="4">
      <t>コク</t>
    </rPh>
    <phoneticPr fontId="1"/>
  </si>
  <si>
    <t>62カ国</t>
    <rPh sb="3" eb="4">
      <t>コク</t>
    </rPh>
    <phoneticPr fontId="1"/>
  </si>
  <si>
    <t>61カ国</t>
    <rPh sb="3" eb="4">
      <t>コク</t>
    </rPh>
    <phoneticPr fontId="1"/>
  </si>
  <si>
    <t>64カ国</t>
    <rPh sb="3" eb="4">
      <t>コク</t>
    </rPh>
    <phoneticPr fontId="1"/>
  </si>
  <si>
    <t>66カ国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</si>
  <si>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</si>
  <si>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</si>
  <si>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</si>
  <si>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</si>
  <si>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H31</t>
    <phoneticPr fontId="1"/>
  </si>
  <si>
    <t>R2</t>
    <phoneticPr fontId="1"/>
  </si>
  <si>
    <t>R3</t>
    <phoneticPr fontId="1"/>
  </si>
  <si>
    <t>ベトナム</t>
    <phoneticPr fontId="4"/>
  </si>
  <si>
    <t>韓国・朝鮮</t>
  </si>
  <si>
    <t>韓国・朝鮮</t>
    <rPh sb="0" eb="2">
      <t>カンコク</t>
    </rPh>
    <rPh sb="3" eb="5">
      <t>チョウセン</t>
    </rPh>
    <phoneticPr fontId="1"/>
  </si>
  <si>
    <t>ネパール</t>
    <phoneticPr fontId="1"/>
  </si>
  <si>
    <t>ブ ラ ジ ル</t>
    <phoneticPr fontId="1"/>
  </si>
  <si>
    <t>モンゴル</t>
    <phoneticPr fontId="1"/>
  </si>
  <si>
    <t>65カ国</t>
    <rPh sb="3" eb="4">
      <t>コク</t>
    </rPh>
    <phoneticPr fontId="1"/>
  </si>
  <si>
    <t>63カ国</t>
    <rPh sb="3" eb="4">
      <t>コク</t>
    </rPh>
    <phoneticPr fontId="1"/>
  </si>
  <si>
    <t>68カ国</t>
    <rPh sb="3" eb="4">
      <t>コク</t>
    </rPh>
    <phoneticPr fontId="1"/>
  </si>
  <si>
    <t>70カ国</t>
    <rPh sb="3" eb="4">
      <t>コク</t>
    </rPh>
    <phoneticPr fontId="1"/>
  </si>
  <si>
    <t>73カ国</t>
    <rPh sb="3" eb="4">
      <t>コク</t>
    </rPh>
    <phoneticPr fontId="1"/>
  </si>
  <si>
    <t>注１）平成２４年までは台湾は中国に含んだ数である。</t>
    <rPh sb="0" eb="1">
      <t>チュウ</t>
    </rPh>
    <rPh sb="3" eb="5">
      <t>ヘイセイ</t>
    </rPh>
    <rPh sb="7" eb="8">
      <t>ネン</t>
    </rPh>
    <rPh sb="11" eb="13">
      <t>タイワン</t>
    </rPh>
    <rPh sb="14" eb="16">
      <t>チュウゴク</t>
    </rPh>
    <rPh sb="17" eb="18">
      <t>フク</t>
    </rPh>
    <rPh sb="20" eb="21">
      <t>カズ</t>
    </rPh>
    <phoneticPr fontId="1"/>
  </si>
  <si>
    <t>注２）平成２５年以降の「台湾」は，既に国籍・地域欄に「台湾」の記載のある在留カード又
 　　は特別永住者証明書の交付を受けた人の数である。</t>
    <rPh sb="0" eb="1">
      <t>チュウ</t>
    </rPh>
    <phoneticPr fontId="1"/>
  </si>
  <si>
    <t>R4</t>
  </si>
  <si>
    <t>R5</t>
    <phoneticPr fontId="1"/>
  </si>
  <si>
    <t>72カ国</t>
    <rPh sb="3" eb="4">
      <t>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</si>
</sst>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 wrapText="1" shrinkToFit="1"/>
    </xf>
    <xf numFmtId="37" fontId="3" fillId="0" borderId="16" xfId="0" applyNumberFormat="1" applyFont="1" applyFill="1" applyBorder="1" applyAlignment="1">
      <alignment horizontal="distributed" vertical="center" shrinkToFit="1"/>
    </xf>
    <xf numFmtId="37" fontId="3" fillId="0" borderId="18" xfId="0" applyNumberFormat="1" applyFont="1" applyFill="1" applyBorder="1" applyAlignment="1">
      <alignment horizontal="distributed" vertical="center" shrinkToFit="1"/>
    </xf>
    <xf numFmtId="37" fontId="3" fillId="0" borderId="17" xfId="0" applyNumberFormat="1" applyFont="1" applyFill="1" applyBorder="1" applyAlignment="1">
      <alignment vertical="center" wrapText="1" shrinkToFit="1"/>
    </xf>
    <xf numFmtId="37" fontId="3" fillId="0" borderId="20" xfId="0" applyNumberFormat="1" applyFont="1" applyFill="1" applyBorder="1" applyAlignment="1">
      <alignment horizontal="distributed" vertical="center" shrinkToFit="1"/>
    </xf>
    <xf numFmtId="37" fontId="3" fillId="0" borderId="22" xfId="0" applyNumberFormat="1" applyFont="1" applyFill="1" applyBorder="1" applyAlignment="1">
      <alignment horizontal="distributed" vertical="center" shrinkToFit="1"/>
    </xf>
    <xf numFmtId="37" fontId="3" fillId="0" borderId="21" xfId="0" applyNumberFormat="1" applyFont="1" applyFill="1" applyBorder="1" applyAlignment="1">
      <alignment vertical="center" wrapText="1" shrinkToFit="1"/>
    </xf>
    <xf numFmtId="0" fontId="3" fillId="0" borderId="21" xfId="0" applyFont="1" applyFill="1" applyBorder="1" applyAlignment="1">
      <alignment vertical="center" wrapText="1" shrinkToFit="1"/>
    </xf>
    <xf numFmtId="37" fontId="5" fillId="0" borderId="20" xfId="0" applyNumberFormat="1" applyFont="1" applyFill="1" applyBorder="1" applyAlignment="1">
      <alignment horizontal="center" vertical="center" shrinkToFit="1"/>
    </xf>
    <xf numFmtId="37" fontId="5" fillId="0" borderId="20" xfId="0" applyNumberFormat="1" applyFont="1" applyFill="1" applyBorder="1" applyAlignment="1">
      <alignment horizontal="distributed" vertical="center" shrinkToFit="1"/>
    </xf>
    <xf numFmtId="37" fontId="3" fillId="0" borderId="23" xfId="0" applyNumberFormat="1" applyFont="1" applyFill="1" applyBorder="1" applyAlignment="1">
      <alignment horizontal="distributed" vertical="center" shrinkToFit="1"/>
    </xf>
    <xf numFmtId="37" fontId="3" fillId="0" borderId="25" xfId="0" applyNumberFormat="1" applyFont="1" applyFill="1" applyBorder="1" applyAlignment="1">
      <alignment horizontal="distributed" vertical="center" shrinkToFit="1"/>
    </xf>
    <xf numFmtId="37" fontId="3" fillId="0" borderId="24" xfId="0" applyNumberFormat="1" applyFont="1" applyFill="1" applyBorder="1" applyAlignment="1">
      <alignment vertical="center" shrinkToFit="1"/>
    </xf>
    <xf numFmtId="37" fontId="3" fillId="0" borderId="26" xfId="0" applyNumberFormat="1" applyFont="1" applyFill="1" applyBorder="1" applyAlignment="1">
      <alignment horizontal="center" vertical="center" wrapText="1" shrinkToFit="1"/>
    </xf>
    <xf numFmtId="37" fontId="3" fillId="0" borderId="27" xfId="0" applyNumberFormat="1" applyFont="1" applyFill="1" applyBorder="1" applyAlignment="1">
      <alignment horizontal="center" vertical="center" shrinkToFit="1"/>
    </xf>
    <xf numFmtId="37" fontId="3" fillId="0" borderId="27" xfId="0" applyNumberFormat="1" applyFont="1" applyFill="1" applyBorder="1" applyAlignment="1">
      <alignment vertical="center" shrinkToFit="1"/>
    </xf>
    <xf numFmtId="37" fontId="3" fillId="0" borderId="28" xfId="0" applyNumberFormat="1" applyFont="1" applyFill="1" applyBorder="1" applyAlignment="1">
      <alignment vertical="center" shrinkToFit="1"/>
    </xf>
    <xf numFmtId="37" fontId="3" fillId="0" borderId="27" xfId="0" applyNumberFormat="1" applyFont="1" applyFill="1" applyBorder="1" applyAlignment="1">
      <alignment vertical="center" wrapText="1" shrinkToFit="1"/>
    </xf>
    <xf numFmtId="37" fontId="3" fillId="0" borderId="27" xfId="0" applyNumberFormat="1" applyFont="1" applyFill="1" applyBorder="1" applyAlignment="1">
      <alignment horizontal="center" vertical="center" wrapText="1" shrinkToFit="1"/>
    </xf>
    <xf numFmtId="37" fontId="3" fillId="0" borderId="28" xfId="0" applyNumberFormat="1" applyFont="1" applyFill="1" applyBorder="1" applyAlignment="1">
      <alignment vertical="center" wrapText="1" shrinkToFit="1"/>
    </xf>
    <xf numFmtId="37" fontId="3" fillId="0" borderId="30" xfId="0" applyNumberFormat="1" applyFont="1" applyFill="1" applyBorder="1" applyAlignment="1">
      <alignment vertical="center" shrinkToFit="1"/>
    </xf>
    <xf numFmtId="37" fontId="3" fillId="0" borderId="16" xfId="0" applyNumberFormat="1" applyFont="1" applyFill="1" applyBorder="1" applyAlignment="1">
      <alignment vertical="center" shrinkToFit="1"/>
    </xf>
    <xf numFmtId="37" fontId="3" fillId="0" borderId="31" xfId="0" applyNumberFormat="1" applyFont="1" applyFill="1" applyBorder="1" applyAlignment="1">
      <alignment horizontal="distributed" vertical="center" shrinkToFit="1"/>
    </xf>
    <xf numFmtId="37" fontId="3" fillId="0" borderId="17" xfId="0" applyNumberFormat="1" applyFont="1" applyFill="1" applyBorder="1" applyAlignment="1">
      <alignment vertical="center" shrinkToFit="1"/>
    </xf>
    <xf numFmtId="37" fontId="3" fillId="0" borderId="16" xfId="0" applyNumberFormat="1" applyFont="1" applyFill="1" applyBorder="1" applyAlignment="1">
      <alignment horizontal="distributed" vertical="center" wrapText="1" shrinkToFit="1"/>
    </xf>
    <xf numFmtId="37" fontId="3" fillId="0" borderId="32" xfId="0" applyNumberFormat="1" applyFont="1" applyFill="1" applyBorder="1" applyAlignment="1">
      <alignment vertical="center" shrinkToFit="1"/>
    </xf>
    <xf numFmtId="37" fontId="3" fillId="0" borderId="20" xfId="0" applyNumberFormat="1" applyFont="1" applyFill="1" applyBorder="1" applyAlignment="1">
      <alignment vertical="center" shrinkToFit="1"/>
    </xf>
    <xf numFmtId="37" fontId="3" fillId="0" borderId="33" xfId="0" applyNumberFormat="1" applyFont="1" applyFill="1" applyBorder="1" applyAlignment="1">
      <alignment horizontal="distributed" vertical="center" shrinkToFit="1"/>
    </xf>
    <xf numFmtId="37" fontId="3" fillId="0" borderId="21" xfId="0" applyNumberFormat="1" applyFont="1" applyFill="1" applyBorder="1" applyAlignment="1">
      <alignment vertical="center" shrinkToFit="1"/>
    </xf>
    <xf numFmtId="37" fontId="3" fillId="0" borderId="20" xfId="0" applyNumberFormat="1" applyFont="1" applyFill="1" applyBorder="1" applyAlignment="1">
      <alignment horizontal="distributed" vertical="center" wrapText="1" shrinkToFit="1"/>
    </xf>
    <xf numFmtId="0" fontId="3" fillId="0" borderId="21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37" fontId="3" fillId="0" borderId="40" xfId="0" applyNumberFormat="1" applyFont="1" applyFill="1" applyBorder="1" applyAlignment="1">
      <alignment vertical="center" shrinkToFit="1"/>
    </xf>
    <xf numFmtId="37" fontId="3" fillId="0" borderId="23" xfId="0" applyNumberFormat="1" applyFont="1" applyFill="1" applyBorder="1" applyAlignment="1">
      <alignment vertical="center" shrinkToFit="1"/>
    </xf>
    <xf numFmtId="37" fontId="3" fillId="0" borderId="41" xfId="0" applyNumberFormat="1" applyFont="1" applyFill="1" applyBorder="1" applyAlignment="1">
      <alignment horizontal="distributed" vertical="center" shrinkToFit="1"/>
    </xf>
    <xf numFmtId="37" fontId="3" fillId="0" borderId="42" xfId="0" applyNumberFormat="1" applyFont="1" applyFill="1" applyBorder="1" applyAlignment="1">
      <alignment vertical="center" shrinkToFit="1"/>
    </xf>
    <xf numFmtId="37" fontId="3" fillId="0" borderId="26" xfId="0" applyNumberFormat="1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vertical="center" shrinkToFit="1"/>
    </xf>
    <xf numFmtId="37" fontId="3" fillId="0" borderId="42" xfId="0" applyNumberFormat="1" applyFont="1" applyFill="1" applyBorder="1" applyAlignment="1">
      <alignment vertical="center" wrapText="1" shrinkToFit="1"/>
    </xf>
    <xf numFmtId="37" fontId="6" fillId="0" borderId="24" xfId="0" applyNumberFormat="1" applyFont="1" applyFill="1" applyBorder="1" applyAlignment="1">
      <alignment vertical="center" wrapText="1" shrinkToFit="1"/>
    </xf>
    <xf numFmtId="0" fontId="3" fillId="0" borderId="32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wrapText="1" shrinkToFit="1"/>
    </xf>
    <xf numFmtId="37" fontId="3" fillId="0" borderId="24" xfId="0" applyNumberFormat="1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37" fontId="3" fillId="0" borderId="21" xfId="0" applyNumberFormat="1" applyFont="1" applyFill="1" applyBorder="1" applyAlignment="1">
      <alignment horizontal="distributed" vertical="center" shrinkToFit="1"/>
    </xf>
    <xf numFmtId="0" fontId="3" fillId="0" borderId="21" xfId="0" applyFont="1" applyFill="1" applyBorder="1" applyAlignment="1">
      <alignment horizontal="distributed" vertical="center" shrinkToFit="1"/>
    </xf>
    <xf numFmtId="0" fontId="3" fillId="0" borderId="16" xfId="0" applyFont="1" applyFill="1" applyBorder="1" applyAlignment="1">
      <alignment horizontal="distributed" vertical="center" shrinkToFit="1"/>
    </xf>
    <xf numFmtId="37" fontId="3" fillId="0" borderId="17" xfId="0" applyNumberFormat="1" applyFont="1" applyFill="1" applyBorder="1" applyAlignment="1">
      <alignment horizontal="distributed"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wrapText="1" shrinkToFit="1"/>
    </xf>
    <xf numFmtId="37" fontId="3" fillId="0" borderId="36" xfId="0" applyNumberFormat="1" applyFont="1" applyFill="1" applyBorder="1" applyAlignment="1">
      <alignment horizontal="center" vertical="center" shrinkToFit="1"/>
    </xf>
    <xf numFmtId="37" fontId="3" fillId="0" borderId="39" xfId="0" applyNumberFormat="1" applyFont="1" applyFill="1" applyBorder="1" applyAlignment="1">
      <alignment horizontal="center" vertical="center" shrinkToFit="1"/>
    </xf>
    <xf numFmtId="37" fontId="3" fillId="0" borderId="34" xfId="0" applyNumberFormat="1" applyFont="1" applyFill="1" applyBorder="1" applyAlignment="1">
      <alignment horizontal="right" vertical="center" shrinkToFit="1"/>
    </xf>
    <xf numFmtId="37" fontId="3" fillId="0" borderId="37" xfId="0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37" fontId="3" fillId="0" borderId="6" xfId="0" applyNumberFormat="1" applyFont="1" applyFill="1" applyBorder="1" applyAlignment="1">
      <alignment horizontal="center" vertical="center" wrapText="1" shrinkToFit="1"/>
    </xf>
    <xf numFmtId="37" fontId="3" fillId="0" borderId="19" xfId="0" applyNumberFormat="1" applyFont="1" applyFill="1" applyBorder="1" applyAlignment="1">
      <alignment horizontal="center" vertical="center" wrapText="1" shrinkToFit="1"/>
    </xf>
    <xf numFmtId="37" fontId="3" fillId="0" borderId="13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37" fontId="3" fillId="0" borderId="34" xfId="0" applyNumberFormat="1" applyFont="1" applyFill="1" applyBorder="1" applyAlignment="1">
      <alignment horizontal="center" vertical="center" shrinkToFit="1"/>
    </xf>
    <xf numFmtId="37" fontId="3" fillId="0" borderId="37" xfId="0" applyNumberFormat="1" applyFont="1" applyFill="1" applyBorder="1" applyAlignment="1">
      <alignment horizontal="center" vertical="center" shrinkToFit="1"/>
    </xf>
    <xf numFmtId="37" fontId="3" fillId="0" borderId="2" xfId="0" applyNumberFormat="1" applyFont="1" applyFill="1" applyBorder="1" applyAlignment="1">
      <alignment vertical="center" wrapText="1" shrinkToFit="1"/>
    </xf>
    <xf numFmtId="37" fontId="3" fillId="0" borderId="9" xfId="0" applyNumberFormat="1" applyFont="1" applyFill="1" applyBorder="1" applyAlignment="1">
      <alignment vertical="center" wrapText="1" shrinkToFit="1"/>
    </xf>
    <xf numFmtId="0" fontId="3" fillId="0" borderId="29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37" fontId="3" fillId="0" borderId="34" xfId="0" applyNumberFormat="1" applyFont="1" applyFill="1" applyBorder="1" applyAlignment="1">
      <alignment horizontal="center" vertical="center" wrapText="1" shrinkToFit="1"/>
    </xf>
    <xf numFmtId="37" fontId="3" fillId="0" borderId="37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top" wrapText="1" shrinkToFit="1"/>
    </xf>
    <xf numFmtId="0" fontId="8" fillId="0" borderId="0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37" fontId="3" fillId="0" borderId="35" xfId="0" applyNumberFormat="1" applyFont="1" applyFill="1" applyBorder="1" applyAlignment="1">
      <alignment horizontal="right" vertical="center" shrinkToFit="1"/>
    </xf>
    <xf numFmtId="37" fontId="3" fillId="0" borderId="38" xfId="0" applyNumberFormat="1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20" xfId="0" applyFont="1" applyFill="1" applyBorder="1" applyAlignment="1">
      <alignment vertical="center" shrinkToFit="1"/>
    </xf>
    <xf numFmtId="37" fontId="3" fillId="0" borderId="20" xfId="0" applyNumberFormat="1" applyFont="1" applyFill="1" applyBorder="1" applyAlignment="1">
      <alignment horizontal="center" vertical="center" shrinkToFit="1"/>
    </xf>
    <xf numFmtId="37" fontId="3" fillId="0" borderId="21" xfId="0" applyNumberFormat="1" applyFont="1" applyFill="1" applyBorder="1" applyAlignment="1">
      <alignment horizontal="right" vertical="center" wrapText="1" shrinkToFit="1"/>
    </xf>
    <xf numFmtId="0" fontId="3" fillId="0" borderId="32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showZeros="0" tabSelected="1" view="pageBreakPreview" topLeftCell="A13" zoomScale="85" zoomScaleNormal="90" zoomScaleSheetLayoutView="85" zoomScalePageLayoutView="85" workbookViewId="0">
      <selection activeCell="H17" sqref="H17"/>
    </sheetView>
  </sheetViews>
  <sheetFormatPr defaultRowHeight="32.25" customHeight="1"/>
  <cols>
    <col min="1" max="1" width="19.75" style="1" customWidth="1"/>
    <col min="2" max="2" width="10.75" style="1" customWidth="1"/>
    <col min="3" max="3" width="5.875" style="1" bestFit="1" customWidth="1"/>
    <col min="4" max="4" width="10.75" style="1" customWidth="1"/>
    <col min="5" max="5" width="5.875" style="1" bestFit="1" customWidth="1"/>
    <col min="6" max="6" width="10.75" style="1" customWidth="1"/>
    <col min="7" max="7" width="5.875" style="1" bestFit="1" customWidth="1"/>
    <col min="8" max="8" width="10.75" style="1" customWidth="1"/>
    <col min="9" max="9" width="5.875" style="1" bestFit="1" customWidth="1"/>
    <col min="10" max="10" width="10.75" style="1" customWidth="1"/>
    <col min="11" max="11" width="5.875" style="1" customWidth="1"/>
    <col min="12" max="12" width="10.75" style="1" customWidth="1"/>
    <col min="13" max="13" width="5.875" style="1" customWidth="1"/>
    <col min="14" max="14" width="10.75" style="1" customWidth="1"/>
    <col min="15" max="15" width="5.875" style="1" customWidth="1"/>
    <col min="16" max="16" width="10.75" style="1" customWidth="1"/>
    <col min="17" max="17" width="5.875" style="1" customWidth="1"/>
    <col min="18" max="18" width="10.75" style="1" customWidth="1"/>
    <col min="19" max="19" width="5.875" style="1" customWidth="1"/>
    <col min="20" max="16384" width="9" style="1"/>
  </cols>
  <sheetData>
    <row r="1" spans="1:19" ht="16.5" customHeight="1">
      <c r="A1" s="76"/>
      <c r="B1" s="76"/>
      <c r="C1" s="76"/>
      <c r="D1" s="76"/>
      <c r="E1" s="76"/>
      <c r="F1" s="76"/>
      <c r="G1" s="76"/>
      <c r="H1" s="76"/>
      <c r="I1" s="76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6.5" customHeight="1">
      <c r="A2" s="76"/>
      <c r="B2" s="76"/>
      <c r="C2" s="76"/>
      <c r="D2" s="76"/>
      <c r="E2" s="76"/>
      <c r="F2" s="76"/>
      <c r="G2" s="76"/>
      <c r="H2" s="76"/>
      <c r="I2" s="76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6.5" customHeight="1">
      <c r="A3" s="78"/>
      <c r="B3" s="78"/>
      <c r="C3" s="78"/>
      <c r="D3" s="78"/>
      <c r="E3" s="78"/>
      <c r="F3" s="78"/>
      <c r="G3" s="78"/>
      <c r="H3" s="78"/>
      <c r="I3" s="78"/>
      <c r="J3" s="79" t="s">
        <v>0</v>
      </c>
      <c r="K3" s="79"/>
      <c r="L3" s="79"/>
      <c r="M3" s="79"/>
      <c r="N3" s="79"/>
      <c r="O3" s="79"/>
      <c r="P3" s="79"/>
      <c r="Q3" s="79"/>
      <c r="R3" s="79"/>
      <c r="S3" s="79"/>
    </row>
    <row r="4" spans="1:19" s="2" customFormat="1" ht="18.75" customHeight="1">
      <c r="A4" s="70" t="s">
        <v>1</v>
      </c>
      <c r="B4" s="57" t="s">
        <v>2</v>
      </c>
      <c r="C4" s="80"/>
      <c r="D4" s="57" t="s">
        <v>3</v>
      </c>
      <c r="E4" s="80"/>
      <c r="F4" s="82" t="s">
        <v>4</v>
      </c>
      <c r="G4" s="83"/>
      <c r="H4" s="57" t="s">
        <v>5</v>
      </c>
      <c r="I4" s="58"/>
      <c r="J4" s="66" t="s">
        <v>6</v>
      </c>
      <c r="K4" s="64"/>
      <c r="L4" s="64" t="s">
        <v>7</v>
      </c>
      <c r="M4" s="64"/>
      <c r="N4" s="64" t="s">
        <v>8</v>
      </c>
      <c r="O4" s="64"/>
      <c r="P4" s="64" t="s">
        <v>9</v>
      </c>
      <c r="Q4" s="64"/>
      <c r="R4" s="64" t="s">
        <v>10</v>
      </c>
      <c r="S4" s="88"/>
    </row>
    <row r="5" spans="1:19" s="2" customFormat="1" ht="18.75" customHeight="1">
      <c r="A5" s="71"/>
      <c r="B5" s="59"/>
      <c r="C5" s="81"/>
      <c r="D5" s="59"/>
      <c r="E5" s="81"/>
      <c r="F5" s="84"/>
      <c r="G5" s="85"/>
      <c r="H5" s="59"/>
      <c r="I5" s="60"/>
      <c r="J5" s="67"/>
      <c r="K5" s="65"/>
      <c r="L5" s="65"/>
      <c r="M5" s="65"/>
      <c r="N5" s="65"/>
      <c r="O5" s="65"/>
      <c r="P5" s="65"/>
      <c r="Q5" s="65"/>
      <c r="R5" s="65"/>
      <c r="S5" s="89"/>
    </row>
    <row r="6" spans="1:19" s="2" customFormat="1" ht="27" customHeight="1">
      <c r="A6" s="61" t="s">
        <v>11</v>
      </c>
      <c r="B6" s="3" t="s">
        <v>12</v>
      </c>
      <c r="C6" s="3">
        <v>532</v>
      </c>
      <c r="D6" s="3" t="s">
        <v>13</v>
      </c>
      <c r="E6" s="3">
        <v>542</v>
      </c>
      <c r="F6" s="3" t="s">
        <v>13</v>
      </c>
      <c r="G6" s="3">
        <v>616</v>
      </c>
      <c r="H6" s="3" t="s">
        <v>13</v>
      </c>
      <c r="I6" s="49">
        <v>693</v>
      </c>
      <c r="J6" s="4" t="s">
        <v>13</v>
      </c>
      <c r="K6" s="3">
        <v>764</v>
      </c>
      <c r="L6" s="3" t="s">
        <v>13</v>
      </c>
      <c r="M6" s="48">
        <v>831</v>
      </c>
      <c r="N6" s="3" t="s">
        <v>13</v>
      </c>
      <c r="O6" s="48">
        <v>773</v>
      </c>
      <c r="P6" s="3" t="s">
        <v>13</v>
      </c>
      <c r="Q6" s="48">
        <v>685</v>
      </c>
      <c r="R6" s="3" t="s">
        <v>14</v>
      </c>
      <c r="S6" s="5">
        <v>606</v>
      </c>
    </row>
    <row r="7" spans="1:19" s="2" customFormat="1" ht="27" customHeight="1">
      <c r="A7" s="62"/>
      <c r="B7" s="6" t="s">
        <v>13</v>
      </c>
      <c r="C7" s="6">
        <v>470</v>
      </c>
      <c r="D7" s="6" t="s">
        <v>12</v>
      </c>
      <c r="E7" s="6">
        <v>506</v>
      </c>
      <c r="F7" s="6" t="s">
        <v>15</v>
      </c>
      <c r="G7" s="6">
        <v>520</v>
      </c>
      <c r="H7" s="6" t="s">
        <v>15</v>
      </c>
      <c r="I7" s="46">
        <v>563</v>
      </c>
      <c r="J7" s="7" t="s">
        <v>15</v>
      </c>
      <c r="K7" s="6">
        <v>583</v>
      </c>
      <c r="L7" s="6" t="s">
        <v>15</v>
      </c>
      <c r="M7" s="45">
        <v>552</v>
      </c>
      <c r="N7" s="6" t="s">
        <v>15</v>
      </c>
      <c r="O7" s="45">
        <v>538</v>
      </c>
      <c r="P7" s="6" t="s">
        <v>15</v>
      </c>
      <c r="Q7" s="45">
        <v>520</v>
      </c>
      <c r="R7" s="6" t="s">
        <v>16</v>
      </c>
      <c r="S7" s="8">
        <v>537</v>
      </c>
    </row>
    <row r="8" spans="1:19" s="2" customFormat="1" ht="27" customHeight="1">
      <c r="A8" s="62"/>
      <c r="B8" s="6" t="s">
        <v>15</v>
      </c>
      <c r="C8" s="6">
        <v>420</v>
      </c>
      <c r="D8" s="6" t="s">
        <v>15</v>
      </c>
      <c r="E8" s="6">
        <v>468</v>
      </c>
      <c r="F8" s="6" t="s">
        <v>12</v>
      </c>
      <c r="G8" s="6">
        <v>490</v>
      </c>
      <c r="H8" s="6" t="s">
        <v>12</v>
      </c>
      <c r="I8" s="46">
        <v>495</v>
      </c>
      <c r="J8" s="7" t="s">
        <v>12</v>
      </c>
      <c r="K8" s="6">
        <v>493</v>
      </c>
      <c r="L8" s="6" t="s">
        <v>12</v>
      </c>
      <c r="M8" s="45">
        <v>479</v>
      </c>
      <c r="N8" s="6" t="s">
        <v>12</v>
      </c>
      <c r="O8" s="45">
        <v>456</v>
      </c>
      <c r="P8" s="6" t="s">
        <v>12</v>
      </c>
      <c r="Q8" s="45">
        <v>414</v>
      </c>
      <c r="R8" s="6" t="s">
        <v>17</v>
      </c>
      <c r="S8" s="8">
        <v>394</v>
      </c>
    </row>
    <row r="9" spans="1:19" s="2" customFormat="1" ht="27" customHeight="1">
      <c r="A9" s="62"/>
      <c r="B9" s="6" t="s">
        <v>18</v>
      </c>
      <c r="C9" s="45">
        <v>345</v>
      </c>
      <c r="D9" s="6" t="s">
        <v>18</v>
      </c>
      <c r="E9" s="45">
        <v>350</v>
      </c>
      <c r="F9" s="6" t="s">
        <v>18</v>
      </c>
      <c r="G9" s="45">
        <v>389</v>
      </c>
      <c r="H9" s="6" t="s">
        <v>18</v>
      </c>
      <c r="I9" s="47">
        <v>408</v>
      </c>
      <c r="J9" s="7" t="s">
        <v>18</v>
      </c>
      <c r="K9" s="45">
        <v>378</v>
      </c>
      <c r="L9" s="6" t="s">
        <v>18</v>
      </c>
      <c r="M9" s="45">
        <v>374</v>
      </c>
      <c r="N9" s="6" t="s">
        <v>18</v>
      </c>
      <c r="O9" s="45">
        <v>368</v>
      </c>
      <c r="P9" s="6" t="s">
        <v>18</v>
      </c>
      <c r="Q9" s="45">
        <v>356</v>
      </c>
      <c r="R9" s="6" t="s">
        <v>19</v>
      </c>
      <c r="S9" s="9">
        <v>364</v>
      </c>
    </row>
    <row r="10" spans="1:19" s="2" customFormat="1" ht="27" customHeight="1">
      <c r="A10" s="62"/>
      <c r="B10" s="6" t="s">
        <v>20</v>
      </c>
      <c r="C10" s="6">
        <v>312</v>
      </c>
      <c r="D10" s="6" t="s">
        <v>20</v>
      </c>
      <c r="E10" s="6">
        <v>308</v>
      </c>
      <c r="F10" s="6" t="s">
        <v>20</v>
      </c>
      <c r="G10" s="6">
        <v>343</v>
      </c>
      <c r="H10" s="6" t="s">
        <v>20</v>
      </c>
      <c r="I10" s="46">
        <v>349</v>
      </c>
      <c r="J10" s="7" t="s">
        <v>20</v>
      </c>
      <c r="K10" s="6">
        <v>342</v>
      </c>
      <c r="L10" s="6" t="s">
        <v>20</v>
      </c>
      <c r="M10" s="45">
        <v>352</v>
      </c>
      <c r="N10" s="6" t="s">
        <v>20</v>
      </c>
      <c r="O10" s="45">
        <v>345</v>
      </c>
      <c r="P10" s="6" t="s">
        <v>20</v>
      </c>
      <c r="Q10" s="45">
        <v>319</v>
      </c>
      <c r="R10" s="6" t="s">
        <v>21</v>
      </c>
      <c r="S10" s="8">
        <v>337</v>
      </c>
    </row>
    <row r="11" spans="1:19" s="2" customFormat="1" ht="27" customHeight="1">
      <c r="A11" s="62"/>
      <c r="B11" s="6" t="s">
        <v>22</v>
      </c>
      <c r="C11" s="6">
        <v>181</v>
      </c>
      <c r="D11" s="6" t="s">
        <v>22</v>
      </c>
      <c r="E11" s="6">
        <v>146</v>
      </c>
      <c r="F11" s="6" t="s">
        <v>22</v>
      </c>
      <c r="G11" s="6">
        <v>143</v>
      </c>
      <c r="H11" s="6" t="s">
        <v>22</v>
      </c>
      <c r="I11" s="46">
        <v>176</v>
      </c>
      <c r="J11" s="7" t="s">
        <v>22</v>
      </c>
      <c r="K11" s="6">
        <v>165</v>
      </c>
      <c r="L11" s="6" t="s">
        <v>22</v>
      </c>
      <c r="M11" s="45">
        <v>143</v>
      </c>
      <c r="N11" s="6" t="s">
        <v>22</v>
      </c>
      <c r="O11" s="45">
        <v>131</v>
      </c>
      <c r="P11" s="6" t="s">
        <v>23</v>
      </c>
      <c r="Q11" s="45">
        <v>111</v>
      </c>
      <c r="R11" s="6" t="s">
        <v>23</v>
      </c>
      <c r="S11" s="8">
        <v>166</v>
      </c>
    </row>
    <row r="12" spans="1:19" s="2" customFormat="1" ht="27" customHeight="1">
      <c r="A12" s="62"/>
      <c r="B12" s="6" t="s">
        <v>24</v>
      </c>
      <c r="C12" s="6">
        <v>110</v>
      </c>
      <c r="D12" s="6" t="s">
        <v>25</v>
      </c>
      <c r="E12" s="6">
        <v>98</v>
      </c>
      <c r="F12" s="6" t="s">
        <v>25</v>
      </c>
      <c r="G12" s="6">
        <v>106</v>
      </c>
      <c r="H12" s="6" t="s">
        <v>25</v>
      </c>
      <c r="I12" s="46">
        <v>104</v>
      </c>
      <c r="J12" s="7" t="s">
        <v>25</v>
      </c>
      <c r="K12" s="6">
        <v>101</v>
      </c>
      <c r="L12" s="6" t="s">
        <v>24</v>
      </c>
      <c r="M12" s="45">
        <v>93</v>
      </c>
      <c r="N12" s="6" t="s">
        <v>24</v>
      </c>
      <c r="O12" s="45">
        <v>101</v>
      </c>
      <c r="P12" s="6" t="s">
        <v>22</v>
      </c>
      <c r="Q12" s="45">
        <v>107</v>
      </c>
      <c r="R12" s="6" t="s">
        <v>26</v>
      </c>
      <c r="S12" s="8">
        <v>108</v>
      </c>
    </row>
    <row r="13" spans="1:19" s="2" customFormat="1" ht="27" customHeight="1">
      <c r="A13" s="62"/>
      <c r="B13" s="6" t="s">
        <v>25</v>
      </c>
      <c r="C13" s="6">
        <v>106</v>
      </c>
      <c r="D13" s="6" t="s">
        <v>24</v>
      </c>
      <c r="E13" s="6">
        <v>83</v>
      </c>
      <c r="F13" s="6" t="s">
        <v>24</v>
      </c>
      <c r="G13" s="6">
        <v>91</v>
      </c>
      <c r="H13" s="6" t="s">
        <v>24</v>
      </c>
      <c r="I13" s="46">
        <v>81</v>
      </c>
      <c r="J13" s="7" t="s">
        <v>24</v>
      </c>
      <c r="K13" s="6">
        <v>85</v>
      </c>
      <c r="L13" s="6" t="s">
        <v>25</v>
      </c>
      <c r="M13" s="45">
        <v>91</v>
      </c>
      <c r="N13" s="6" t="s">
        <v>25</v>
      </c>
      <c r="O13" s="45">
        <v>86</v>
      </c>
      <c r="P13" s="6" t="s">
        <v>27</v>
      </c>
      <c r="Q13" s="45">
        <v>84</v>
      </c>
      <c r="R13" s="6" t="s">
        <v>28</v>
      </c>
      <c r="S13" s="8">
        <v>99</v>
      </c>
    </row>
    <row r="14" spans="1:19" s="2" customFormat="1" ht="27" customHeight="1">
      <c r="A14" s="62"/>
      <c r="B14" s="6" t="s">
        <v>29</v>
      </c>
      <c r="C14" s="6">
        <v>51</v>
      </c>
      <c r="D14" s="6" t="s">
        <v>29</v>
      </c>
      <c r="E14" s="6">
        <v>59</v>
      </c>
      <c r="F14" s="6" t="s">
        <v>29</v>
      </c>
      <c r="G14" s="6">
        <v>55</v>
      </c>
      <c r="H14" s="6" t="s">
        <v>29</v>
      </c>
      <c r="I14" s="46">
        <v>59</v>
      </c>
      <c r="J14" s="7" t="s">
        <v>29</v>
      </c>
      <c r="K14" s="6">
        <v>63</v>
      </c>
      <c r="L14" s="10" t="s">
        <v>30</v>
      </c>
      <c r="M14" s="45">
        <v>64</v>
      </c>
      <c r="N14" s="6" t="s">
        <v>29</v>
      </c>
      <c r="O14" s="45">
        <v>58</v>
      </c>
      <c r="P14" s="6" t="s">
        <v>31</v>
      </c>
      <c r="Q14" s="45">
        <v>83</v>
      </c>
      <c r="R14" s="6" t="s">
        <v>31</v>
      </c>
      <c r="S14" s="8">
        <v>86</v>
      </c>
    </row>
    <row r="15" spans="1:19" s="2" customFormat="1" ht="27" customHeight="1">
      <c r="A15" s="62"/>
      <c r="B15" s="6" t="s">
        <v>32</v>
      </c>
      <c r="C15" s="6">
        <v>46</v>
      </c>
      <c r="D15" s="6" t="s">
        <v>32</v>
      </c>
      <c r="E15" s="6">
        <v>46</v>
      </c>
      <c r="F15" s="6" t="s">
        <v>32</v>
      </c>
      <c r="G15" s="6">
        <v>43</v>
      </c>
      <c r="H15" s="6" t="s">
        <v>32</v>
      </c>
      <c r="I15" s="46">
        <v>32</v>
      </c>
      <c r="J15" s="7" t="s">
        <v>32</v>
      </c>
      <c r="K15" s="6">
        <v>34</v>
      </c>
      <c r="L15" s="6" t="s">
        <v>29</v>
      </c>
      <c r="M15" s="45">
        <v>57</v>
      </c>
      <c r="N15" s="11" t="s">
        <v>30</v>
      </c>
      <c r="O15" s="45">
        <v>50</v>
      </c>
      <c r="P15" s="6" t="s">
        <v>33</v>
      </c>
      <c r="Q15" s="45">
        <v>71</v>
      </c>
      <c r="R15" s="11" t="s">
        <v>34</v>
      </c>
      <c r="S15" s="8">
        <v>82</v>
      </c>
    </row>
    <row r="16" spans="1:19" s="2" customFormat="1" ht="27" customHeight="1">
      <c r="A16" s="63"/>
      <c r="B16" s="12" t="s">
        <v>35</v>
      </c>
      <c r="C16" s="12">
        <f>C17-C6-C7-C8-C9-C10-C11-C12-C13-C14-C15</f>
        <v>304</v>
      </c>
      <c r="D16" s="12" t="s">
        <v>35</v>
      </c>
      <c r="E16" s="12">
        <f>E17-E6-E7-E8-E9-E10-E11-E12-E13-E14-E15</f>
        <v>320</v>
      </c>
      <c r="F16" s="12" t="s">
        <v>35</v>
      </c>
      <c r="G16" s="12">
        <f>G17-G6-G7-G8-G9-G10-G11-G12-G13-G14-G15</f>
        <v>321</v>
      </c>
      <c r="H16" s="12" t="s">
        <v>35</v>
      </c>
      <c r="I16" s="44">
        <f>I17-I6-I7-I8-I9-I10-I11-I12-I13-I14-I15</f>
        <v>341</v>
      </c>
      <c r="J16" s="13" t="s">
        <v>35</v>
      </c>
      <c r="K16" s="12">
        <f>K17-K6-K7-K8-K9-K10-K11-K12-K13-K14-K15</f>
        <v>334</v>
      </c>
      <c r="L16" s="12" t="s">
        <v>35</v>
      </c>
      <c r="M16" s="12">
        <f>M17-M6-M7-M8-M9-M10-M11-M12-M13-M14-M15</f>
        <v>359</v>
      </c>
      <c r="N16" s="12" t="s">
        <v>35</v>
      </c>
      <c r="O16" s="12">
        <f>O17-O6-O7-O8-O9-O10-O11-O12-O13-O14-O15</f>
        <v>358</v>
      </c>
      <c r="P16" s="12" t="s">
        <v>35</v>
      </c>
      <c r="Q16" s="12">
        <v>466</v>
      </c>
      <c r="R16" s="12" t="s">
        <v>35</v>
      </c>
      <c r="S16" s="14">
        <v>476</v>
      </c>
    </row>
    <row r="17" spans="1:19" s="2" customFormat="1" ht="27" customHeight="1">
      <c r="A17" s="15" t="s">
        <v>36</v>
      </c>
      <c r="B17" s="16" t="s">
        <v>37</v>
      </c>
      <c r="C17" s="17">
        <v>2877</v>
      </c>
      <c r="D17" s="16" t="s">
        <v>38</v>
      </c>
      <c r="E17" s="17">
        <v>2926</v>
      </c>
      <c r="F17" s="16" t="s">
        <v>37</v>
      </c>
      <c r="G17" s="17">
        <v>3117</v>
      </c>
      <c r="H17" s="16" t="s">
        <v>39</v>
      </c>
      <c r="I17" s="18">
        <v>3301</v>
      </c>
      <c r="J17" s="15" t="s">
        <v>40</v>
      </c>
      <c r="K17" s="19">
        <v>3342</v>
      </c>
      <c r="L17" s="20" t="s">
        <v>41</v>
      </c>
      <c r="M17" s="19">
        <v>3395</v>
      </c>
      <c r="N17" s="20" t="s">
        <v>40</v>
      </c>
      <c r="O17" s="19">
        <v>3264</v>
      </c>
      <c r="P17" s="20" t="s">
        <v>37</v>
      </c>
      <c r="Q17" s="19">
        <f>SUM(Q6:Q16)</f>
        <v>3216</v>
      </c>
      <c r="R17" s="20" t="s">
        <v>42</v>
      </c>
      <c r="S17" s="21">
        <f>SUM(S6:S16)</f>
        <v>3255</v>
      </c>
    </row>
    <row r="18" spans="1:19" ht="24" customHeight="1"/>
    <row r="19" spans="1:19" s="2" customFormat="1" ht="18.75" customHeight="1">
      <c r="A19" s="70" t="s">
        <v>1</v>
      </c>
      <c r="B19" s="57" t="s">
        <v>43</v>
      </c>
      <c r="C19" s="72"/>
      <c r="D19" s="57" t="s">
        <v>44</v>
      </c>
      <c r="E19" s="80"/>
      <c r="F19" s="64" t="s">
        <v>45</v>
      </c>
      <c r="G19" s="64"/>
      <c r="H19" s="64" t="s">
        <v>46</v>
      </c>
      <c r="I19" s="88"/>
      <c r="J19" s="66" t="s">
        <v>47</v>
      </c>
      <c r="K19" s="64"/>
      <c r="L19" s="64" t="s">
        <v>48</v>
      </c>
      <c r="M19" s="64"/>
      <c r="N19" s="64" t="s">
        <v>49</v>
      </c>
      <c r="O19" s="57"/>
      <c r="P19" s="64" t="s">
        <v>63</v>
      </c>
      <c r="Q19" s="64"/>
      <c r="R19" s="57" t="s">
        <v>64</v>
      </c>
      <c r="S19" s="58"/>
    </row>
    <row r="20" spans="1:19" s="2" customFormat="1" ht="18.75" customHeight="1">
      <c r="A20" s="71"/>
      <c r="B20" s="59"/>
      <c r="C20" s="73"/>
      <c r="D20" s="59"/>
      <c r="E20" s="81"/>
      <c r="F20" s="65"/>
      <c r="G20" s="65"/>
      <c r="H20" s="65"/>
      <c r="I20" s="89"/>
      <c r="J20" s="67"/>
      <c r="K20" s="65"/>
      <c r="L20" s="65"/>
      <c r="M20" s="65"/>
      <c r="N20" s="65"/>
      <c r="O20" s="59"/>
      <c r="P20" s="65"/>
      <c r="Q20" s="65"/>
      <c r="R20" s="59"/>
      <c r="S20" s="60"/>
    </row>
    <row r="21" spans="1:19" s="2" customFormat="1" ht="27" customHeight="1">
      <c r="A21" s="61" t="s">
        <v>11</v>
      </c>
      <c r="B21" s="3" t="s">
        <v>16</v>
      </c>
      <c r="C21" s="22">
        <v>651</v>
      </c>
      <c r="D21" s="3" t="s">
        <v>16</v>
      </c>
      <c r="E21" s="23">
        <v>652</v>
      </c>
      <c r="F21" s="24" t="s">
        <v>16</v>
      </c>
      <c r="G21" s="23">
        <v>770</v>
      </c>
      <c r="H21" s="3" t="s">
        <v>16</v>
      </c>
      <c r="I21" s="25">
        <v>882</v>
      </c>
      <c r="J21" s="4" t="s">
        <v>16</v>
      </c>
      <c r="K21" s="23">
        <v>891</v>
      </c>
      <c r="L21" s="26" t="s">
        <v>15</v>
      </c>
      <c r="M21" s="23">
        <v>965</v>
      </c>
      <c r="N21" s="26" t="s">
        <v>15</v>
      </c>
      <c r="O21" s="39">
        <v>910</v>
      </c>
      <c r="P21" s="26" t="s">
        <v>15</v>
      </c>
      <c r="Q21" s="51">
        <v>879</v>
      </c>
      <c r="R21" s="3" t="s">
        <v>53</v>
      </c>
      <c r="S21" s="5">
        <v>1150</v>
      </c>
    </row>
    <row r="22" spans="1:19" s="2" customFormat="1" ht="27" customHeight="1">
      <c r="A22" s="62"/>
      <c r="B22" s="6" t="s">
        <v>14</v>
      </c>
      <c r="C22" s="27">
        <v>593</v>
      </c>
      <c r="D22" s="6" t="s">
        <v>14</v>
      </c>
      <c r="E22" s="28">
        <v>639</v>
      </c>
      <c r="F22" s="29" t="s">
        <v>14</v>
      </c>
      <c r="G22" s="28">
        <v>710</v>
      </c>
      <c r="H22" s="6" t="s">
        <v>14</v>
      </c>
      <c r="I22" s="30">
        <v>781</v>
      </c>
      <c r="J22" s="7" t="s">
        <v>14</v>
      </c>
      <c r="K22" s="28">
        <v>774</v>
      </c>
      <c r="L22" s="31" t="s">
        <v>13</v>
      </c>
      <c r="M22" s="28">
        <v>841</v>
      </c>
      <c r="N22" s="31" t="s">
        <v>50</v>
      </c>
      <c r="O22" s="50">
        <v>810</v>
      </c>
      <c r="P22" s="31" t="s">
        <v>27</v>
      </c>
      <c r="Q22" s="33">
        <v>797</v>
      </c>
      <c r="R22" s="6" t="s">
        <v>16</v>
      </c>
      <c r="S22" s="8">
        <v>981</v>
      </c>
    </row>
    <row r="23" spans="1:19" s="2" customFormat="1" ht="27" customHeight="1">
      <c r="A23" s="62"/>
      <c r="B23" s="6" t="s">
        <v>17</v>
      </c>
      <c r="C23" s="27">
        <v>376</v>
      </c>
      <c r="D23" s="6" t="s">
        <v>51</v>
      </c>
      <c r="E23" s="28">
        <v>409</v>
      </c>
      <c r="F23" s="29" t="s">
        <v>51</v>
      </c>
      <c r="G23" s="28">
        <v>431</v>
      </c>
      <c r="H23" s="6" t="s">
        <v>28</v>
      </c>
      <c r="I23" s="30">
        <v>526</v>
      </c>
      <c r="J23" s="7" t="s">
        <v>28</v>
      </c>
      <c r="K23" s="28">
        <v>665</v>
      </c>
      <c r="L23" s="31" t="s">
        <v>50</v>
      </c>
      <c r="M23" s="28">
        <v>807</v>
      </c>
      <c r="N23" s="31" t="s">
        <v>13</v>
      </c>
      <c r="O23" s="50">
        <v>758</v>
      </c>
      <c r="P23" s="31" t="s">
        <v>50</v>
      </c>
      <c r="Q23" s="33">
        <v>702</v>
      </c>
      <c r="R23" s="6" t="s">
        <v>28</v>
      </c>
      <c r="S23" s="8">
        <v>833</v>
      </c>
    </row>
    <row r="24" spans="1:19" s="2" customFormat="1" ht="27" customHeight="1">
      <c r="A24" s="62"/>
      <c r="B24" s="6" t="s">
        <v>52</v>
      </c>
      <c r="C24" s="42">
        <v>366</v>
      </c>
      <c r="D24" s="6" t="s">
        <v>12</v>
      </c>
      <c r="E24" s="33">
        <v>362</v>
      </c>
      <c r="F24" s="29" t="s">
        <v>28</v>
      </c>
      <c r="G24" s="33">
        <v>419</v>
      </c>
      <c r="H24" s="6" t="s">
        <v>51</v>
      </c>
      <c r="I24" s="32">
        <v>487</v>
      </c>
      <c r="J24" s="7" t="s">
        <v>53</v>
      </c>
      <c r="K24" s="33">
        <v>581</v>
      </c>
      <c r="L24" s="31" t="s">
        <v>27</v>
      </c>
      <c r="M24" s="33">
        <v>649</v>
      </c>
      <c r="N24" s="31" t="s">
        <v>27</v>
      </c>
      <c r="O24" s="50">
        <v>650</v>
      </c>
      <c r="P24" s="31" t="s">
        <v>13</v>
      </c>
      <c r="Q24" s="33">
        <v>682</v>
      </c>
      <c r="R24" s="6" t="s">
        <v>14</v>
      </c>
      <c r="S24" s="9">
        <v>776</v>
      </c>
    </row>
    <row r="25" spans="1:19" s="2" customFormat="1" ht="27" customHeight="1">
      <c r="A25" s="62"/>
      <c r="B25" s="6" t="s">
        <v>21</v>
      </c>
      <c r="C25" s="27">
        <v>329</v>
      </c>
      <c r="D25" s="6" t="s">
        <v>21</v>
      </c>
      <c r="E25" s="28">
        <v>332</v>
      </c>
      <c r="F25" s="29" t="s">
        <v>12</v>
      </c>
      <c r="G25" s="28">
        <v>362</v>
      </c>
      <c r="H25" s="6" t="s">
        <v>53</v>
      </c>
      <c r="I25" s="30">
        <v>404</v>
      </c>
      <c r="J25" s="7" t="s">
        <v>52</v>
      </c>
      <c r="K25" s="28">
        <v>510</v>
      </c>
      <c r="L25" s="31" t="s">
        <v>24</v>
      </c>
      <c r="M25" s="28">
        <v>563</v>
      </c>
      <c r="N25" s="31" t="s">
        <v>24</v>
      </c>
      <c r="O25" s="50">
        <v>541</v>
      </c>
      <c r="P25" s="31" t="s">
        <v>24</v>
      </c>
      <c r="Q25" s="33">
        <v>562</v>
      </c>
      <c r="R25" s="6" t="s">
        <v>31</v>
      </c>
      <c r="S25" s="8">
        <v>638</v>
      </c>
    </row>
    <row r="26" spans="1:19" s="2" customFormat="1" ht="27" customHeight="1">
      <c r="A26" s="62"/>
      <c r="B26" s="6" t="s">
        <v>23</v>
      </c>
      <c r="C26" s="27">
        <v>186</v>
      </c>
      <c r="D26" s="6" t="s">
        <v>28</v>
      </c>
      <c r="E26" s="28">
        <v>267</v>
      </c>
      <c r="F26" s="29" t="s">
        <v>21</v>
      </c>
      <c r="G26" s="28">
        <v>333</v>
      </c>
      <c r="H26" s="6" t="s">
        <v>12</v>
      </c>
      <c r="I26" s="30">
        <v>376</v>
      </c>
      <c r="J26" s="7" t="s">
        <v>31</v>
      </c>
      <c r="K26" s="28">
        <v>389</v>
      </c>
      <c r="L26" s="31" t="s">
        <v>18</v>
      </c>
      <c r="M26" s="28">
        <v>493</v>
      </c>
      <c r="N26" s="31" t="s">
        <v>18</v>
      </c>
      <c r="O26" s="50">
        <v>393</v>
      </c>
      <c r="P26" s="31" t="s">
        <v>18</v>
      </c>
      <c r="Q26" s="33">
        <v>361</v>
      </c>
      <c r="R26" s="31" t="s">
        <v>18</v>
      </c>
      <c r="S26" s="8">
        <v>396</v>
      </c>
    </row>
    <row r="27" spans="1:19" s="2" customFormat="1" ht="27" customHeight="1">
      <c r="A27" s="62"/>
      <c r="B27" s="6" t="s">
        <v>28</v>
      </c>
      <c r="C27" s="27">
        <v>147</v>
      </c>
      <c r="D27" s="6" t="s">
        <v>23</v>
      </c>
      <c r="E27" s="28">
        <v>228</v>
      </c>
      <c r="F27" s="29" t="s">
        <v>23</v>
      </c>
      <c r="G27" s="28">
        <v>221</v>
      </c>
      <c r="H27" s="6" t="s">
        <v>21</v>
      </c>
      <c r="I27" s="30">
        <v>346</v>
      </c>
      <c r="J27" s="7" t="s">
        <v>17</v>
      </c>
      <c r="K27" s="28">
        <v>378</v>
      </c>
      <c r="L27" s="31" t="s">
        <v>20</v>
      </c>
      <c r="M27" s="28">
        <v>358</v>
      </c>
      <c r="N27" s="31" t="s">
        <v>20</v>
      </c>
      <c r="O27" s="50">
        <v>343</v>
      </c>
      <c r="P27" s="31" t="s">
        <v>20</v>
      </c>
      <c r="Q27" s="33">
        <v>353</v>
      </c>
      <c r="R27" s="6" t="s">
        <v>21</v>
      </c>
      <c r="S27" s="8">
        <v>366</v>
      </c>
    </row>
    <row r="28" spans="1:19" s="2" customFormat="1" ht="27" customHeight="1">
      <c r="A28" s="62"/>
      <c r="B28" s="6" t="s">
        <v>53</v>
      </c>
      <c r="C28" s="27">
        <v>126</v>
      </c>
      <c r="D28" s="6" t="s">
        <v>53</v>
      </c>
      <c r="E28" s="28">
        <v>140</v>
      </c>
      <c r="F28" s="29" t="s">
        <v>53</v>
      </c>
      <c r="G28" s="28">
        <v>207</v>
      </c>
      <c r="H28" s="6" t="s">
        <v>31</v>
      </c>
      <c r="I28" s="30">
        <v>333</v>
      </c>
      <c r="J28" s="7" t="s">
        <v>21</v>
      </c>
      <c r="K28" s="28">
        <v>354</v>
      </c>
      <c r="L28" s="31" t="s">
        <v>12</v>
      </c>
      <c r="M28" s="28">
        <v>355</v>
      </c>
      <c r="N28" s="31" t="s">
        <v>12</v>
      </c>
      <c r="O28" s="50">
        <v>335</v>
      </c>
      <c r="P28" s="31" t="s">
        <v>12</v>
      </c>
      <c r="Q28" s="33">
        <v>322</v>
      </c>
      <c r="R28" s="6" t="s">
        <v>17</v>
      </c>
      <c r="S28" s="8">
        <v>318</v>
      </c>
    </row>
    <row r="29" spans="1:19" s="2" customFormat="1" ht="27" customHeight="1">
      <c r="A29" s="62"/>
      <c r="B29" s="6" t="s">
        <v>31</v>
      </c>
      <c r="C29" s="27">
        <v>111</v>
      </c>
      <c r="D29" s="11" t="s">
        <v>34</v>
      </c>
      <c r="E29" s="28">
        <v>121</v>
      </c>
      <c r="F29" s="29" t="s">
        <v>31</v>
      </c>
      <c r="G29" s="28">
        <v>166</v>
      </c>
      <c r="H29" s="6" t="s">
        <v>23</v>
      </c>
      <c r="I29" s="30">
        <v>236</v>
      </c>
      <c r="J29" s="7" t="s">
        <v>23</v>
      </c>
      <c r="K29" s="28">
        <v>249</v>
      </c>
      <c r="L29" s="31" t="s">
        <v>23</v>
      </c>
      <c r="M29" s="28">
        <v>272</v>
      </c>
      <c r="N29" s="31" t="s">
        <v>23</v>
      </c>
      <c r="O29" s="50">
        <v>234</v>
      </c>
      <c r="P29" s="31" t="s">
        <v>23</v>
      </c>
      <c r="Q29" s="33">
        <v>218</v>
      </c>
      <c r="R29" s="11" t="s">
        <v>34</v>
      </c>
      <c r="S29" s="8">
        <v>249</v>
      </c>
    </row>
    <row r="30" spans="1:19" s="2" customFormat="1" ht="13.5" customHeight="1">
      <c r="A30" s="62"/>
      <c r="B30" s="68" t="s">
        <v>54</v>
      </c>
      <c r="C30" s="55">
        <v>94</v>
      </c>
      <c r="D30" s="68" t="s">
        <v>31</v>
      </c>
      <c r="E30" s="55">
        <v>114</v>
      </c>
      <c r="F30" s="68" t="s">
        <v>26</v>
      </c>
      <c r="G30" s="55">
        <v>96</v>
      </c>
      <c r="H30" s="68" t="s">
        <v>54</v>
      </c>
      <c r="I30" s="86">
        <v>101</v>
      </c>
      <c r="J30" s="53" t="s">
        <v>55</v>
      </c>
      <c r="K30" s="55">
        <v>127</v>
      </c>
      <c r="L30" s="74" t="s">
        <v>32</v>
      </c>
      <c r="M30" s="55">
        <v>153</v>
      </c>
      <c r="N30" s="74" t="s">
        <v>32</v>
      </c>
      <c r="O30" s="93">
        <v>153</v>
      </c>
      <c r="P30" s="74" t="s">
        <v>32</v>
      </c>
      <c r="Q30" s="90">
        <v>141</v>
      </c>
      <c r="R30" s="91" t="s">
        <v>23</v>
      </c>
      <c r="S30" s="92">
        <v>246</v>
      </c>
    </row>
    <row r="31" spans="1:19" s="2" customFormat="1" ht="13.5" customHeight="1">
      <c r="A31" s="62"/>
      <c r="B31" s="69"/>
      <c r="C31" s="56"/>
      <c r="D31" s="69"/>
      <c r="E31" s="56"/>
      <c r="F31" s="69"/>
      <c r="G31" s="56"/>
      <c r="H31" s="69"/>
      <c r="I31" s="87"/>
      <c r="J31" s="54"/>
      <c r="K31" s="56"/>
      <c r="L31" s="75"/>
      <c r="M31" s="56"/>
      <c r="N31" s="75"/>
      <c r="O31" s="93"/>
      <c r="P31" s="75"/>
      <c r="Q31" s="90"/>
      <c r="R31" s="91"/>
      <c r="S31" s="92"/>
    </row>
    <row r="32" spans="1:19" s="2" customFormat="1" ht="27" customHeight="1">
      <c r="A32" s="63"/>
      <c r="B32" s="12" t="s">
        <v>35</v>
      </c>
      <c r="C32" s="34">
        <v>429</v>
      </c>
      <c r="D32" s="12" t="s">
        <v>35</v>
      </c>
      <c r="E32" s="35">
        <v>523</v>
      </c>
      <c r="F32" s="36" t="s">
        <v>35</v>
      </c>
      <c r="G32" s="35">
        <v>534</v>
      </c>
      <c r="H32" s="12" t="s">
        <v>35</v>
      </c>
      <c r="I32" s="14">
        <v>576</v>
      </c>
      <c r="J32" s="13" t="s">
        <v>35</v>
      </c>
      <c r="K32" s="35">
        <v>719</v>
      </c>
      <c r="L32" s="12" t="s">
        <v>35</v>
      </c>
      <c r="M32" s="35">
        <v>799</v>
      </c>
      <c r="N32" s="12" t="s">
        <v>35</v>
      </c>
      <c r="O32" s="34">
        <v>750</v>
      </c>
      <c r="P32" s="12" t="s">
        <v>35</v>
      </c>
      <c r="Q32" s="35">
        <v>712</v>
      </c>
      <c r="R32" s="12" t="s">
        <v>35</v>
      </c>
      <c r="S32" s="41">
        <v>920</v>
      </c>
    </row>
    <row r="33" spans="1:29" s="2" customFormat="1" ht="27" customHeight="1">
      <c r="A33" s="15" t="s">
        <v>36</v>
      </c>
      <c r="B33" s="16" t="s">
        <v>56</v>
      </c>
      <c r="C33" s="37">
        <f>SUM(C21:C32)</f>
        <v>3408</v>
      </c>
      <c r="D33" s="16" t="s">
        <v>57</v>
      </c>
      <c r="E33" s="17">
        <f>SUM(E21:E32)</f>
        <v>3787</v>
      </c>
      <c r="F33" s="16" t="s">
        <v>57</v>
      </c>
      <c r="G33" s="17">
        <f>SUM(G21:G32)</f>
        <v>4249</v>
      </c>
      <c r="H33" s="16" t="s">
        <v>57</v>
      </c>
      <c r="I33" s="18">
        <f>SUM(I21:I32)</f>
        <v>5048</v>
      </c>
      <c r="J33" s="38" t="s">
        <v>58</v>
      </c>
      <c r="K33" s="17">
        <f>SUM(K21:K32)</f>
        <v>5637</v>
      </c>
      <c r="L33" s="16" t="s">
        <v>59</v>
      </c>
      <c r="M33" s="17">
        <f>SUM(M21:M32)</f>
        <v>6255</v>
      </c>
      <c r="N33" s="16" t="s">
        <v>60</v>
      </c>
      <c r="O33" s="40">
        <f>SUM(O21:O32)</f>
        <v>5877</v>
      </c>
      <c r="P33" s="16" t="s">
        <v>59</v>
      </c>
      <c r="Q33" s="19">
        <f>SUM(Q21:Q32)</f>
        <v>5729</v>
      </c>
      <c r="R33" s="20" t="s">
        <v>65</v>
      </c>
      <c r="S33" s="21">
        <f>SUM(S21:S32)</f>
        <v>6873</v>
      </c>
    </row>
    <row r="34" spans="1:29" ht="13.5">
      <c r="A34" s="52" t="s">
        <v>61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AC34" s="43"/>
    </row>
    <row r="35" spans="1:29" ht="28.5" customHeight="1">
      <c r="A35" s="52" t="s">
        <v>62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AC35" s="43"/>
    </row>
  </sheetData>
  <mergeCells count="46">
    <mergeCell ref="R4:S5"/>
    <mergeCell ref="A6:A16"/>
    <mergeCell ref="P4:Q5"/>
    <mergeCell ref="H19:I20"/>
    <mergeCell ref="P30:P31"/>
    <mergeCell ref="Q30:Q31"/>
    <mergeCell ref="R30:R31"/>
    <mergeCell ref="S30:S31"/>
    <mergeCell ref="N30:N31"/>
    <mergeCell ref="O30:O31"/>
    <mergeCell ref="G30:G31"/>
    <mergeCell ref="D19:E20"/>
    <mergeCell ref="F19:G20"/>
    <mergeCell ref="B30:B31"/>
    <mergeCell ref="L30:L31"/>
    <mergeCell ref="M30:M31"/>
    <mergeCell ref="A1:I2"/>
    <mergeCell ref="J1:S2"/>
    <mergeCell ref="A3:I3"/>
    <mergeCell ref="J3:S3"/>
    <mergeCell ref="A4:A5"/>
    <mergeCell ref="B4:C5"/>
    <mergeCell ref="D4:E5"/>
    <mergeCell ref="F4:G5"/>
    <mergeCell ref="L4:M5"/>
    <mergeCell ref="N4:O5"/>
    <mergeCell ref="H4:I5"/>
    <mergeCell ref="J4:K5"/>
    <mergeCell ref="H30:H31"/>
    <mergeCell ref="I30:I31"/>
    <mergeCell ref="A35:S35"/>
    <mergeCell ref="A34:S34"/>
    <mergeCell ref="J30:J31"/>
    <mergeCell ref="K30:K31"/>
    <mergeCell ref="R19:S20"/>
    <mergeCell ref="A21:A32"/>
    <mergeCell ref="P19:Q20"/>
    <mergeCell ref="J19:K20"/>
    <mergeCell ref="L19:M20"/>
    <mergeCell ref="D30:D31"/>
    <mergeCell ref="E30:E31"/>
    <mergeCell ref="F30:F31"/>
    <mergeCell ref="N19:O20"/>
    <mergeCell ref="C30:C31"/>
    <mergeCell ref="A19:A20"/>
    <mergeCell ref="B19:C20"/>
  </mergeCells>
  <phoneticPr fontId="1"/>
  <pageMargins left="0.78740157480314965" right="0.78740157480314965" top="0.78740157480314965" bottom="0.59055118110236227" header="0" footer="0.31496062992125984"/>
  <pageSetup paperSize="9" scale="51" firstPageNumber="21" fitToWidth="0" fitToHeight="0" pageOrder="overThenDown" orientation="portrait" useFirstPageNumber="1" r:id="rId1"/>
  <headerFooter scaleWithDoc="0" alignWithMargins="0">
    <oddFooter>&amp;C&amp;"ＭＳ 明朝,標準"&amp;12&amp;P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H18-R5</vt:lpstr>
      <vt:lpstr>'H18-R5'!Print_Area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