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01 ◆児童家庭\07 子育て支援事業\0701 子育て支援センター\00.共通\00.プロポーザル関係\R4ひろば委託関係\03.関係書類一式\"/>
    </mc:Choice>
  </mc:AlternateContent>
  <bookViews>
    <workbookView xWindow="360" yWindow="120" windowWidth="15075" windowHeight="5130" activeTab="2"/>
  </bookViews>
  <sheets>
    <sheet name="子ども館" sheetId="4" r:id="rId1"/>
    <sheet name="【参考】内訳書ひな形" sheetId="5" r:id="rId2"/>
    <sheet name="【参考・記載例】内訳書ひな形" sheetId="6" r:id="rId3"/>
  </sheets>
  <definedNames>
    <definedName name="_xlnm.Print_Area" localSheetId="0">子ども館!$A$1:$AE$54</definedName>
  </definedNames>
  <calcPr calcId="162913"/>
</workbook>
</file>

<file path=xl/calcChain.xml><?xml version="1.0" encoding="utf-8"?>
<calcChain xmlns="http://schemas.openxmlformats.org/spreadsheetml/2006/main">
  <c r="AN34" i="4" l="1"/>
  <c r="AN36" i="4"/>
  <c r="AN38" i="4"/>
  <c r="AM34" i="4"/>
  <c r="AM38" i="4"/>
  <c r="AM36" i="4"/>
  <c r="AN32" i="4" l="1"/>
  <c r="J27" i="4" s="1"/>
  <c r="AM32" i="4"/>
  <c r="B27" i="4" s="1"/>
  <c r="AZ45" i="4"/>
  <c r="AZ37" i="4"/>
  <c r="AZ36" i="4"/>
  <c r="AZ35" i="4"/>
  <c r="AZ34" i="4"/>
  <c r="AY37" i="4"/>
  <c r="AY36" i="4"/>
  <c r="AY35" i="4"/>
  <c r="AY34" i="4"/>
  <c r="S35" i="4"/>
  <c r="X34" i="4" s="1"/>
  <c r="S37" i="4"/>
  <c r="X36" i="4" s="1"/>
  <c r="S39" i="4"/>
  <c r="X38" i="4" s="1"/>
  <c r="S33" i="4" l="1"/>
  <c r="S27" i="4" l="1"/>
  <c r="R33" i="4"/>
  <c r="Q33" i="4" s="1"/>
  <c r="P33" i="4" s="1"/>
  <c r="O33" i="4" s="1"/>
  <c r="N33" i="4" s="1"/>
  <c r="M33" i="4" s="1"/>
  <c r="W33" i="4"/>
  <c r="V33" i="4" s="1"/>
  <c r="U33" i="4" s="1"/>
</calcChain>
</file>

<file path=xl/sharedStrings.xml><?xml version="1.0" encoding="utf-8"?>
<sst xmlns="http://schemas.openxmlformats.org/spreadsheetml/2006/main" count="255" uniqueCount="99">
  <si>
    <t>１　件名</t>
    <rPh sb="2" eb="4">
      <t>ケンメイ</t>
    </rPh>
    <phoneticPr fontId="1"/>
  </si>
  <si>
    <t>２　見積金額</t>
    <rPh sb="2" eb="4">
      <t>ミツモリ</t>
    </rPh>
    <rPh sb="4" eb="6">
      <t>キンガク</t>
    </rPh>
    <phoneticPr fontId="1"/>
  </si>
  <si>
    <t>（あて先）　成　田　市　長</t>
    <rPh sb="3" eb="4">
      <t>サキ</t>
    </rPh>
    <rPh sb="6" eb="7">
      <t>ナリ</t>
    </rPh>
    <rPh sb="8" eb="9">
      <t>タ</t>
    </rPh>
    <rPh sb="10" eb="11">
      <t>シ</t>
    </rPh>
    <rPh sb="12" eb="13">
      <t>ナガ</t>
    </rPh>
    <phoneticPr fontId="1"/>
  </si>
  <si>
    <t>所　在　地</t>
    <rPh sb="0" eb="1">
      <t>ショ</t>
    </rPh>
    <rPh sb="2" eb="3">
      <t>ザイ</t>
    </rPh>
    <rPh sb="4" eb="5">
      <t>チ</t>
    </rPh>
    <phoneticPr fontId="1"/>
  </si>
  <si>
    <t>名　　　称</t>
    <rPh sb="0" eb="1">
      <t>ナ</t>
    </rPh>
    <rPh sb="4" eb="5">
      <t>ショウ</t>
    </rPh>
    <phoneticPr fontId="1"/>
  </si>
  <si>
    <t>代　表　者</t>
    <rPh sb="0" eb="1">
      <t>ダイ</t>
    </rPh>
    <rPh sb="2" eb="3">
      <t>オモテ</t>
    </rPh>
    <rPh sb="4" eb="5">
      <t>モノ</t>
    </rPh>
    <phoneticPr fontId="1"/>
  </si>
  <si>
    <t>記</t>
    <rPh sb="0" eb="1">
      <t>キ</t>
    </rPh>
    <phoneticPr fontId="1"/>
  </si>
  <si>
    <t>（留意事項）</t>
    <rPh sb="1" eb="3">
      <t>リュウイ</t>
    </rPh>
    <rPh sb="3" eb="5">
      <t>ジコウ</t>
    </rPh>
    <phoneticPr fontId="1"/>
  </si>
  <si>
    <t>見　　積　　書（提案用）</t>
    <rPh sb="0" eb="1">
      <t>ミ</t>
    </rPh>
    <rPh sb="3" eb="4">
      <t>セキ</t>
    </rPh>
    <rPh sb="6" eb="7">
      <t>ショ</t>
    </rPh>
    <rPh sb="8" eb="11">
      <t>テイアンヨウ</t>
    </rPh>
    <phoneticPr fontId="1"/>
  </si>
  <si>
    <t>イ　</t>
    <phoneticPr fontId="1"/>
  </si>
  <si>
    <t>ア　見積合計金額</t>
    <rPh sb="2" eb="4">
      <t>ミツモリ</t>
    </rPh>
    <rPh sb="4" eb="6">
      <t>ゴウケイ</t>
    </rPh>
    <rPh sb="6" eb="8">
      <t>キンガク</t>
    </rPh>
    <phoneticPr fontId="1"/>
  </si>
  <si>
    <t>消費税</t>
    <rPh sb="0" eb="3">
      <t>ショウヒゼイ</t>
    </rPh>
    <phoneticPr fontId="1"/>
  </si>
  <si>
    <t>なかよしひろば</t>
    <phoneticPr fontId="1"/>
  </si>
  <si>
    <t>ふれあいひろば</t>
    <phoneticPr fontId="1"/>
  </si>
  <si>
    <t>ふれあいひろば係る業務委託費については消費税が課税されます。）</t>
    <rPh sb="7" eb="8">
      <t>カカ</t>
    </rPh>
    <rPh sb="9" eb="11">
      <t>ギョウム</t>
    </rPh>
    <rPh sb="11" eb="13">
      <t>イタク</t>
    </rPh>
    <rPh sb="13" eb="14">
      <t>ヒ</t>
    </rPh>
    <rPh sb="19" eb="22">
      <t>ショウヒゼイ</t>
    </rPh>
    <rPh sb="23" eb="25">
      <t>カゼイ</t>
    </rPh>
    <phoneticPr fontId="1"/>
  </si>
  <si>
    <t>税抜額</t>
    <rPh sb="0" eb="2">
      <t>ゼイヌキ</t>
    </rPh>
    <rPh sb="2" eb="3">
      <t>ガク</t>
    </rPh>
    <phoneticPr fontId="1"/>
  </si>
  <si>
    <t>両ひろば合計</t>
    <rPh sb="0" eb="1">
      <t>リョウ</t>
    </rPh>
    <rPh sb="4" eb="6">
      <t>ゴウケイ</t>
    </rPh>
    <phoneticPr fontId="1"/>
  </si>
  <si>
    <t>年度</t>
    <rPh sb="0" eb="2">
      <t>ネンド</t>
    </rPh>
    <phoneticPr fontId="1"/>
  </si>
  <si>
    <t>項目</t>
    <rPh sb="0" eb="2">
      <t>コウモク</t>
    </rPh>
    <phoneticPr fontId="1"/>
  </si>
  <si>
    <t>細目</t>
    <rPh sb="0" eb="2">
      <t>サイモク</t>
    </rPh>
    <phoneticPr fontId="1"/>
  </si>
  <si>
    <t>金額</t>
    <rPh sb="0" eb="2">
      <t>キンガク</t>
    </rPh>
    <phoneticPr fontId="1"/>
  </si>
  <si>
    <t>説明（計算、内訳、使途等）</t>
    <rPh sb="0" eb="2">
      <t>セツメイ</t>
    </rPh>
    <rPh sb="3" eb="5">
      <t>ケイサン</t>
    </rPh>
    <rPh sb="6" eb="8">
      <t>ウチワケ</t>
    </rPh>
    <rPh sb="9" eb="11">
      <t>シト</t>
    </rPh>
    <rPh sb="11" eb="12">
      <t>トウ</t>
    </rPh>
    <phoneticPr fontId="1"/>
  </si>
  <si>
    <t>人件費</t>
    <rPh sb="0" eb="3">
      <t>ジンケンヒ</t>
    </rPh>
    <phoneticPr fontId="1"/>
  </si>
  <si>
    <t>常勤職員給与</t>
    <rPh sb="0" eb="2">
      <t>ジョウキン</t>
    </rPh>
    <rPh sb="2" eb="4">
      <t>ショクイン</t>
    </rPh>
    <rPh sb="4" eb="6">
      <t>キュウヨ</t>
    </rPh>
    <phoneticPr fontId="1"/>
  </si>
  <si>
    <t>非常勤職員給与</t>
    <rPh sb="0" eb="3">
      <t>ヒジョウキン</t>
    </rPh>
    <rPh sb="3" eb="5">
      <t>ショクイン</t>
    </rPh>
    <rPh sb="5" eb="7">
      <t>キュウヨ</t>
    </rPh>
    <phoneticPr fontId="1"/>
  </si>
  <si>
    <t>事業費</t>
    <rPh sb="0" eb="2">
      <t>ジギョウ</t>
    </rPh>
    <rPh sb="2" eb="3">
      <t>ヒ</t>
    </rPh>
    <phoneticPr fontId="1"/>
  </si>
  <si>
    <t>一般事業費</t>
    <rPh sb="0" eb="2">
      <t>イッパン</t>
    </rPh>
    <rPh sb="2" eb="4">
      <t>ジギョウ</t>
    </rPh>
    <rPh sb="4" eb="5">
      <t>ヒ</t>
    </rPh>
    <phoneticPr fontId="1"/>
  </si>
  <si>
    <t>職員研修費</t>
    <rPh sb="0" eb="2">
      <t>ショクイン</t>
    </rPh>
    <rPh sb="2" eb="4">
      <t>ケンシュウ</t>
    </rPh>
    <rPh sb="4" eb="5">
      <t>ヒ</t>
    </rPh>
    <phoneticPr fontId="1"/>
  </si>
  <si>
    <t>保険料等</t>
    <rPh sb="0" eb="3">
      <t>ホケンリョウ</t>
    </rPh>
    <rPh sb="3" eb="4">
      <t>トウ</t>
    </rPh>
    <phoneticPr fontId="1"/>
  </si>
  <si>
    <t>消耗品費</t>
    <rPh sb="0" eb="2">
      <t>ショウモウ</t>
    </rPh>
    <rPh sb="2" eb="3">
      <t>ヒン</t>
    </rPh>
    <rPh sb="3" eb="4">
      <t>ヒ</t>
    </rPh>
    <phoneticPr fontId="1"/>
  </si>
  <si>
    <t>○○○円</t>
    <rPh sb="3" eb="4">
      <t>エン</t>
    </rPh>
    <phoneticPr fontId="1"/>
  </si>
  <si>
    <t>給与：月額○○円×１２か月＝○○○円
社会保険料（法人負担分）：
○○円×○○％＝○○円
通勤手当：
○○円×１２か月＝○○円</t>
    <rPh sb="0" eb="2">
      <t>キュウヨ</t>
    </rPh>
    <rPh sb="3" eb="5">
      <t>ゲツガク</t>
    </rPh>
    <rPh sb="7" eb="8">
      <t>エン</t>
    </rPh>
    <rPh sb="12" eb="13">
      <t>ゲツ</t>
    </rPh>
    <rPh sb="17" eb="18">
      <t>エン</t>
    </rPh>
    <rPh sb="19" eb="21">
      <t>シャカイ</t>
    </rPh>
    <rPh sb="21" eb="24">
      <t>ホケンリョウ</t>
    </rPh>
    <rPh sb="25" eb="27">
      <t>ホウジン</t>
    </rPh>
    <rPh sb="27" eb="29">
      <t>フタン</t>
    </rPh>
    <rPh sb="29" eb="30">
      <t>ブン</t>
    </rPh>
    <rPh sb="35" eb="36">
      <t>エン</t>
    </rPh>
    <rPh sb="43" eb="44">
      <t>エン</t>
    </rPh>
    <rPh sb="45" eb="47">
      <t>ツウキン</t>
    </rPh>
    <rPh sb="47" eb="49">
      <t>テアテ</t>
    </rPh>
    <rPh sb="53" eb="54">
      <t>エン</t>
    </rPh>
    <rPh sb="58" eb="59">
      <t>ゲツ</t>
    </rPh>
    <rPh sb="62" eb="63">
      <t>エン</t>
    </rPh>
    <phoneticPr fontId="1"/>
  </si>
  <si>
    <t>給与：○○円×１２か月＝○○○円
社会保険料（法人負担分）：
○○円×○○％＝○○円
通勤手当：
○○円×１２か月＝○○円</t>
    <rPh sb="0" eb="2">
      <t>キュウヨ</t>
    </rPh>
    <rPh sb="5" eb="6">
      <t>エン</t>
    </rPh>
    <rPh sb="10" eb="11">
      <t>ゲツ</t>
    </rPh>
    <rPh sb="15" eb="16">
      <t>エン</t>
    </rPh>
    <rPh sb="17" eb="19">
      <t>シャカイ</t>
    </rPh>
    <rPh sb="19" eb="22">
      <t>ホケンリョウ</t>
    </rPh>
    <rPh sb="23" eb="25">
      <t>ホウジン</t>
    </rPh>
    <rPh sb="25" eb="27">
      <t>フタン</t>
    </rPh>
    <rPh sb="27" eb="28">
      <t>ブン</t>
    </rPh>
    <rPh sb="33" eb="34">
      <t>エン</t>
    </rPh>
    <rPh sb="41" eb="42">
      <t>エン</t>
    </rPh>
    <rPh sb="43" eb="45">
      <t>ツウキン</t>
    </rPh>
    <rPh sb="45" eb="47">
      <t>テアテ</t>
    </rPh>
    <rPh sb="51" eb="52">
      <t>エン</t>
    </rPh>
    <rPh sb="56" eb="57">
      <t>ゲツ</t>
    </rPh>
    <rPh sb="60" eb="61">
      <t>エン</t>
    </rPh>
    <phoneticPr fontId="1"/>
  </si>
  <si>
    <t>小計</t>
    <rPh sb="0" eb="2">
      <t>ショウケイ</t>
    </rPh>
    <phoneticPr fontId="1"/>
  </si>
  <si>
    <t>事業に係る保健料</t>
    <rPh sb="0" eb="2">
      <t>ジギョウ</t>
    </rPh>
    <rPh sb="3" eb="4">
      <t>カカ</t>
    </rPh>
    <rPh sb="5" eb="7">
      <t>ホケン</t>
    </rPh>
    <rPh sb="7" eb="8">
      <t>リョウ</t>
    </rPh>
    <phoneticPr fontId="1"/>
  </si>
  <si>
    <t>合計（千円未満切り上げ）</t>
    <rPh sb="0" eb="2">
      <t>ゴウケイ</t>
    </rPh>
    <rPh sb="3" eb="5">
      <t>センエン</t>
    </rPh>
    <rPh sb="5" eb="7">
      <t>ミマン</t>
    </rPh>
    <rPh sb="7" eb="8">
      <t>キ</t>
    </rPh>
    <rPh sb="9" eb="10">
      <t>ア</t>
    </rPh>
    <phoneticPr fontId="1"/>
  </si>
  <si>
    <t>講師謝金：○○円×○回
材料費：○○円×○回</t>
    <rPh sb="0" eb="2">
      <t>コウシ</t>
    </rPh>
    <rPh sb="2" eb="4">
      <t>シャキン</t>
    </rPh>
    <rPh sb="7" eb="8">
      <t>エン</t>
    </rPh>
    <rPh sb="10" eb="11">
      <t>カイ</t>
    </rPh>
    <rPh sb="12" eb="15">
      <t>ザイリョウヒ</t>
    </rPh>
    <rPh sb="18" eb="19">
      <t>エン</t>
    </rPh>
    <rPh sb="21" eb="22">
      <t>カイ</t>
    </rPh>
    <phoneticPr fontId="1"/>
  </si>
  <si>
    <t>教材費</t>
    <rPh sb="0" eb="3">
      <t>キョウザイヒ</t>
    </rPh>
    <phoneticPr fontId="1"/>
  </si>
  <si>
    <t>○○円×１２か月</t>
    <rPh sb="2" eb="3">
      <t>エン</t>
    </rPh>
    <rPh sb="7" eb="8">
      <t>ゲツ</t>
    </rPh>
    <phoneticPr fontId="1"/>
  </si>
  <si>
    <t>書籍・雑誌等（利用者用）</t>
    <rPh sb="0" eb="2">
      <t>ショセキ</t>
    </rPh>
    <rPh sb="3" eb="5">
      <t>ザッシ</t>
    </rPh>
    <rPh sb="5" eb="6">
      <t>トウ</t>
    </rPh>
    <rPh sb="7" eb="10">
      <t>リヨウシャ</t>
    </rPh>
    <rPh sb="10" eb="11">
      <t>ヨウ</t>
    </rPh>
    <phoneticPr fontId="1"/>
  </si>
  <si>
    <t>文具・事務消耗品</t>
    <rPh sb="0" eb="2">
      <t>ブング</t>
    </rPh>
    <rPh sb="3" eb="5">
      <t>ジム</t>
    </rPh>
    <rPh sb="5" eb="7">
      <t>ショウモウ</t>
    </rPh>
    <rPh sb="7" eb="8">
      <t>ヒン</t>
    </rPh>
    <phoneticPr fontId="1"/>
  </si>
  <si>
    <t>印刷製本費</t>
    <rPh sb="0" eb="2">
      <t>インサツ</t>
    </rPh>
    <rPh sb="2" eb="4">
      <t>セイホン</t>
    </rPh>
    <rPh sb="4" eb="5">
      <t>ヒ</t>
    </rPh>
    <phoneticPr fontId="1"/>
  </si>
  <si>
    <t>周知・啓発用パンフレット○○枚</t>
    <rPh sb="0" eb="2">
      <t>シュウチ</t>
    </rPh>
    <rPh sb="3" eb="6">
      <t>ケイハツヨウ</t>
    </rPh>
    <rPh sb="14" eb="15">
      <t>マイ</t>
    </rPh>
    <phoneticPr fontId="1"/>
  </si>
  <si>
    <t>外部研修○○円×○回、内部研修資料代</t>
    <rPh sb="0" eb="2">
      <t>ガイブ</t>
    </rPh>
    <rPh sb="2" eb="4">
      <t>ケンシュウ</t>
    </rPh>
    <rPh sb="6" eb="7">
      <t>エン</t>
    </rPh>
    <rPh sb="9" eb="10">
      <t>カイ</t>
    </rPh>
    <rPh sb="11" eb="13">
      <t>ナイブ</t>
    </rPh>
    <rPh sb="13" eb="15">
      <t>ケンシュウ</t>
    </rPh>
    <rPh sb="15" eb="18">
      <t>シリョウダイ</t>
    </rPh>
    <phoneticPr fontId="1"/>
  </si>
  <si>
    <t>遊具・絵本等</t>
    <rPh sb="0" eb="2">
      <t>ユウグ</t>
    </rPh>
    <rPh sb="3" eb="5">
      <t>エホン</t>
    </rPh>
    <rPh sb="5" eb="6">
      <t>トウ</t>
    </rPh>
    <phoneticPr fontId="1"/>
  </si>
  <si>
    <t>※欄が不足する場合は、適宜、追加・拡張してください。</t>
    <rPh sb="1" eb="2">
      <t>ラン</t>
    </rPh>
    <rPh sb="3" eb="5">
      <t>フソク</t>
    </rPh>
    <rPh sb="7" eb="9">
      <t>バアイ</t>
    </rPh>
    <rPh sb="11" eb="13">
      <t>テキギ</t>
    </rPh>
    <rPh sb="14" eb="16">
      <t>ツイカ</t>
    </rPh>
    <rPh sb="17" eb="19">
      <t>カクチョウ</t>
    </rPh>
    <phoneticPr fontId="1"/>
  </si>
  <si>
    <t>成田市子ども館(子ども館なかよしひろば・ふれあいひろば）業務</t>
    <rPh sb="0" eb="3">
      <t>ナリタシ</t>
    </rPh>
    <rPh sb="3" eb="4">
      <t>コ</t>
    </rPh>
    <rPh sb="6" eb="7">
      <t>カン</t>
    </rPh>
    <rPh sb="8" eb="9">
      <t>コ</t>
    </rPh>
    <rPh sb="11" eb="12">
      <t>カン</t>
    </rPh>
    <rPh sb="28" eb="30">
      <t>ギョウム</t>
    </rPh>
    <phoneticPr fontId="1"/>
  </si>
  <si>
    <t>【参考】内訳書</t>
    <rPh sb="1" eb="3">
      <t>サンコウ</t>
    </rPh>
    <rPh sb="4" eb="7">
      <t>ウチワケショ</t>
    </rPh>
    <phoneticPr fontId="1"/>
  </si>
  <si>
    <t>【参考】内訳書（記載例）</t>
    <rPh sb="1" eb="3">
      <t>サンコウ</t>
    </rPh>
    <rPh sb="4" eb="7">
      <t>ウチワケショ</t>
    </rPh>
    <rPh sb="8" eb="10">
      <t>キサイ</t>
    </rPh>
    <rPh sb="10" eb="11">
      <t>レイ</t>
    </rPh>
    <phoneticPr fontId="1"/>
  </si>
  <si>
    <t>千円</t>
    <rPh sb="0" eb="2">
      <t>センエン</t>
    </rPh>
    <phoneticPr fontId="1"/>
  </si>
  <si>
    <t>第二種社会福祉事業のため非課税</t>
    <rPh sb="0" eb="1">
      <t>ダイ</t>
    </rPh>
    <rPh sb="1" eb="3">
      <t>ニシュ</t>
    </rPh>
    <rPh sb="3" eb="5">
      <t>シャカイ</t>
    </rPh>
    <rPh sb="5" eb="7">
      <t>フクシ</t>
    </rPh>
    <rPh sb="7" eb="9">
      <t>ジギョウ</t>
    </rPh>
    <rPh sb="12" eb="15">
      <t>ヒカゼイ</t>
    </rPh>
    <phoneticPr fontId="1"/>
  </si>
  <si>
    <t>Ｈ32</t>
    <phoneticPr fontId="1"/>
  </si>
  <si>
    <t>Ｈ33</t>
    <phoneticPr fontId="1"/>
  </si>
  <si>
    <t>Ｈ34</t>
    <phoneticPr fontId="1"/>
  </si>
  <si>
    <t>合計</t>
    <rPh sb="0" eb="2">
      <t>ゴウケイ</t>
    </rPh>
    <phoneticPr fontId="1"/>
  </si>
  <si>
    <t>ふれあいエラー32年度</t>
    <rPh sb="9" eb="10">
      <t>ネン</t>
    </rPh>
    <rPh sb="10" eb="11">
      <t>ド</t>
    </rPh>
    <phoneticPr fontId="1"/>
  </si>
  <si>
    <t>ふれあいエラー33年度</t>
    <rPh sb="9" eb="10">
      <t>ネン</t>
    </rPh>
    <rPh sb="10" eb="11">
      <t>ド</t>
    </rPh>
    <phoneticPr fontId="1"/>
  </si>
  <si>
    <t>ふれあいエラー34年度</t>
    <rPh sb="9" eb="10">
      <t>ネン</t>
    </rPh>
    <rPh sb="10" eb="11">
      <t>ド</t>
    </rPh>
    <phoneticPr fontId="1"/>
  </si>
  <si>
    <t>ふれあいエラー合計額</t>
    <rPh sb="7" eb="9">
      <t>ゴウケイ</t>
    </rPh>
    <rPh sb="9" eb="10">
      <t>ガク</t>
    </rPh>
    <phoneticPr fontId="1"/>
  </si>
  <si>
    <t>ふれあいエラー32・33年度</t>
    <rPh sb="12" eb="13">
      <t>ネン</t>
    </rPh>
    <rPh sb="13" eb="14">
      <t>ド</t>
    </rPh>
    <phoneticPr fontId="1"/>
  </si>
  <si>
    <t>ふれあいエラー32・34年度</t>
    <rPh sb="12" eb="13">
      <t>ネン</t>
    </rPh>
    <rPh sb="13" eb="14">
      <t>ド</t>
    </rPh>
    <phoneticPr fontId="1"/>
  </si>
  <si>
    <t>ふれあいエラー34年度・合計額</t>
    <rPh sb="9" eb="10">
      <t>ネン</t>
    </rPh>
    <rPh sb="10" eb="11">
      <t>ド</t>
    </rPh>
    <rPh sb="12" eb="14">
      <t>ゴウケイ</t>
    </rPh>
    <rPh sb="14" eb="15">
      <t>ガク</t>
    </rPh>
    <phoneticPr fontId="1"/>
  </si>
  <si>
    <t>ふれあいエラー32年度・合計額</t>
    <rPh sb="9" eb="10">
      <t>ネン</t>
    </rPh>
    <rPh sb="10" eb="11">
      <t>ド</t>
    </rPh>
    <rPh sb="12" eb="14">
      <t>ゴウケイ</t>
    </rPh>
    <rPh sb="14" eb="15">
      <t>ガク</t>
    </rPh>
    <phoneticPr fontId="1"/>
  </si>
  <si>
    <t>ふれあいエラー33年度・合計額</t>
    <rPh sb="9" eb="10">
      <t>ネン</t>
    </rPh>
    <rPh sb="10" eb="11">
      <t>ド</t>
    </rPh>
    <rPh sb="12" eb="14">
      <t>ゴウケイ</t>
    </rPh>
    <rPh sb="14" eb="15">
      <t>ガク</t>
    </rPh>
    <phoneticPr fontId="1"/>
  </si>
  <si>
    <t>・なかよしひろば及びふれあいひろばの各年度の事業予定費用を白地に記入してください。(単位：千円)</t>
    <rPh sb="8" eb="9">
      <t>オヨ</t>
    </rPh>
    <rPh sb="18" eb="21">
      <t>カクネンド</t>
    </rPh>
    <rPh sb="22" eb="24">
      <t>ジギョウ</t>
    </rPh>
    <rPh sb="24" eb="26">
      <t>ヨテイ</t>
    </rPh>
    <rPh sb="26" eb="28">
      <t>ヒヨウ</t>
    </rPh>
    <rPh sb="29" eb="31">
      <t>シロジ</t>
    </rPh>
    <rPh sb="32" eb="34">
      <t>キニュウ</t>
    </rPh>
    <rPh sb="42" eb="44">
      <t>タンイ</t>
    </rPh>
    <rPh sb="45" eb="47">
      <t>センエン</t>
    </rPh>
    <phoneticPr fontId="1"/>
  </si>
  <si>
    <t>なかよしひろば2022年が上限額を超えています。</t>
    <phoneticPr fontId="1"/>
  </si>
  <si>
    <t>なかよしひろば2023年が上限額を超えています。</t>
    <phoneticPr fontId="1"/>
  </si>
  <si>
    <t>なかよしひろば2024年が上限額を超えています。</t>
    <phoneticPr fontId="1"/>
  </si>
  <si>
    <t>なかよしひろば2022・2023年が上限額を超えています。</t>
    <phoneticPr fontId="1"/>
  </si>
  <si>
    <t>なかよしひろば2022・2024年が上限額を超えています。</t>
    <phoneticPr fontId="1"/>
  </si>
  <si>
    <t>なかよしひろば2023・2024年が上限額を超えています。</t>
    <phoneticPr fontId="1"/>
  </si>
  <si>
    <t>ふれあいひろば2022年が上限額を超えています。</t>
  </si>
  <si>
    <t>ふれあいひろば2023年が上限額を超えています。</t>
  </si>
  <si>
    <t>ふれあいひろば2024年が上限額を超えています。</t>
  </si>
  <si>
    <t>ふれあいひろば2022・2023年が上限額を超えています。</t>
  </si>
  <si>
    <t>ふれあいひろば2022・2024年が上限額を超えています。</t>
  </si>
  <si>
    <t>ふれあいひろば2023・2024年が上限額を超えています。</t>
  </si>
  <si>
    <t xml:space="preserve">  　年　　月　　日</t>
    <rPh sb="3" eb="4">
      <t>ネン</t>
    </rPh>
    <rPh sb="6" eb="7">
      <t>ツキ</t>
    </rPh>
    <rPh sb="9" eb="10">
      <t>ニチ</t>
    </rPh>
    <phoneticPr fontId="1"/>
  </si>
  <si>
    <t>税抜上限額 なかよしひろば</t>
    <rPh sb="0" eb="2">
      <t>ゼイヌキ</t>
    </rPh>
    <rPh sb="2" eb="5">
      <t>ジョウゲンガク</t>
    </rPh>
    <phoneticPr fontId="1"/>
  </si>
  <si>
    <t>税抜上限額　ふれあいひろば</t>
    <rPh sb="0" eb="2">
      <t>ゼイヌキ</t>
    </rPh>
    <rPh sb="2" eb="5">
      <t>ジョウゲンガク</t>
    </rPh>
    <phoneticPr fontId="1"/>
  </si>
  <si>
    <t>様式6-1（子ども館なかよしひろば・ふれあいひろば用）</t>
    <rPh sb="0" eb="2">
      <t>ヨウシキ</t>
    </rPh>
    <rPh sb="6" eb="7">
      <t>コ</t>
    </rPh>
    <rPh sb="9" eb="10">
      <t>カン</t>
    </rPh>
    <rPh sb="25" eb="26">
      <t>ヨウ</t>
    </rPh>
    <phoneticPr fontId="1"/>
  </si>
  <si>
    <t>令和2年度</t>
    <rPh sb="0" eb="1">
      <t>レイ</t>
    </rPh>
    <rPh sb="1" eb="2">
      <t>ワ</t>
    </rPh>
    <rPh sb="3" eb="5">
      <t>ネンド</t>
    </rPh>
    <phoneticPr fontId="1"/>
  </si>
  <si>
    <t>令和3年度</t>
    <rPh sb="0" eb="1">
      <t>レイ</t>
    </rPh>
    <rPh sb="1" eb="2">
      <t>ワ</t>
    </rPh>
    <rPh sb="3" eb="5">
      <t>ネンド</t>
    </rPh>
    <phoneticPr fontId="1"/>
  </si>
  <si>
    <t>令和4年度</t>
    <rPh sb="0" eb="1">
      <t>レイ</t>
    </rPh>
    <rPh sb="1" eb="2">
      <t>ワ</t>
    </rPh>
    <rPh sb="3" eb="5">
      <t>ネンド</t>
    </rPh>
    <phoneticPr fontId="1"/>
  </si>
  <si>
    <t>単位：千円</t>
    <rPh sb="0" eb="2">
      <t>タンイ</t>
    </rPh>
    <rPh sb="3" eb="5">
      <t>センエン</t>
    </rPh>
    <phoneticPr fontId="1"/>
  </si>
  <si>
    <t>・見積書には，見積の明細又は内訳がわかる書類を添付すること。（３年度分）</t>
    <rPh sb="32" eb="35">
      <t>ネンドブン</t>
    </rPh>
    <phoneticPr fontId="1"/>
  </si>
  <si>
    <t>（なかよしひろば業務は地域子育て支援拠点事業のため，業務委託費に係る消費税は非課税となります。</t>
    <rPh sb="11" eb="13">
      <t>チイキ</t>
    </rPh>
    <rPh sb="13" eb="15">
      <t>コソダ</t>
    </rPh>
    <rPh sb="16" eb="18">
      <t>シエン</t>
    </rPh>
    <rPh sb="18" eb="20">
      <t>キョテン</t>
    </rPh>
    <rPh sb="20" eb="22">
      <t>ジギョウ</t>
    </rPh>
    <rPh sb="26" eb="28">
      <t>ギョウム</t>
    </rPh>
    <rPh sb="28" eb="30">
      <t>イタク</t>
    </rPh>
    <rPh sb="30" eb="31">
      <t>ヒ</t>
    </rPh>
    <rPh sb="32" eb="33">
      <t>カカ</t>
    </rPh>
    <phoneticPr fontId="1"/>
  </si>
  <si>
    <t>・なかよしひろばに係る経費については，なかよしひろば専任となる職員の人件費等（賃金，賞与，社会保険料）を計上</t>
    <rPh sb="9" eb="10">
      <t>カカ</t>
    </rPh>
    <rPh sb="11" eb="13">
      <t>ケイヒ</t>
    </rPh>
    <rPh sb="26" eb="28">
      <t>センニン</t>
    </rPh>
    <rPh sb="31" eb="33">
      <t>ショクイン</t>
    </rPh>
    <rPh sb="34" eb="37">
      <t>ジンケンヒ</t>
    </rPh>
    <rPh sb="37" eb="38">
      <t>トウ</t>
    </rPh>
    <rPh sb="39" eb="41">
      <t>チンギン</t>
    </rPh>
    <rPh sb="42" eb="44">
      <t>ショウヨ</t>
    </rPh>
    <rPh sb="45" eb="47">
      <t>シャカイ</t>
    </rPh>
    <rPh sb="47" eb="50">
      <t>ホケンリョウ</t>
    </rPh>
    <rPh sb="52" eb="54">
      <t>ケイジョウ</t>
    </rPh>
    <phoneticPr fontId="1"/>
  </si>
  <si>
    <t>見積額を次に示す方法により算出すること。</t>
    <rPh sb="4" eb="5">
      <t>ツギ</t>
    </rPh>
    <rPh sb="6" eb="7">
      <t>シメ</t>
    </rPh>
    <rPh sb="8" eb="10">
      <t>ホウホウ</t>
    </rPh>
    <rPh sb="13" eb="15">
      <t>サンシュツ</t>
    </rPh>
    <phoneticPr fontId="1"/>
  </si>
  <si>
    <t>・各年度の業務委託費用の参考見積額として，業務仕様書に記載する業務を受託した際に，必要となる費用等の</t>
    <rPh sb="1" eb="4">
      <t>カクネンド</t>
    </rPh>
    <rPh sb="21" eb="23">
      <t>ギョウム</t>
    </rPh>
    <rPh sb="23" eb="26">
      <t>シヨウショ</t>
    </rPh>
    <rPh sb="38" eb="39">
      <t>サイ</t>
    </rPh>
    <phoneticPr fontId="1"/>
  </si>
  <si>
    <t>することとし，その他の経費（ふれあいひろば指導員及び管理者の人件費等，子ども館全体の事業費及び事務費）に</t>
    <rPh sb="9" eb="10">
      <t>タ</t>
    </rPh>
    <rPh sb="11" eb="13">
      <t>ケイヒ</t>
    </rPh>
    <rPh sb="21" eb="24">
      <t>シドウイン</t>
    </rPh>
    <rPh sb="24" eb="25">
      <t>オヨ</t>
    </rPh>
    <rPh sb="26" eb="29">
      <t>カンリシャ</t>
    </rPh>
    <rPh sb="30" eb="33">
      <t>ジンケンヒ</t>
    </rPh>
    <rPh sb="33" eb="34">
      <t>トウ</t>
    </rPh>
    <rPh sb="35" eb="36">
      <t>コ</t>
    </rPh>
    <rPh sb="38" eb="39">
      <t>カン</t>
    </rPh>
    <rPh sb="39" eb="41">
      <t>ゼンタイ</t>
    </rPh>
    <rPh sb="42" eb="44">
      <t>ジギョウ</t>
    </rPh>
    <rPh sb="44" eb="45">
      <t>ヒ</t>
    </rPh>
    <rPh sb="45" eb="46">
      <t>オヨ</t>
    </rPh>
    <rPh sb="47" eb="50">
      <t>ジムヒ</t>
    </rPh>
    <phoneticPr fontId="1"/>
  </si>
  <si>
    <t>ついては，ふれあいひろばに係る経費として計上してください。</t>
    <rPh sb="13" eb="14">
      <t>カカ</t>
    </rPh>
    <phoneticPr fontId="1"/>
  </si>
  <si>
    <t>業務受注者募集手続に応募するにあたり，下記のとおり見積額を記載し，提出します。</t>
    <rPh sb="0" eb="2">
      <t>ギョウム</t>
    </rPh>
    <rPh sb="2" eb="5">
      <t>ジュチュウシャ</t>
    </rPh>
    <rPh sb="5" eb="7">
      <t>ボシュウ</t>
    </rPh>
    <rPh sb="7" eb="9">
      <t>テツヅ</t>
    </rPh>
    <rPh sb="10" eb="12">
      <t>オウボ</t>
    </rPh>
    <phoneticPr fontId="1"/>
  </si>
  <si>
    <t>令和５年度</t>
    <rPh sb="0" eb="1">
      <t>レイ</t>
    </rPh>
    <rPh sb="1" eb="2">
      <t>ワ</t>
    </rPh>
    <rPh sb="3" eb="4">
      <t>ネン</t>
    </rPh>
    <rPh sb="4" eb="5">
      <t>ド</t>
    </rPh>
    <phoneticPr fontId="1"/>
  </si>
  <si>
    <t>令和６年度</t>
    <rPh sb="0" eb="2">
      <t>レイワ</t>
    </rPh>
    <rPh sb="3" eb="4">
      <t>ネン</t>
    </rPh>
    <rPh sb="4" eb="5">
      <t>ド</t>
    </rPh>
    <phoneticPr fontId="1"/>
  </si>
  <si>
    <t>各年度（令和５年度～令和７年度）業務委託見積額</t>
    <rPh sb="0" eb="3">
      <t>カクネンド</t>
    </rPh>
    <rPh sb="4" eb="5">
      <t>レイ</t>
    </rPh>
    <rPh sb="5" eb="6">
      <t>ワ</t>
    </rPh>
    <rPh sb="7" eb="8">
      <t>ネン</t>
    </rPh>
    <rPh sb="8" eb="9">
      <t>ド</t>
    </rPh>
    <rPh sb="10" eb="11">
      <t>レイ</t>
    </rPh>
    <rPh sb="11" eb="12">
      <t>ワ</t>
    </rPh>
    <rPh sb="13" eb="14">
      <t>ネン</t>
    </rPh>
    <rPh sb="14" eb="15">
      <t>ド</t>
    </rPh>
    <rPh sb="16" eb="18">
      <t>ギョウム</t>
    </rPh>
    <rPh sb="18" eb="20">
      <t>イタク</t>
    </rPh>
    <rPh sb="20" eb="22">
      <t>ミツモリ</t>
    </rPh>
    <rPh sb="22" eb="23">
      <t>ガク</t>
    </rPh>
    <phoneticPr fontId="1"/>
  </si>
  <si>
    <t>令和７年度</t>
    <rPh sb="0" eb="2">
      <t>レイワ</t>
    </rPh>
    <rPh sb="3" eb="4">
      <t>ネン</t>
    </rPh>
    <rPh sb="4" eb="5">
      <t>ド</t>
    </rPh>
    <phoneticPr fontId="1"/>
  </si>
  <si>
    <t>令和５年度</t>
    <rPh sb="0" eb="2">
      <t>レイワ</t>
    </rPh>
    <rPh sb="3" eb="4">
      <t>ネン</t>
    </rPh>
    <rPh sb="4" eb="5">
      <t>ド</t>
    </rPh>
    <phoneticPr fontId="1"/>
  </si>
  <si>
    <t>令和７年度</t>
    <rPh sb="0" eb="1">
      <t>レイ</t>
    </rPh>
    <rPh sb="1" eb="2">
      <t>ワ</t>
    </rPh>
    <rPh sb="3" eb="4">
      <t>ネン</t>
    </rPh>
    <rPh sb="4" eb="5">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</si>
</sst>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7"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3"/>
      <charset val="128"/>
      <scheme val="minor"/>
    </font>
    <font>
      <sz val="12"/>
      <color theme="1"/>
      <name val="ＭＳ Ｐゴシック"/>
      <family val="2"/>
      <charset val="128"/>
      <scheme val="minor"/>
    </font>
    <font>
      <sz val="12"/>
      <color theme="1"/>
      <name val="ＭＳ 明朝"/>
      <family val="1"/>
      <charset val="128"/>
    </font>
    <font>
      <sz val="16"/>
      <color theme="1"/>
      <name val="ＭＳ 明朝"/>
      <family val="1"/>
      <charset val="128"/>
    </font>
    <font>
      <sz val="11"/>
      <color theme="1"/>
      <name val="ＭＳ 明朝"/>
      <family val="1"/>
      <charset val="128"/>
    </font>
    <font>
      <sz val="12"/>
      <color theme="1"/>
      <name val="ＭＳ Ｐゴシック"/>
      <family val="3"/>
      <charset val="128"/>
      <scheme val="minor"/>
    </font>
    <font>
      <sz val="15"/>
      <color theme="1"/>
      <name val="ＭＳ Ｐゴシック"/>
      <family val="2"/>
      <charset val="128"/>
      <scheme val="minor"/>
    </font>
    <font>
      <sz val="11"/>
      <color theme="1"/>
      <name val="ＭＳ Ｐゴシック"/>
      <family val="3"/>
      <charset val="128"/>
      <scheme val="minor"/>
    </font>
    <font>
      <sz val="16"/>
      <color theme="1"/>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1"/>
      <color theme="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36">
    <border>
      <left/>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0">
    <xf numFmtId="0" fontId="0" fillId="0" borderId="0" xfId="0">
      <alignment vertical="center"/>
    </xf>
    <xf numFmtId="0" fontId="0" fillId="0" borderId="4" xfId="0" applyBorder="1" applyAlignment="1">
      <alignment horizontal="center" vertical="center"/>
    </xf>
    <xf numFmtId="0" fontId="0" fillId="0" borderId="4" xfId="0"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vertical="center" wrapText="1"/>
    </xf>
    <xf numFmtId="0" fontId="0" fillId="0" borderId="33" xfId="0" applyBorder="1">
      <alignment vertical="center"/>
    </xf>
    <xf numFmtId="0" fontId="0" fillId="0" borderId="32" xfId="0" applyBorder="1">
      <alignment vertical="center"/>
    </xf>
    <xf numFmtId="0" fontId="0" fillId="0" borderId="4" xfId="0" applyBorder="1" applyAlignment="1">
      <alignment horizontal="right" vertical="center"/>
    </xf>
    <xf numFmtId="0" fontId="0" fillId="0" borderId="10" xfId="0" applyBorder="1" applyAlignment="1">
      <alignment horizontal="right" vertical="center"/>
    </xf>
    <xf numFmtId="0" fontId="0" fillId="0" borderId="0" xfId="0" applyProtection="1">
      <alignment vertical="center"/>
    </xf>
    <xf numFmtId="0" fontId="6" fillId="0" borderId="0" xfId="0" applyFont="1" applyProtection="1">
      <alignment vertical="center"/>
    </xf>
    <xf numFmtId="0" fontId="5" fillId="0" borderId="0" xfId="0" applyFont="1" applyAlignment="1" applyProtection="1">
      <alignment horizontal="center" vertical="center"/>
    </xf>
    <xf numFmtId="0" fontId="4" fillId="0" borderId="0" xfId="0" applyFont="1" applyAlignment="1" applyProtection="1">
      <alignment horizontal="left" vertical="top"/>
    </xf>
    <xf numFmtId="0" fontId="4" fillId="0" borderId="0" xfId="0" applyFont="1" applyAlignment="1" applyProtection="1">
      <alignment horizontal="left" vertical="center"/>
    </xf>
    <xf numFmtId="0" fontId="4" fillId="0" borderId="0" xfId="0" applyFont="1" applyProtection="1">
      <alignment vertical="center"/>
    </xf>
    <xf numFmtId="0" fontId="3" fillId="0" borderId="0" xfId="0" applyFont="1" applyProtection="1">
      <alignment vertical="center"/>
    </xf>
    <xf numFmtId="0" fontId="0" fillId="0" borderId="0" xfId="0" applyBorder="1" applyAlignment="1" applyProtection="1"/>
    <xf numFmtId="0" fontId="15" fillId="0" borderId="35" xfId="0" applyFont="1" applyBorder="1" applyAlignment="1" applyProtection="1">
      <alignment vertical="center" shrinkToFit="1"/>
    </xf>
    <xf numFmtId="0" fontId="16" fillId="0" borderId="6" xfId="0" applyFont="1" applyBorder="1" applyAlignment="1" applyProtection="1">
      <alignment vertical="center" shrinkToFit="1"/>
    </xf>
    <xf numFmtId="0" fontId="0" fillId="0" borderId="35" xfId="0" applyBorder="1" applyProtection="1">
      <alignment vertical="center"/>
    </xf>
    <xf numFmtId="0" fontId="0" fillId="3" borderId="16" xfId="0" applyFill="1" applyBorder="1" applyAlignment="1" applyProtection="1">
      <alignment horizontal="center" vertical="center"/>
    </xf>
    <xf numFmtId="0" fontId="2" fillId="3" borderId="16" xfId="0" applyFont="1" applyFill="1" applyBorder="1" applyAlignment="1" applyProtection="1">
      <alignment horizontal="center" vertical="center"/>
    </xf>
    <xf numFmtId="0" fontId="2" fillId="3" borderId="23" xfId="0" applyFont="1" applyFill="1" applyBorder="1" applyAlignment="1" applyProtection="1">
      <alignment horizontal="center" vertical="center"/>
    </xf>
    <xf numFmtId="38" fontId="11" fillId="0" borderId="35" xfId="1" applyFont="1" applyBorder="1" applyAlignment="1" applyProtection="1">
      <alignment horizontal="center" vertical="center"/>
    </xf>
    <xf numFmtId="0" fontId="11" fillId="0" borderId="0" xfId="0" applyFont="1" applyAlignment="1" applyProtection="1">
      <alignment horizontal="center" vertical="center"/>
    </xf>
    <xf numFmtId="38" fontId="11" fillId="0" borderId="0" xfId="1" applyFont="1" applyAlignment="1" applyProtection="1">
      <alignment horizontal="center" vertical="center"/>
    </xf>
    <xf numFmtId="0" fontId="0" fillId="0" borderId="0" xfId="0" applyBorder="1" applyProtection="1">
      <alignment vertical="center"/>
    </xf>
    <xf numFmtId="0" fontId="9" fillId="0" borderId="0" xfId="0" applyFont="1" applyProtection="1">
      <alignment vertical="center"/>
    </xf>
    <xf numFmtId="0" fontId="3" fillId="0" borderId="35" xfId="0" applyFont="1" applyBorder="1" applyAlignment="1" applyProtection="1">
      <alignment horizontal="center" vertical="center"/>
    </xf>
    <xf numFmtId="0" fontId="3" fillId="2" borderId="7" xfId="0" applyFont="1" applyFill="1" applyBorder="1" applyAlignment="1" applyProtection="1">
      <alignment horizontal="center" vertical="center"/>
    </xf>
    <xf numFmtId="0" fontId="3" fillId="2" borderId="8" xfId="0" applyFont="1" applyFill="1" applyBorder="1" applyAlignment="1" applyProtection="1">
      <alignment horizontal="center" vertical="center"/>
    </xf>
    <xf numFmtId="0" fontId="3" fillId="2" borderId="31" xfId="0" applyFont="1" applyFill="1" applyBorder="1" applyAlignment="1" applyProtection="1">
      <alignment horizontal="center" vertical="center"/>
    </xf>
    <xf numFmtId="0" fontId="3" fillId="2" borderId="9"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32" xfId="0" applyFont="1" applyFill="1" applyBorder="1" applyAlignment="1" applyProtection="1">
      <alignment horizontal="center" vertical="center"/>
    </xf>
    <xf numFmtId="0" fontId="3" fillId="2" borderId="29"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176" fontId="10" fillId="0" borderId="13" xfId="0" applyNumberFormat="1" applyFont="1" applyFill="1" applyBorder="1" applyAlignment="1" applyProtection="1">
      <alignment horizontal="right" vertical="center"/>
      <protection locked="0"/>
    </xf>
    <xf numFmtId="176" fontId="10" fillId="0" borderId="14" xfId="0" applyNumberFormat="1" applyFont="1" applyFill="1" applyBorder="1" applyAlignment="1" applyProtection="1">
      <alignment horizontal="right" vertical="center"/>
      <protection locked="0"/>
    </xf>
    <xf numFmtId="176" fontId="10" fillId="0" borderId="15" xfId="0" applyNumberFormat="1" applyFont="1" applyFill="1" applyBorder="1" applyAlignment="1" applyProtection="1">
      <alignment horizontal="right" vertical="center"/>
      <protection locked="0"/>
    </xf>
    <xf numFmtId="0" fontId="0" fillId="2" borderId="13" xfId="0" applyFill="1" applyBorder="1" applyAlignment="1" applyProtection="1">
      <alignment horizontal="center" vertical="center"/>
    </xf>
    <xf numFmtId="0" fontId="0" fillId="2" borderId="14" xfId="0" applyFill="1" applyBorder="1" applyAlignment="1" applyProtection="1">
      <alignment horizontal="center" vertical="center"/>
    </xf>
    <xf numFmtId="0" fontId="7" fillId="2" borderId="14" xfId="0" applyFont="1" applyFill="1" applyBorder="1" applyAlignment="1" applyProtection="1">
      <alignment horizontal="center" vertical="center"/>
    </xf>
    <xf numFmtId="0" fontId="7" fillId="2" borderId="22" xfId="0" applyFont="1" applyFill="1" applyBorder="1" applyAlignment="1" applyProtection="1">
      <alignment horizontal="center" vertical="center"/>
    </xf>
    <xf numFmtId="0" fontId="7" fillId="2" borderId="13" xfId="0" applyFont="1" applyFill="1" applyBorder="1" applyAlignment="1" applyProtection="1">
      <alignment horizontal="center" vertical="center"/>
    </xf>
    <xf numFmtId="0" fontId="7" fillId="2" borderId="15"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7" fillId="2" borderId="26" xfId="0" applyFont="1" applyFill="1" applyBorder="1" applyAlignment="1" applyProtection="1">
      <alignment horizontal="center" vertical="center"/>
    </xf>
    <xf numFmtId="0" fontId="5" fillId="0" borderId="0" xfId="0" applyFont="1" applyAlignment="1" applyProtection="1">
      <alignment horizontal="center" vertical="center"/>
    </xf>
    <xf numFmtId="0" fontId="4" fillId="0" borderId="0" xfId="0" applyFont="1" applyAlignment="1" applyProtection="1">
      <alignment horizontal="center" vertical="center"/>
    </xf>
    <xf numFmtId="0" fontId="4" fillId="0" borderId="0" xfId="0" applyFont="1" applyAlignment="1" applyProtection="1">
      <alignment horizontal="left" vertical="center"/>
    </xf>
    <xf numFmtId="176" fontId="11" fillId="2" borderId="2" xfId="0" applyNumberFormat="1" applyFont="1" applyFill="1" applyBorder="1" applyAlignment="1" applyProtection="1">
      <alignment horizontal="right" vertical="center"/>
    </xf>
    <xf numFmtId="176" fontId="11" fillId="2" borderId="3" xfId="0" applyNumberFormat="1" applyFont="1" applyFill="1" applyBorder="1" applyAlignment="1" applyProtection="1">
      <alignment horizontal="right" vertical="center"/>
    </xf>
    <xf numFmtId="176" fontId="11" fillId="2" borderId="6" xfId="0" applyNumberFormat="1" applyFont="1" applyFill="1" applyBorder="1" applyAlignment="1" applyProtection="1">
      <alignment horizontal="right" vertical="center"/>
    </xf>
    <xf numFmtId="0" fontId="4" fillId="0" borderId="0" xfId="0" applyFont="1" applyAlignment="1" applyProtection="1">
      <alignment horizontal="center" vertical="top"/>
    </xf>
    <xf numFmtId="0" fontId="14" fillId="0" borderId="0" xfId="0" applyFont="1" applyAlignment="1" applyProtection="1">
      <alignment horizontal="left" vertical="center" wrapText="1"/>
    </xf>
    <xf numFmtId="0" fontId="6" fillId="0" borderId="0" xfId="0" applyFont="1" applyAlignment="1" applyProtection="1">
      <alignment horizontal="left" vertical="center"/>
      <protection locked="0"/>
    </xf>
    <xf numFmtId="176" fontId="12" fillId="2" borderId="27" xfId="0" applyNumberFormat="1" applyFont="1" applyFill="1" applyBorder="1" applyAlignment="1" applyProtection="1">
      <alignment horizontal="center" vertical="center"/>
    </xf>
    <xf numFmtId="176" fontId="12" fillId="2" borderId="17" xfId="0" applyNumberFormat="1" applyFont="1" applyFill="1" applyBorder="1" applyAlignment="1" applyProtection="1">
      <alignment horizontal="center" vertical="center"/>
    </xf>
    <xf numFmtId="176" fontId="12" fillId="2" borderId="18" xfId="0" applyNumberFormat="1" applyFont="1" applyFill="1" applyBorder="1" applyAlignment="1" applyProtection="1">
      <alignment horizontal="center" vertical="center"/>
    </xf>
    <xf numFmtId="176" fontId="12" fillId="2" borderId="28" xfId="0" applyNumberFormat="1" applyFont="1" applyFill="1" applyBorder="1" applyAlignment="1" applyProtection="1">
      <alignment horizontal="center" vertical="center"/>
    </xf>
    <xf numFmtId="176" fontId="12" fillId="2" borderId="20" xfId="0" applyNumberFormat="1" applyFont="1" applyFill="1" applyBorder="1" applyAlignment="1" applyProtection="1">
      <alignment horizontal="center" vertical="center"/>
    </xf>
    <xf numFmtId="176" fontId="12" fillId="2" borderId="21" xfId="0" applyNumberFormat="1" applyFont="1" applyFill="1" applyBorder="1" applyAlignment="1" applyProtection="1">
      <alignment horizontal="center" vertical="center"/>
    </xf>
    <xf numFmtId="0" fontId="3" fillId="2" borderId="30" xfId="0" applyFont="1" applyFill="1" applyBorder="1" applyAlignment="1" applyProtection="1">
      <alignment horizontal="center" vertical="center"/>
    </xf>
    <xf numFmtId="176" fontId="8" fillId="2" borderId="22" xfId="0" applyNumberFormat="1" applyFont="1" applyFill="1" applyBorder="1" applyAlignment="1" applyProtection="1">
      <alignment horizontal="right" vertical="center" shrinkToFit="1"/>
    </xf>
    <xf numFmtId="176" fontId="8" fillId="2" borderId="3" xfId="0" applyNumberFormat="1" applyFont="1" applyFill="1" applyBorder="1" applyAlignment="1" applyProtection="1">
      <alignment horizontal="right" vertical="center" shrinkToFit="1"/>
    </xf>
    <xf numFmtId="176" fontId="8" fillId="2" borderId="34" xfId="0" applyNumberFormat="1" applyFont="1" applyFill="1" applyBorder="1" applyAlignment="1" applyProtection="1">
      <alignment horizontal="right" vertical="center" shrinkToFit="1"/>
    </xf>
    <xf numFmtId="176" fontId="10" fillId="2" borderId="19" xfId="0" applyNumberFormat="1" applyFont="1" applyFill="1" applyBorder="1" applyAlignment="1" applyProtection="1">
      <alignment horizontal="right" vertical="center"/>
    </xf>
    <xf numFmtId="176" fontId="10" fillId="2" borderId="24" xfId="0" applyNumberFormat="1" applyFont="1" applyFill="1" applyBorder="1" applyAlignment="1" applyProtection="1">
      <alignment horizontal="right" vertical="center"/>
    </xf>
    <xf numFmtId="176" fontId="10" fillId="0" borderId="22" xfId="0" applyNumberFormat="1" applyFont="1" applyFill="1" applyBorder="1" applyAlignment="1" applyProtection="1">
      <alignment horizontal="right" vertical="center"/>
      <protection locked="0"/>
    </xf>
    <xf numFmtId="0" fontId="0" fillId="0" borderId="4" xfId="0" applyBorder="1" applyAlignment="1">
      <alignment horizontal="center" vertical="center"/>
    </xf>
    <xf numFmtId="0" fontId="0" fillId="0" borderId="5"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0"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P53"/>
  <sheetViews>
    <sheetView showZeros="0" view="pageBreakPreview" zoomScale="85" zoomScaleNormal="100" zoomScaleSheetLayoutView="85" workbookViewId="0">
      <selection activeCell="M35" sqref="M35:R35"/>
    </sheetView>
  </sheetViews>
  <sheetFormatPr defaultColWidth="2.5" defaultRowHeight="15.75" customHeight="1" x14ac:dyDescent="0.15"/>
  <cols>
    <col min="1" max="1" width="2.5" style="11"/>
    <col min="2" max="18" width="3.375" style="11" customWidth="1"/>
    <col min="19" max="23" width="4" style="11" customWidth="1"/>
    <col min="24" max="33" width="3.375" style="11" customWidth="1"/>
    <col min="34" max="34" width="10" style="11" customWidth="1"/>
    <col min="35" max="36" width="20" style="11" customWidth="1"/>
    <col min="37" max="38" width="3.375" style="11" hidden="1" customWidth="1"/>
    <col min="39" max="40" width="18" style="11" hidden="1" customWidth="1"/>
    <col min="41" max="44" width="0" style="11" hidden="1" customWidth="1"/>
    <col min="45" max="45" width="6.5" style="11" hidden="1" customWidth="1"/>
    <col min="46" max="46" width="0" style="11" hidden="1" customWidth="1"/>
    <col min="47" max="47" width="6.5" style="11" hidden="1" customWidth="1"/>
    <col min="48" max="50" width="0" style="11" hidden="1" customWidth="1"/>
    <col min="51" max="52" width="9.5" style="11" hidden="1" customWidth="1"/>
    <col min="53" max="67" width="0" style="11" hidden="1" customWidth="1"/>
    <col min="68" max="68" width="3.5" style="11" hidden="1" customWidth="1"/>
    <col min="69" max="100" width="0" style="11" hidden="1" customWidth="1"/>
    <col min="101" max="16384" width="2.5" style="11"/>
  </cols>
  <sheetData>
    <row r="1" spans="2:32" ht="15.75" customHeight="1" x14ac:dyDescent="0.15">
      <c r="B1" s="11" t="s">
        <v>80</v>
      </c>
    </row>
    <row r="2" spans="2:32" s="12" customFormat="1" ht="15.75" customHeight="1" x14ac:dyDescent="0.15">
      <c r="B2" s="51" t="s">
        <v>8</v>
      </c>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row>
    <row r="3" spans="2:32" s="12" customFormat="1" ht="15.75" customHeight="1" x14ac:dyDescent="0.15">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row>
    <row r="4" spans="2:32" s="12" customFormat="1" ht="15.75" customHeight="1" x14ac:dyDescent="0.15">
      <c r="E4" s="13"/>
      <c r="F4" s="13"/>
      <c r="G4" s="13"/>
      <c r="H4" s="13"/>
      <c r="I4" s="13"/>
      <c r="J4" s="13"/>
      <c r="K4" s="13"/>
      <c r="L4" s="13"/>
      <c r="M4" s="13"/>
      <c r="N4" s="13"/>
      <c r="O4" s="13"/>
      <c r="P4" s="13"/>
      <c r="Q4" s="13"/>
      <c r="R4" s="13"/>
      <c r="S4" s="13"/>
      <c r="T4" s="13"/>
      <c r="U4" s="13"/>
      <c r="V4" s="13"/>
      <c r="W4" s="13"/>
      <c r="X4" s="13"/>
      <c r="Y4" s="13"/>
      <c r="Z4" s="13"/>
      <c r="AA4" s="13"/>
      <c r="AB4" s="13"/>
      <c r="AC4" s="13"/>
      <c r="AD4" s="13"/>
      <c r="AE4" s="13"/>
    </row>
    <row r="5" spans="2:32" s="12" customFormat="1" ht="15.75" customHeight="1" x14ac:dyDescent="0.15">
      <c r="B5" s="14" t="s">
        <v>2</v>
      </c>
      <c r="D5" s="14"/>
      <c r="G5" s="13"/>
      <c r="H5" s="13"/>
      <c r="I5" s="13"/>
      <c r="J5" s="13"/>
      <c r="K5" s="13"/>
      <c r="L5" s="13"/>
      <c r="M5" s="13"/>
      <c r="N5" s="13"/>
      <c r="O5" s="13"/>
      <c r="P5" s="13"/>
      <c r="Q5" s="13"/>
      <c r="R5" s="13"/>
      <c r="S5" s="13"/>
      <c r="T5" s="13"/>
      <c r="U5" s="13"/>
      <c r="V5" s="13"/>
      <c r="W5" s="13"/>
      <c r="X5" s="13"/>
      <c r="Y5" s="13"/>
      <c r="Z5" s="13"/>
      <c r="AA5" s="13"/>
      <c r="AB5" s="13"/>
      <c r="AC5" s="13"/>
      <c r="AD5" s="13"/>
      <c r="AE5" s="13"/>
    </row>
    <row r="6" spans="2:32" s="12" customFormat="1" ht="15.75" customHeight="1" x14ac:dyDescent="0.15">
      <c r="E6" s="13"/>
      <c r="F6" s="13"/>
      <c r="G6" s="13"/>
      <c r="H6" s="13"/>
      <c r="I6" s="13"/>
      <c r="J6" s="13"/>
      <c r="K6" s="13"/>
      <c r="L6" s="13"/>
      <c r="M6" s="13"/>
      <c r="N6" s="13"/>
      <c r="O6" s="13"/>
      <c r="P6" s="13"/>
      <c r="Q6" s="13"/>
      <c r="R6" s="13"/>
      <c r="S6" s="13"/>
      <c r="T6" s="13"/>
      <c r="U6" s="13"/>
      <c r="V6" s="13"/>
      <c r="W6" s="13"/>
      <c r="X6" s="13"/>
      <c r="Y6" s="13"/>
      <c r="Z6" s="13"/>
      <c r="AA6" s="13"/>
      <c r="AB6" s="13"/>
      <c r="AC6" s="13"/>
      <c r="AD6" s="13"/>
      <c r="AE6" s="13"/>
    </row>
    <row r="7" spans="2:32" s="12" customFormat="1" ht="15.75" customHeight="1" x14ac:dyDescent="0.15">
      <c r="E7" s="13"/>
      <c r="F7" s="15" t="s">
        <v>92</v>
      </c>
      <c r="G7" s="13"/>
      <c r="H7" s="13"/>
      <c r="I7" s="13"/>
      <c r="J7" s="13"/>
      <c r="K7" s="13"/>
      <c r="L7" s="13"/>
      <c r="M7" s="13"/>
      <c r="N7" s="13"/>
      <c r="O7" s="13"/>
      <c r="P7" s="13"/>
      <c r="Q7" s="13"/>
      <c r="R7" s="13"/>
      <c r="S7" s="13"/>
      <c r="T7" s="13"/>
      <c r="U7" s="13"/>
      <c r="V7" s="13"/>
      <c r="W7" s="13"/>
      <c r="X7" s="13"/>
      <c r="Y7" s="13"/>
      <c r="Z7" s="13"/>
      <c r="AA7" s="13"/>
      <c r="AB7" s="13"/>
      <c r="AC7" s="13"/>
      <c r="AD7" s="13"/>
      <c r="AE7" s="13"/>
    </row>
    <row r="8" spans="2:32" s="12" customFormat="1" ht="15.75" customHeight="1" x14ac:dyDescent="0.15">
      <c r="E8" s="15"/>
      <c r="F8" s="13"/>
      <c r="G8" s="13"/>
      <c r="H8" s="13"/>
      <c r="I8" s="13"/>
      <c r="J8" s="13"/>
      <c r="K8" s="13"/>
      <c r="L8" s="13"/>
      <c r="M8" s="13"/>
      <c r="N8" s="13"/>
      <c r="O8" s="13"/>
      <c r="P8" s="13"/>
      <c r="Q8" s="13"/>
      <c r="R8" s="13"/>
      <c r="S8" s="13"/>
      <c r="T8" s="13"/>
      <c r="U8" s="13"/>
      <c r="V8" s="13"/>
      <c r="W8" s="13"/>
      <c r="X8" s="13"/>
      <c r="Y8" s="13"/>
      <c r="Z8" s="13"/>
      <c r="AA8" s="13"/>
      <c r="AB8" s="13"/>
      <c r="AC8" s="13"/>
      <c r="AD8" s="13"/>
      <c r="AE8" s="13"/>
    </row>
    <row r="9" spans="2:32" s="12" customFormat="1" ht="15.75" customHeight="1" x14ac:dyDescent="0.15">
      <c r="E9" s="13"/>
      <c r="F9" s="13"/>
      <c r="G9" s="13"/>
      <c r="H9" s="13"/>
      <c r="I9" s="13"/>
      <c r="J9" s="13"/>
      <c r="K9" s="13"/>
      <c r="L9" s="13"/>
      <c r="M9" s="13"/>
      <c r="N9" s="13"/>
      <c r="O9" s="13"/>
      <c r="P9" s="13"/>
      <c r="Q9" s="13"/>
      <c r="R9" s="13"/>
      <c r="S9" s="13"/>
      <c r="T9" s="13"/>
      <c r="U9" s="13"/>
      <c r="V9" s="13"/>
      <c r="W9" s="13"/>
      <c r="X9" s="13"/>
      <c r="Y9" s="13"/>
      <c r="Z9" s="13"/>
      <c r="AA9" s="13"/>
      <c r="AB9" s="13"/>
      <c r="AC9" s="13"/>
      <c r="AD9" s="13"/>
      <c r="AE9" s="13"/>
    </row>
    <row r="10" spans="2:32" s="12" customFormat="1" ht="15.75" customHeight="1" x14ac:dyDescent="0.15">
      <c r="E10" s="13"/>
      <c r="F10" s="57" t="s">
        <v>77</v>
      </c>
      <c r="G10" s="57"/>
      <c r="H10" s="57"/>
      <c r="I10" s="57"/>
      <c r="J10" s="57"/>
      <c r="K10" s="57"/>
      <c r="L10" s="15"/>
      <c r="M10" s="13"/>
      <c r="N10" s="13"/>
      <c r="O10" s="13"/>
      <c r="P10" s="13"/>
      <c r="Q10" s="13"/>
      <c r="R10" s="13"/>
      <c r="S10" s="13"/>
      <c r="T10" s="13"/>
      <c r="U10" s="13"/>
      <c r="V10" s="13"/>
      <c r="W10" s="13"/>
      <c r="X10" s="13"/>
      <c r="Y10" s="13"/>
      <c r="Z10" s="13"/>
      <c r="AA10" s="13"/>
      <c r="AB10" s="13"/>
      <c r="AC10" s="13"/>
      <c r="AD10" s="13"/>
      <c r="AE10" s="13"/>
    </row>
    <row r="11" spans="2:32" s="12" customFormat="1" ht="15.75" customHeight="1" x14ac:dyDescent="0.15">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row>
    <row r="12" spans="2:32" s="12" customFormat="1" ht="28.5" customHeight="1" x14ac:dyDescent="0.15">
      <c r="E12" s="13"/>
      <c r="F12" s="13"/>
      <c r="G12" s="13"/>
      <c r="H12" s="13"/>
      <c r="I12" s="13"/>
      <c r="J12" s="13"/>
      <c r="K12" s="13"/>
      <c r="L12" s="13"/>
      <c r="M12" s="13"/>
      <c r="N12" s="15" t="s">
        <v>3</v>
      </c>
      <c r="O12" s="13"/>
      <c r="P12" s="13"/>
      <c r="Q12" s="13"/>
      <c r="R12" s="59"/>
      <c r="S12" s="59"/>
      <c r="T12" s="59"/>
      <c r="U12" s="59"/>
      <c r="V12" s="59"/>
      <c r="W12" s="59"/>
      <c r="X12" s="59"/>
      <c r="Y12" s="59"/>
      <c r="Z12" s="59"/>
      <c r="AA12" s="59"/>
      <c r="AB12" s="59"/>
      <c r="AC12" s="59"/>
      <c r="AD12" s="59"/>
      <c r="AE12" s="59"/>
      <c r="AF12" s="13"/>
    </row>
    <row r="13" spans="2:32" s="12" customFormat="1" ht="4.5" customHeight="1" x14ac:dyDescent="0.15">
      <c r="E13" s="13"/>
      <c r="F13" s="13"/>
      <c r="G13" s="13"/>
      <c r="H13" s="13"/>
      <c r="I13" s="13"/>
      <c r="J13" s="13"/>
      <c r="K13" s="13"/>
      <c r="L13" s="13"/>
      <c r="M13" s="13"/>
      <c r="N13" s="15"/>
      <c r="O13" s="13"/>
      <c r="P13" s="13"/>
      <c r="Q13" s="13"/>
      <c r="R13" s="13"/>
      <c r="S13" s="13"/>
      <c r="T13" s="13"/>
      <c r="U13" s="13"/>
      <c r="V13" s="13"/>
      <c r="W13" s="13"/>
      <c r="X13" s="13"/>
      <c r="Y13" s="13"/>
      <c r="Z13" s="13"/>
      <c r="AA13" s="13"/>
      <c r="AB13" s="13"/>
      <c r="AC13" s="13"/>
      <c r="AD13" s="13"/>
      <c r="AE13" s="13"/>
      <c r="AF13" s="13"/>
    </row>
    <row r="14" spans="2:32" s="12" customFormat="1" ht="28.5" customHeight="1" x14ac:dyDescent="0.15">
      <c r="E14" s="13"/>
      <c r="F14" s="13"/>
      <c r="G14" s="13"/>
      <c r="H14" s="13"/>
      <c r="I14" s="13"/>
      <c r="J14" s="13"/>
      <c r="K14" s="13"/>
      <c r="L14" s="13"/>
      <c r="M14" s="13"/>
      <c r="N14" s="15" t="s">
        <v>4</v>
      </c>
      <c r="O14" s="13"/>
      <c r="P14" s="13"/>
      <c r="Q14" s="13"/>
      <c r="R14" s="59"/>
      <c r="S14" s="59"/>
      <c r="T14" s="59"/>
      <c r="U14" s="59"/>
      <c r="V14" s="59"/>
      <c r="W14" s="59"/>
      <c r="X14" s="59"/>
      <c r="Y14" s="59"/>
      <c r="Z14" s="59"/>
      <c r="AA14" s="59"/>
      <c r="AB14" s="59"/>
      <c r="AC14" s="59"/>
      <c r="AD14" s="59"/>
      <c r="AE14" s="59"/>
      <c r="AF14" s="13"/>
    </row>
    <row r="15" spans="2:32" s="12" customFormat="1" ht="4.5" customHeight="1" x14ac:dyDescent="0.15">
      <c r="E15" s="13"/>
      <c r="F15" s="13"/>
      <c r="G15" s="13"/>
      <c r="H15" s="13"/>
      <c r="I15" s="13"/>
      <c r="J15" s="13"/>
      <c r="K15" s="13"/>
      <c r="L15" s="13"/>
      <c r="M15" s="13"/>
      <c r="N15" s="15"/>
      <c r="O15" s="13"/>
      <c r="P15" s="13"/>
      <c r="Q15" s="13"/>
      <c r="R15" s="13"/>
      <c r="S15" s="13"/>
      <c r="T15" s="13"/>
      <c r="U15" s="13"/>
      <c r="V15" s="13"/>
      <c r="W15" s="13"/>
      <c r="X15" s="13"/>
      <c r="Y15" s="13"/>
      <c r="Z15" s="13"/>
      <c r="AA15" s="13"/>
      <c r="AB15" s="13"/>
      <c r="AC15" s="13"/>
      <c r="AD15" s="13"/>
      <c r="AE15" s="13"/>
      <c r="AF15" s="13"/>
    </row>
    <row r="16" spans="2:32" s="12" customFormat="1" ht="28.5" customHeight="1" x14ac:dyDescent="0.15">
      <c r="E16" s="13"/>
      <c r="F16" s="13"/>
      <c r="G16" s="13"/>
      <c r="H16" s="13"/>
      <c r="I16" s="13"/>
      <c r="J16" s="13"/>
      <c r="K16" s="13"/>
      <c r="L16" s="13"/>
      <c r="M16" s="13"/>
      <c r="N16" s="15" t="s">
        <v>5</v>
      </c>
      <c r="O16" s="13"/>
      <c r="P16" s="13"/>
      <c r="Q16" s="13"/>
      <c r="R16" s="59"/>
      <c r="S16" s="59"/>
      <c r="T16" s="59"/>
      <c r="U16" s="59"/>
      <c r="V16" s="59"/>
      <c r="W16" s="59"/>
      <c r="X16" s="59"/>
      <c r="Y16" s="59"/>
      <c r="Z16" s="59"/>
      <c r="AA16" s="59"/>
      <c r="AB16" s="59"/>
      <c r="AC16" s="59"/>
      <c r="AD16" s="59"/>
      <c r="AE16" s="59"/>
      <c r="AF16" s="13"/>
    </row>
    <row r="17" spans="2:40" s="12" customFormat="1" ht="15.75" customHeight="1" x14ac:dyDescent="0.15">
      <c r="E17" s="13"/>
      <c r="F17" s="13"/>
      <c r="G17" s="13"/>
      <c r="H17" s="13"/>
      <c r="I17" s="13"/>
      <c r="J17" s="13"/>
      <c r="K17" s="13"/>
      <c r="L17" s="13"/>
      <c r="M17" s="13"/>
      <c r="N17" s="15"/>
      <c r="O17" s="13"/>
      <c r="P17" s="13"/>
      <c r="Q17" s="13"/>
      <c r="R17" s="13"/>
      <c r="S17" s="13"/>
      <c r="T17" s="13"/>
      <c r="U17" s="13"/>
      <c r="V17" s="13"/>
      <c r="W17" s="13"/>
      <c r="X17" s="13"/>
      <c r="Y17" s="13"/>
      <c r="Z17" s="13"/>
      <c r="AA17" s="13"/>
      <c r="AB17" s="13"/>
      <c r="AC17" s="13"/>
      <c r="AD17" s="13"/>
      <c r="AE17" s="13"/>
      <c r="AF17" s="13"/>
    </row>
    <row r="18" spans="2:40" s="12" customFormat="1" ht="15.75" customHeight="1" x14ac:dyDescent="0.15">
      <c r="E18" s="13"/>
      <c r="F18" s="13"/>
      <c r="G18" s="13"/>
      <c r="H18" s="13"/>
      <c r="I18" s="13"/>
      <c r="J18" s="13"/>
      <c r="K18" s="13"/>
      <c r="L18" s="13"/>
      <c r="M18" s="13"/>
      <c r="N18" s="15"/>
      <c r="O18" s="13"/>
      <c r="P18" s="13"/>
      <c r="Q18" s="13"/>
      <c r="R18" s="13"/>
      <c r="S18" s="13"/>
      <c r="T18" s="13"/>
      <c r="U18" s="13"/>
      <c r="V18" s="13"/>
      <c r="W18" s="13"/>
      <c r="X18" s="13"/>
      <c r="Y18" s="13"/>
      <c r="Z18" s="13"/>
      <c r="AA18" s="13"/>
      <c r="AB18" s="13"/>
      <c r="AC18" s="13"/>
      <c r="AD18" s="13"/>
      <c r="AE18" s="13"/>
      <c r="AF18" s="13"/>
    </row>
    <row r="19" spans="2:40" s="12" customFormat="1" ht="15.75" customHeight="1" x14ac:dyDescent="0.15">
      <c r="E19" s="52" t="s">
        <v>6</v>
      </c>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13"/>
    </row>
    <row r="20" spans="2:40" s="12" customFormat="1" ht="15.75" customHeight="1" x14ac:dyDescent="0.15"/>
    <row r="21" spans="2:40" s="16" customFormat="1" ht="15.75" customHeight="1" x14ac:dyDescent="0.15">
      <c r="F21" s="16" t="s">
        <v>0</v>
      </c>
      <c r="I21" s="53" t="s">
        <v>46</v>
      </c>
      <c r="J21" s="53"/>
      <c r="K21" s="53"/>
      <c r="L21" s="53"/>
      <c r="M21" s="53"/>
      <c r="N21" s="53"/>
      <c r="O21" s="53"/>
      <c r="P21" s="53"/>
      <c r="Q21" s="53"/>
      <c r="R21" s="53"/>
      <c r="S21" s="53"/>
      <c r="T21" s="53"/>
      <c r="U21" s="53"/>
      <c r="V21" s="53"/>
      <c r="W21" s="53"/>
      <c r="X21" s="53"/>
      <c r="Y21" s="53"/>
      <c r="Z21" s="53"/>
      <c r="AA21" s="53"/>
      <c r="AB21" s="53"/>
      <c r="AC21" s="53"/>
      <c r="AD21" s="53"/>
      <c r="AE21" s="53"/>
      <c r="AF21" s="53"/>
    </row>
    <row r="22" spans="2:40" s="16" customFormat="1" ht="15.75" customHeight="1" x14ac:dyDescent="0.15"/>
    <row r="23" spans="2:40" s="16" customFormat="1" ht="15.75" customHeight="1" x14ac:dyDescent="0.15">
      <c r="F23" s="16" t="s">
        <v>1</v>
      </c>
    </row>
    <row r="24" spans="2:40" s="16" customFormat="1" ht="15.75" customHeight="1" x14ac:dyDescent="0.15"/>
    <row r="25" spans="2:40" s="16" customFormat="1" ht="15.75" customHeight="1" x14ac:dyDescent="0.15">
      <c r="G25" s="16" t="s">
        <v>10</v>
      </c>
    </row>
    <row r="26" spans="2:40" s="17" customFormat="1" ht="6" customHeight="1" thickBot="1" x14ac:dyDescent="0.2"/>
    <row r="27" spans="2:40" ht="29.25" customHeight="1" thickBot="1" x14ac:dyDescent="0.2">
      <c r="B27" s="58">
        <f>VLOOKUP(AM32,$AM$41:$AN$58,2,0)</f>
        <v>0</v>
      </c>
      <c r="C27" s="58"/>
      <c r="D27" s="58"/>
      <c r="E27" s="58"/>
      <c r="F27" s="58"/>
      <c r="G27" s="58"/>
      <c r="H27" s="58"/>
      <c r="I27" s="58"/>
      <c r="J27" s="58">
        <f>VLOOKUP(AN32,$AM$41:$AN$53,2,0)</f>
        <v>0</v>
      </c>
      <c r="K27" s="58"/>
      <c r="L27" s="58"/>
      <c r="M27" s="58"/>
      <c r="N27" s="58"/>
      <c r="O27" s="58"/>
      <c r="P27" s="58"/>
      <c r="Q27" s="58"/>
      <c r="R27" s="18"/>
      <c r="S27" s="54">
        <f>X34+X36+X38</f>
        <v>0</v>
      </c>
      <c r="T27" s="55"/>
      <c r="U27" s="55"/>
      <c r="V27" s="55"/>
      <c r="W27" s="55"/>
      <c r="X27" s="55"/>
      <c r="Y27" s="55"/>
      <c r="Z27" s="56"/>
      <c r="AA27" s="11" t="s">
        <v>49</v>
      </c>
    </row>
    <row r="29" spans="2:40" s="16" customFormat="1" ht="15.75" customHeight="1" x14ac:dyDescent="0.15">
      <c r="G29" s="16" t="s">
        <v>9</v>
      </c>
      <c r="I29" s="16" t="s">
        <v>95</v>
      </c>
    </row>
    <row r="30" spans="2:40" s="16" customFormat="1" ht="15.75" customHeight="1" x14ac:dyDescent="0.15">
      <c r="AA30" s="16" t="s">
        <v>84</v>
      </c>
    </row>
    <row r="31" spans="2:40" s="17" customFormat="1" ht="5.25" customHeight="1" thickBot="1" x14ac:dyDescent="0.2"/>
    <row r="32" spans="2:40" ht="27.75" customHeight="1" thickBot="1" x14ac:dyDescent="0.2">
      <c r="C32" s="42"/>
      <c r="D32" s="43"/>
      <c r="E32" s="43"/>
      <c r="F32" s="43"/>
      <c r="G32" s="43"/>
      <c r="H32" s="43"/>
      <c r="I32" s="43"/>
      <c r="J32" s="43"/>
      <c r="K32" s="43"/>
      <c r="L32" s="43"/>
      <c r="M32" s="44" t="s">
        <v>12</v>
      </c>
      <c r="N32" s="44"/>
      <c r="O32" s="44"/>
      <c r="P32" s="44"/>
      <c r="Q32" s="44"/>
      <c r="R32" s="44"/>
      <c r="S32" s="44" t="s">
        <v>13</v>
      </c>
      <c r="T32" s="44"/>
      <c r="U32" s="44"/>
      <c r="V32" s="44"/>
      <c r="W32" s="45"/>
      <c r="X32" s="46" t="s">
        <v>16</v>
      </c>
      <c r="Y32" s="44"/>
      <c r="Z32" s="44"/>
      <c r="AA32" s="44"/>
      <c r="AB32" s="44"/>
      <c r="AC32" s="47"/>
      <c r="AI32" s="19" t="s">
        <v>78</v>
      </c>
      <c r="AJ32" s="20" t="s">
        <v>79</v>
      </c>
      <c r="AM32" s="21">
        <f>AM34*AM36*AM38</f>
        <v>1</v>
      </c>
      <c r="AN32" s="21">
        <f>AN34*AN36*AN38</f>
        <v>1</v>
      </c>
    </row>
    <row r="33" spans="2:68" ht="12.75" hidden="1" customHeight="1" x14ac:dyDescent="0.15">
      <c r="C33" s="22"/>
      <c r="D33" s="22"/>
      <c r="E33" s="22"/>
      <c r="F33" s="22"/>
      <c r="G33" s="22"/>
      <c r="H33" s="22"/>
      <c r="I33" s="22"/>
      <c r="J33" s="22"/>
      <c r="K33" s="22"/>
      <c r="L33" s="22"/>
      <c r="M33" s="23">
        <f t="shared" ref="M33:S33" si="0">QUOTIENT(SUM(N33:N37),10)</f>
        <v>0</v>
      </c>
      <c r="N33" s="23">
        <f t="shared" si="0"/>
        <v>0</v>
      </c>
      <c r="O33" s="23">
        <f t="shared" si="0"/>
        <v>0</v>
      </c>
      <c r="P33" s="23">
        <f t="shared" si="0"/>
        <v>0</v>
      </c>
      <c r="Q33" s="23">
        <f t="shared" si="0"/>
        <v>0</v>
      </c>
      <c r="R33" s="23">
        <f t="shared" si="0"/>
        <v>0</v>
      </c>
      <c r="S33" s="23">
        <f t="shared" si="0"/>
        <v>0</v>
      </c>
      <c r="T33" s="23"/>
      <c r="U33" s="23">
        <f>QUOTIENT(SUM(V33:V37),10)</f>
        <v>0</v>
      </c>
      <c r="V33" s="23">
        <f>QUOTIENT(SUM(W33:W37),10)</f>
        <v>0</v>
      </c>
      <c r="W33" s="24">
        <f>QUOTIENT(SUM(X33:X37),10)</f>
        <v>0</v>
      </c>
      <c r="X33" s="48"/>
      <c r="Y33" s="49"/>
      <c r="Z33" s="49"/>
      <c r="AA33" s="49"/>
      <c r="AB33" s="49"/>
      <c r="AC33" s="50"/>
    </row>
    <row r="34" spans="2:68" ht="27" customHeight="1" thickBot="1" x14ac:dyDescent="0.2">
      <c r="C34" s="31" t="s">
        <v>93</v>
      </c>
      <c r="D34" s="32"/>
      <c r="E34" s="32"/>
      <c r="F34" s="32"/>
      <c r="G34" s="32"/>
      <c r="H34" s="33"/>
      <c r="I34" s="37" t="s">
        <v>15</v>
      </c>
      <c r="J34" s="32"/>
      <c r="K34" s="32"/>
      <c r="L34" s="38"/>
      <c r="M34" s="39"/>
      <c r="N34" s="40"/>
      <c r="O34" s="40"/>
      <c r="P34" s="40"/>
      <c r="Q34" s="40"/>
      <c r="R34" s="41"/>
      <c r="S34" s="39"/>
      <c r="T34" s="40"/>
      <c r="U34" s="40"/>
      <c r="V34" s="40"/>
      <c r="W34" s="72"/>
      <c r="X34" s="60">
        <f>ROUNDUP(M34+S34+S35,0)</f>
        <v>0</v>
      </c>
      <c r="Y34" s="61"/>
      <c r="Z34" s="61"/>
      <c r="AA34" s="61"/>
      <c r="AB34" s="61"/>
      <c r="AC34" s="62"/>
      <c r="AH34" s="30" t="s">
        <v>81</v>
      </c>
      <c r="AI34" s="25">
        <v>9056</v>
      </c>
      <c r="AJ34" s="25">
        <v>12954</v>
      </c>
      <c r="AM34" s="11">
        <f>IF(M34&gt;AS34,3,1)</f>
        <v>1</v>
      </c>
      <c r="AN34" s="11">
        <f>IF(S34&gt;AU34,11,1)</f>
        <v>1</v>
      </c>
      <c r="AQ34" s="11" t="s">
        <v>51</v>
      </c>
      <c r="AS34" s="11">
        <v>9056</v>
      </c>
      <c r="AU34" s="11">
        <v>12954</v>
      </c>
      <c r="AY34" s="11">
        <f>IF(M34&gt;AS34,3,0)</f>
        <v>0</v>
      </c>
      <c r="AZ34" s="11">
        <f>IF(S34&gt;AU34,13,1)</f>
        <v>1</v>
      </c>
    </row>
    <row r="35" spans="2:68" ht="27" customHeight="1" thickBot="1" x14ac:dyDescent="0.2">
      <c r="C35" s="34"/>
      <c r="D35" s="35"/>
      <c r="E35" s="35"/>
      <c r="F35" s="35"/>
      <c r="G35" s="35"/>
      <c r="H35" s="36"/>
      <c r="I35" s="66" t="s">
        <v>11</v>
      </c>
      <c r="J35" s="35"/>
      <c r="K35" s="35"/>
      <c r="L35" s="35"/>
      <c r="M35" s="67" t="s">
        <v>50</v>
      </c>
      <c r="N35" s="68"/>
      <c r="O35" s="68"/>
      <c r="P35" s="68"/>
      <c r="Q35" s="68"/>
      <c r="R35" s="69"/>
      <c r="S35" s="70">
        <f>ROUNDUP(S34*0.1,0)</f>
        <v>0</v>
      </c>
      <c r="T35" s="70"/>
      <c r="U35" s="70"/>
      <c r="V35" s="70"/>
      <c r="W35" s="71"/>
      <c r="X35" s="63"/>
      <c r="Y35" s="64"/>
      <c r="Z35" s="64"/>
      <c r="AA35" s="64"/>
      <c r="AB35" s="64"/>
      <c r="AC35" s="65"/>
      <c r="AH35" s="26"/>
      <c r="AI35" s="27"/>
      <c r="AJ35" s="27"/>
      <c r="AQ35" s="11" t="s">
        <v>52</v>
      </c>
      <c r="AS35" s="11">
        <v>9147</v>
      </c>
      <c r="AU35" s="11">
        <v>13067</v>
      </c>
      <c r="AY35" s="11">
        <f>IF(M36&gt;AS35,5,0)</f>
        <v>0</v>
      </c>
      <c r="AZ35" s="11">
        <f>IF(S36&gt;AU35,17,1)</f>
        <v>1</v>
      </c>
    </row>
    <row r="36" spans="2:68" ht="27" customHeight="1" thickBot="1" x14ac:dyDescent="0.2">
      <c r="C36" s="31" t="s">
        <v>94</v>
      </c>
      <c r="D36" s="32"/>
      <c r="E36" s="32"/>
      <c r="F36" s="32"/>
      <c r="G36" s="32"/>
      <c r="H36" s="33"/>
      <c r="I36" s="37" t="s">
        <v>15</v>
      </c>
      <c r="J36" s="32"/>
      <c r="K36" s="32"/>
      <c r="L36" s="38"/>
      <c r="M36" s="39"/>
      <c r="N36" s="40"/>
      <c r="O36" s="40"/>
      <c r="P36" s="40"/>
      <c r="Q36" s="40"/>
      <c r="R36" s="41"/>
      <c r="S36" s="39"/>
      <c r="T36" s="40"/>
      <c r="U36" s="40"/>
      <c r="V36" s="40"/>
      <c r="W36" s="72"/>
      <c r="X36" s="60">
        <f>ROUNDUP(M36+S36+S37,0)</f>
        <v>0</v>
      </c>
      <c r="Y36" s="61"/>
      <c r="Z36" s="61"/>
      <c r="AA36" s="61"/>
      <c r="AB36" s="61"/>
      <c r="AC36" s="62"/>
      <c r="AH36" s="30" t="s">
        <v>82</v>
      </c>
      <c r="AI36" s="25">
        <v>9147</v>
      </c>
      <c r="AJ36" s="25">
        <v>13067</v>
      </c>
      <c r="AM36" s="11">
        <f>IF(M36&gt;AS35,5,1)</f>
        <v>1</v>
      </c>
      <c r="AN36" s="11">
        <f>IF(S36&gt;AU35,13,1)</f>
        <v>1</v>
      </c>
      <c r="AQ36" s="11" t="s">
        <v>53</v>
      </c>
      <c r="AS36" s="11">
        <v>9238</v>
      </c>
      <c r="AU36" s="11">
        <v>13181</v>
      </c>
      <c r="AY36" s="11">
        <f>IF(M36&gt;AS36,7,0)</f>
        <v>0</v>
      </c>
      <c r="AZ36" s="11">
        <f>IF(S38&gt;AU36,19,1)</f>
        <v>1</v>
      </c>
    </row>
    <row r="37" spans="2:68" ht="27" customHeight="1" thickBot="1" x14ac:dyDescent="0.2">
      <c r="C37" s="34"/>
      <c r="D37" s="35"/>
      <c r="E37" s="35"/>
      <c r="F37" s="35"/>
      <c r="G37" s="35"/>
      <c r="H37" s="36"/>
      <c r="I37" s="66" t="s">
        <v>11</v>
      </c>
      <c r="J37" s="35"/>
      <c r="K37" s="35"/>
      <c r="L37" s="35"/>
      <c r="M37" s="67" t="s">
        <v>50</v>
      </c>
      <c r="N37" s="68"/>
      <c r="O37" s="68"/>
      <c r="P37" s="68"/>
      <c r="Q37" s="68"/>
      <c r="R37" s="69"/>
      <c r="S37" s="70">
        <f>ROUNDUP(S36*0.1,0)</f>
        <v>0</v>
      </c>
      <c r="T37" s="70"/>
      <c r="U37" s="70"/>
      <c r="V37" s="70"/>
      <c r="W37" s="71"/>
      <c r="X37" s="63"/>
      <c r="Y37" s="64"/>
      <c r="Z37" s="64"/>
      <c r="AA37" s="64"/>
      <c r="AB37" s="64"/>
      <c r="AC37" s="65"/>
      <c r="AH37" s="26"/>
      <c r="AI37" s="27"/>
      <c r="AJ37" s="27"/>
      <c r="AQ37" s="11" t="s">
        <v>54</v>
      </c>
      <c r="AS37" s="11">
        <v>27441</v>
      </c>
      <c r="AU37" s="11">
        <v>39202</v>
      </c>
      <c r="AY37" s="11">
        <f>IF((R34+R36+R38)&gt;AT37,11,0)</f>
        <v>0</v>
      </c>
      <c r="AZ37" s="11">
        <f>IF((S34+S36+S38)&gt;AU37,23,1)</f>
        <v>1</v>
      </c>
    </row>
    <row r="38" spans="2:68" ht="27" customHeight="1" thickBot="1" x14ac:dyDescent="0.2">
      <c r="C38" s="31" t="s">
        <v>96</v>
      </c>
      <c r="D38" s="32"/>
      <c r="E38" s="32"/>
      <c r="F38" s="32"/>
      <c r="G38" s="32"/>
      <c r="H38" s="33"/>
      <c r="I38" s="37" t="s">
        <v>15</v>
      </c>
      <c r="J38" s="32"/>
      <c r="K38" s="32"/>
      <c r="L38" s="38"/>
      <c r="M38" s="39"/>
      <c r="N38" s="40"/>
      <c r="O38" s="40"/>
      <c r="P38" s="40"/>
      <c r="Q38" s="40"/>
      <c r="R38" s="41"/>
      <c r="S38" s="39"/>
      <c r="T38" s="40"/>
      <c r="U38" s="40"/>
      <c r="V38" s="40"/>
      <c r="W38" s="72"/>
      <c r="X38" s="60">
        <f>ROUNDUP(M38+S38+S39,0)</f>
        <v>0</v>
      </c>
      <c r="Y38" s="61"/>
      <c r="Z38" s="61"/>
      <c r="AA38" s="61"/>
      <c r="AB38" s="61"/>
      <c r="AC38" s="62"/>
      <c r="AH38" s="30" t="s">
        <v>83</v>
      </c>
      <c r="AI38" s="25">
        <v>9238</v>
      </c>
      <c r="AJ38" s="25">
        <v>13181</v>
      </c>
      <c r="AM38" s="11">
        <f>IF(M38&gt;AS36,7,1)</f>
        <v>1</v>
      </c>
      <c r="AN38" s="11">
        <f>IF(S38&gt;AU36,17,1)</f>
        <v>1</v>
      </c>
    </row>
    <row r="39" spans="2:68" ht="27" customHeight="1" thickBot="1" x14ac:dyDescent="0.2">
      <c r="C39" s="34"/>
      <c r="D39" s="35"/>
      <c r="E39" s="35"/>
      <c r="F39" s="35"/>
      <c r="G39" s="35"/>
      <c r="H39" s="36"/>
      <c r="I39" s="66" t="s">
        <v>11</v>
      </c>
      <c r="J39" s="35"/>
      <c r="K39" s="35"/>
      <c r="L39" s="35"/>
      <c r="M39" s="67" t="s">
        <v>50</v>
      </c>
      <c r="N39" s="68"/>
      <c r="O39" s="68"/>
      <c r="P39" s="68"/>
      <c r="Q39" s="68"/>
      <c r="R39" s="69"/>
      <c r="S39" s="70">
        <f>ROUNDUP(S38*0.1,0)</f>
        <v>0</v>
      </c>
      <c r="T39" s="70"/>
      <c r="U39" s="70"/>
      <c r="V39" s="70"/>
      <c r="W39" s="71"/>
      <c r="X39" s="63"/>
      <c r="Y39" s="64"/>
      <c r="Z39" s="64"/>
      <c r="AA39" s="64"/>
      <c r="AB39" s="64"/>
      <c r="AC39" s="65"/>
      <c r="AZ39" s="11">
        <v>1</v>
      </c>
      <c r="BA39" s="11">
        <v>0</v>
      </c>
      <c r="BP39" s="11">
        <v>1</v>
      </c>
    </row>
    <row r="40" spans="2:68" ht="15.75" customHeight="1" x14ac:dyDescent="0.15">
      <c r="B40" s="28"/>
      <c r="C40" s="28" t="s">
        <v>7</v>
      </c>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Z40" s="11">
        <v>13</v>
      </c>
      <c r="BA40" s="11" t="s">
        <v>55</v>
      </c>
      <c r="BP40" s="11">
        <v>13</v>
      </c>
    </row>
    <row r="41" spans="2:68" ht="15.75" customHeight="1" x14ac:dyDescent="0.15">
      <c r="C41" s="11" t="s">
        <v>85</v>
      </c>
      <c r="AM41" s="11">
        <v>1</v>
      </c>
      <c r="AN41" s="11">
        <v>0</v>
      </c>
      <c r="AZ41" s="11">
        <v>17</v>
      </c>
      <c r="BA41" s="11" t="s">
        <v>56</v>
      </c>
      <c r="BP41" s="11">
        <v>17</v>
      </c>
    </row>
    <row r="42" spans="2:68" ht="15.75" customHeight="1" x14ac:dyDescent="0.15">
      <c r="C42" s="11" t="s">
        <v>89</v>
      </c>
      <c r="AM42" s="11">
        <v>3</v>
      </c>
      <c r="AN42" s="11" t="s">
        <v>65</v>
      </c>
      <c r="AZ42" s="11">
        <v>19</v>
      </c>
      <c r="BA42" s="11" t="s">
        <v>57</v>
      </c>
      <c r="BP42" s="11">
        <v>19</v>
      </c>
    </row>
    <row r="43" spans="2:68" ht="15.75" customHeight="1" x14ac:dyDescent="0.15">
      <c r="C43" s="11" t="s">
        <v>88</v>
      </c>
      <c r="AM43" s="11">
        <v>5</v>
      </c>
      <c r="AN43" s="11" t="s">
        <v>66</v>
      </c>
      <c r="AZ43" s="11">
        <v>23</v>
      </c>
      <c r="BA43" s="11" t="s">
        <v>58</v>
      </c>
      <c r="BP43" s="11">
        <v>23</v>
      </c>
    </row>
    <row r="44" spans="2:68" ht="15.75" customHeight="1" x14ac:dyDescent="0.15">
      <c r="C44" s="29" t="s">
        <v>64</v>
      </c>
      <c r="AM44" s="11">
        <v>7</v>
      </c>
      <c r="AN44" s="11" t="s">
        <v>67</v>
      </c>
      <c r="AZ44" s="11">
        <v>221</v>
      </c>
      <c r="BA44" s="11" t="s">
        <v>59</v>
      </c>
    </row>
    <row r="45" spans="2:68" ht="15.75" customHeight="1" x14ac:dyDescent="0.15">
      <c r="C45" s="29" t="s">
        <v>86</v>
      </c>
      <c r="AM45" s="11">
        <v>15</v>
      </c>
      <c r="AN45" s="11" t="s">
        <v>68</v>
      </c>
      <c r="AZ45" s="11">
        <f>247</f>
        <v>247</v>
      </c>
      <c r="BA45" s="11" t="s">
        <v>60</v>
      </c>
    </row>
    <row r="46" spans="2:68" ht="15.75" customHeight="1" x14ac:dyDescent="0.15">
      <c r="C46" s="29" t="s">
        <v>14</v>
      </c>
      <c r="AM46" s="11">
        <v>21</v>
      </c>
      <c r="AN46" s="11" t="s">
        <v>69</v>
      </c>
      <c r="AZ46" s="11">
        <v>299</v>
      </c>
      <c r="BA46" s="11" t="s">
        <v>62</v>
      </c>
    </row>
    <row r="47" spans="2:68" ht="15.75" customHeight="1" x14ac:dyDescent="0.15">
      <c r="C47" s="29" t="s">
        <v>87</v>
      </c>
      <c r="AM47" s="11">
        <v>35</v>
      </c>
      <c r="AN47" s="11" t="s">
        <v>70</v>
      </c>
      <c r="AZ47" s="11">
        <v>323</v>
      </c>
      <c r="BA47" s="11" t="s">
        <v>59</v>
      </c>
    </row>
    <row r="48" spans="2:68" ht="15.75" customHeight="1" x14ac:dyDescent="0.15">
      <c r="C48" s="29" t="s">
        <v>90</v>
      </c>
      <c r="AM48" s="11">
        <v>11</v>
      </c>
      <c r="AN48" s="11" t="s">
        <v>71</v>
      </c>
      <c r="AZ48" s="11">
        <v>391</v>
      </c>
      <c r="BA48" s="11" t="s">
        <v>63</v>
      </c>
    </row>
    <row r="49" spans="3:53" ht="15.75" customHeight="1" x14ac:dyDescent="0.15">
      <c r="C49" s="29" t="s">
        <v>91</v>
      </c>
      <c r="AM49" s="11">
        <v>13</v>
      </c>
      <c r="AN49" s="11" t="s">
        <v>72</v>
      </c>
      <c r="AZ49" s="11">
        <v>437</v>
      </c>
      <c r="BA49" s="11" t="s">
        <v>61</v>
      </c>
    </row>
    <row r="50" spans="3:53" ht="15.75" customHeight="1" x14ac:dyDescent="0.15">
      <c r="AM50" s="11">
        <v>17</v>
      </c>
      <c r="AN50" s="11" t="s">
        <v>73</v>
      </c>
    </row>
    <row r="51" spans="3:53" ht="15.75" customHeight="1" x14ac:dyDescent="0.15">
      <c r="AM51" s="11">
        <v>143</v>
      </c>
      <c r="AN51" s="11" t="s">
        <v>74</v>
      </c>
    </row>
    <row r="52" spans="3:53" ht="15.75" customHeight="1" x14ac:dyDescent="0.15">
      <c r="AM52" s="11">
        <v>181</v>
      </c>
      <c r="AN52" s="11" t="s">
        <v>75</v>
      </c>
    </row>
    <row r="53" spans="3:53" ht="15.75" customHeight="1" x14ac:dyDescent="0.15">
      <c r="AM53" s="11">
        <v>221</v>
      </c>
      <c r="AN53" s="11" t="s">
        <v>76</v>
      </c>
    </row>
  </sheetData>
  <sheetProtection selectLockedCells="1"/>
  <mergeCells count="39">
    <mergeCell ref="M39:R39"/>
    <mergeCell ref="S39:W39"/>
    <mergeCell ref="X38:AC39"/>
    <mergeCell ref="C38:H39"/>
    <mergeCell ref="I38:L38"/>
    <mergeCell ref="M38:R38"/>
    <mergeCell ref="S38:W38"/>
    <mergeCell ref="I39:L39"/>
    <mergeCell ref="C36:H37"/>
    <mergeCell ref="I36:L36"/>
    <mergeCell ref="M36:R36"/>
    <mergeCell ref="S36:W36"/>
    <mergeCell ref="I37:L37"/>
    <mergeCell ref="M37:R37"/>
    <mergeCell ref="S37:W37"/>
    <mergeCell ref="X36:AC37"/>
    <mergeCell ref="I35:L35"/>
    <mergeCell ref="M35:R35"/>
    <mergeCell ref="S35:W35"/>
    <mergeCell ref="X34:AC35"/>
    <mergeCell ref="S34:W34"/>
    <mergeCell ref="S32:W32"/>
    <mergeCell ref="X32:AC32"/>
    <mergeCell ref="X33:AC33"/>
    <mergeCell ref="B2:AE3"/>
    <mergeCell ref="E19:AE19"/>
    <mergeCell ref="I21:AF21"/>
    <mergeCell ref="S27:Z27"/>
    <mergeCell ref="F10:K10"/>
    <mergeCell ref="B27:I27"/>
    <mergeCell ref="J27:Q27"/>
    <mergeCell ref="R12:AE12"/>
    <mergeCell ref="R14:AE14"/>
    <mergeCell ref="R16:AE16"/>
    <mergeCell ref="C34:H35"/>
    <mergeCell ref="I34:L34"/>
    <mergeCell ref="M34:R34"/>
    <mergeCell ref="C32:L32"/>
    <mergeCell ref="M32:R32"/>
  </mergeCells>
  <phoneticPr fontId="1"/>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BreakPreview" zoomScale="60" zoomScaleNormal="100" workbookViewId="0">
      <selection activeCell="A3" sqref="A3:A16"/>
    </sheetView>
  </sheetViews>
  <sheetFormatPr defaultRowHeight="13.5" x14ac:dyDescent="0.15"/>
  <cols>
    <col min="1" max="1" width="11.125" customWidth="1"/>
    <col min="3" max="3" width="22.625" bestFit="1" customWidth="1"/>
    <col min="4" max="4" width="14.375" customWidth="1"/>
    <col min="5" max="5" width="49.625" customWidth="1"/>
  </cols>
  <sheetData>
    <row r="1" spans="1:5" ht="14.25" thickBot="1" x14ac:dyDescent="0.2">
      <c r="A1" t="s">
        <v>47</v>
      </c>
    </row>
    <row r="2" spans="1:5" x14ac:dyDescent="0.15">
      <c r="A2" s="3" t="s">
        <v>17</v>
      </c>
      <c r="B2" s="4" t="s">
        <v>18</v>
      </c>
      <c r="C2" s="4" t="s">
        <v>19</v>
      </c>
      <c r="D2" s="4" t="s">
        <v>20</v>
      </c>
      <c r="E2" s="5" t="s">
        <v>21</v>
      </c>
    </row>
    <row r="3" spans="1:5" ht="28.5" customHeight="1" x14ac:dyDescent="0.15">
      <c r="A3" s="74" t="s">
        <v>97</v>
      </c>
      <c r="B3" s="73" t="s">
        <v>22</v>
      </c>
      <c r="C3" s="1"/>
      <c r="D3" s="9"/>
      <c r="E3" s="6"/>
    </row>
    <row r="4" spans="1:5" ht="28.5" customHeight="1" x14ac:dyDescent="0.15">
      <c r="A4" s="74"/>
      <c r="B4" s="73"/>
      <c r="C4" s="1"/>
      <c r="D4" s="9"/>
      <c r="E4" s="6"/>
    </row>
    <row r="5" spans="1:5" ht="24.75" customHeight="1" x14ac:dyDescent="0.15">
      <c r="A5" s="74"/>
      <c r="B5" s="73"/>
      <c r="C5" s="1" t="s">
        <v>33</v>
      </c>
      <c r="D5" s="9"/>
      <c r="E5" s="6"/>
    </row>
    <row r="6" spans="1:5" ht="27" customHeight="1" x14ac:dyDescent="0.15">
      <c r="A6" s="74"/>
      <c r="B6" s="76" t="s">
        <v>25</v>
      </c>
      <c r="C6" s="1"/>
      <c r="D6" s="9"/>
      <c r="E6" s="6"/>
    </row>
    <row r="7" spans="1:5" ht="27" customHeight="1" x14ac:dyDescent="0.15">
      <c r="A7" s="74"/>
      <c r="B7" s="77"/>
      <c r="C7" s="1"/>
      <c r="D7" s="9"/>
      <c r="E7" s="7"/>
    </row>
    <row r="8" spans="1:5" ht="27" customHeight="1" x14ac:dyDescent="0.15">
      <c r="A8" s="74"/>
      <c r="B8" s="77"/>
      <c r="C8" s="1"/>
      <c r="D8" s="9"/>
      <c r="E8" s="7"/>
    </row>
    <row r="9" spans="1:5" ht="27" customHeight="1" x14ac:dyDescent="0.15">
      <c r="A9" s="74"/>
      <c r="B9" s="77"/>
      <c r="C9" s="1"/>
      <c r="D9" s="9"/>
      <c r="E9" s="7"/>
    </row>
    <row r="10" spans="1:5" ht="27" customHeight="1" x14ac:dyDescent="0.15">
      <c r="A10" s="74"/>
      <c r="B10" s="78"/>
      <c r="C10" s="1" t="s">
        <v>33</v>
      </c>
      <c r="D10" s="9"/>
      <c r="E10" s="7"/>
    </row>
    <row r="11" spans="1:5" ht="27" customHeight="1" x14ac:dyDescent="0.15">
      <c r="A11" s="74"/>
      <c r="B11" s="76" t="s">
        <v>29</v>
      </c>
      <c r="C11" s="1"/>
      <c r="D11" s="9"/>
      <c r="E11" s="7"/>
    </row>
    <row r="12" spans="1:5" ht="27" customHeight="1" x14ac:dyDescent="0.15">
      <c r="A12" s="74"/>
      <c r="B12" s="77"/>
      <c r="C12" s="1"/>
      <c r="D12" s="9"/>
      <c r="E12" s="7"/>
    </row>
    <row r="13" spans="1:5" ht="27" customHeight="1" x14ac:dyDescent="0.15">
      <c r="A13" s="74"/>
      <c r="B13" s="77"/>
      <c r="C13" s="1"/>
      <c r="D13" s="9"/>
      <c r="E13" s="7"/>
    </row>
    <row r="14" spans="1:5" ht="27" customHeight="1" x14ac:dyDescent="0.15">
      <c r="A14" s="74"/>
      <c r="B14" s="77"/>
      <c r="C14" s="1"/>
      <c r="D14" s="9"/>
      <c r="E14" s="7"/>
    </row>
    <row r="15" spans="1:5" ht="27" customHeight="1" x14ac:dyDescent="0.15">
      <c r="A15" s="74"/>
      <c r="B15" s="78"/>
      <c r="C15" s="2" t="s">
        <v>33</v>
      </c>
      <c r="D15" s="9"/>
      <c r="E15" s="7"/>
    </row>
    <row r="16" spans="1:5" ht="27" customHeight="1" thickBot="1" x14ac:dyDescent="0.2">
      <c r="A16" s="75"/>
      <c r="B16" s="79" t="s">
        <v>35</v>
      </c>
      <c r="C16" s="79"/>
      <c r="D16" s="9"/>
      <c r="E16" s="8"/>
    </row>
    <row r="17" spans="1:5" x14ac:dyDescent="0.15">
      <c r="A17" s="3" t="s">
        <v>17</v>
      </c>
      <c r="B17" s="4" t="s">
        <v>18</v>
      </c>
      <c r="C17" s="4" t="s">
        <v>19</v>
      </c>
      <c r="D17" s="4" t="s">
        <v>20</v>
      </c>
      <c r="E17" s="5" t="s">
        <v>21</v>
      </c>
    </row>
    <row r="18" spans="1:5" x14ac:dyDescent="0.15">
      <c r="A18" s="74" t="s">
        <v>94</v>
      </c>
      <c r="B18" s="73" t="s">
        <v>22</v>
      </c>
      <c r="C18" s="1"/>
      <c r="D18" s="9"/>
      <c r="E18" s="6"/>
    </row>
    <row r="19" spans="1:5" x14ac:dyDescent="0.15">
      <c r="A19" s="74"/>
      <c r="B19" s="73"/>
      <c r="C19" s="1"/>
      <c r="D19" s="9"/>
      <c r="E19" s="6"/>
    </row>
    <row r="20" spans="1:5" x14ac:dyDescent="0.15">
      <c r="A20" s="74"/>
      <c r="B20" s="73"/>
      <c r="C20" s="1" t="s">
        <v>33</v>
      </c>
      <c r="D20" s="9"/>
      <c r="E20" s="6"/>
    </row>
    <row r="21" spans="1:5" ht="27" customHeight="1" x14ac:dyDescent="0.15">
      <c r="A21" s="74"/>
      <c r="B21" s="76" t="s">
        <v>25</v>
      </c>
      <c r="C21" s="1"/>
      <c r="D21" s="9"/>
      <c r="E21" s="6"/>
    </row>
    <row r="22" spans="1:5" ht="27" customHeight="1" x14ac:dyDescent="0.15">
      <c r="A22" s="74"/>
      <c r="B22" s="77"/>
      <c r="C22" s="1"/>
      <c r="D22" s="9"/>
      <c r="E22" s="7"/>
    </row>
    <row r="23" spans="1:5" ht="27" customHeight="1" x14ac:dyDescent="0.15">
      <c r="A23" s="74"/>
      <c r="B23" s="77"/>
      <c r="C23" s="1"/>
      <c r="D23" s="9"/>
      <c r="E23" s="7"/>
    </row>
    <row r="24" spans="1:5" ht="27" customHeight="1" x14ac:dyDescent="0.15">
      <c r="A24" s="74"/>
      <c r="B24" s="77"/>
      <c r="C24" s="1"/>
      <c r="D24" s="9"/>
      <c r="E24" s="7"/>
    </row>
    <row r="25" spans="1:5" ht="27" customHeight="1" x14ac:dyDescent="0.15">
      <c r="A25" s="74"/>
      <c r="B25" s="78"/>
      <c r="C25" s="1" t="s">
        <v>33</v>
      </c>
      <c r="D25" s="9"/>
      <c r="E25" s="7"/>
    </row>
    <row r="26" spans="1:5" ht="27" customHeight="1" x14ac:dyDescent="0.15">
      <c r="A26" s="74"/>
      <c r="B26" s="76" t="s">
        <v>29</v>
      </c>
      <c r="C26" s="1"/>
      <c r="D26" s="9"/>
      <c r="E26" s="7"/>
    </row>
    <row r="27" spans="1:5" ht="27" customHeight="1" x14ac:dyDescent="0.15">
      <c r="A27" s="74"/>
      <c r="B27" s="77"/>
      <c r="C27" s="1"/>
      <c r="D27" s="9"/>
      <c r="E27" s="7"/>
    </row>
    <row r="28" spans="1:5" ht="27" customHeight="1" x14ac:dyDescent="0.15">
      <c r="A28" s="74"/>
      <c r="B28" s="77"/>
      <c r="C28" s="1"/>
      <c r="D28" s="9"/>
      <c r="E28" s="7"/>
    </row>
    <row r="29" spans="1:5" ht="27" customHeight="1" x14ac:dyDescent="0.15">
      <c r="A29" s="74"/>
      <c r="B29" s="77"/>
      <c r="C29" s="1"/>
      <c r="D29" s="9"/>
      <c r="E29" s="7"/>
    </row>
    <row r="30" spans="1:5" ht="27" customHeight="1" x14ac:dyDescent="0.15">
      <c r="A30" s="74"/>
      <c r="B30" s="78"/>
      <c r="C30" s="2"/>
      <c r="D30" s="9"/>
      <c r="E30" s="7"/>
    </row>
    <row r="31" spans="1:5" ht="27" customHeight="1" thickBot="1" x14ac:dyDescent="0.2">
      <c r="A31" s="75"/>
      <c r="B31" s="79" t="s">
        <v>35</v>
      </c>
      <c r="C31" s="79"/>
      <c r="D31" s="10"/>
      <c r="E31" s="8"/>
    </row>
    <row r="32" spans="1:5" x14ac:dyDescent="0.15">
      <c r="A32" s="3" t="s">
        <v>17</v>
      </c>
      <c r="B32" s="4" t="s">
        <v>18</v>
      </c>
      <c r="C32" s="4" t="s">
        <v>19</v>
      </c>
      <c r="D32" s="4" t="s">
        <v>20</v>
      </c>
      <c r="E32" s="5" t="s">
        <v>21</v>
      </c>
    </row>
    <row r="33" spans="1:5" x14ac:dyDescent="0.15">
      <c r="A33" s="74" t="s">
        <v>98</v>
      </c>
      <c r="B33" s="73" t="s">
        <v>22</v>
      </c>
      <c r="C33" s="1"/>
      <c r="D33" s="9"/>
      <c r="E33" s="6"/>
    </row>
    <row r="34" spans="1:5" x14ac:dyDescent="0.15">
      <c r="A34" s="74"/>
      <c r="B34" s="73"/>
      <c r="C34" s="1"/>
      <c r="D34" s="9"/>
      <c r="E34" s="6"/>
    </row>
    <row r="35" spans="1:5" x14ac:dyDescent="0.15">
      <c r="A35" s="74"/>
      <c r="B35" s="73"/>
      <c r="C35" s="1" t="s">
        <v>33</v>
      </c>
      <c r="D35" s="9"/>
      <c r="E35" s="6"/>
    </row>
    <row r="36" spans="1:5" x14ac:dyDescent="0.15">
      <c r="A36" s="74"/>
      <c r="B36" s="76" t="s">
        <v>25</v>
      </c>
      <c r="C36" s="1"/>
      <c r="D36" s="9"/>
      <c r="E36" s="6"/>
    </row>
    <row r="37" spans="1:5" ht="27" customHeight="1" x14ac:dyDescent="0.15">
      <c r="A37" s="74"/>
      <c r="B37" s="77"/>
      <c r="C37" s="1"/>
      <c r="D37" s="9"/>
      <c r="E37" s="7"/>
    </row>
    <row r="38" spans="1:5" ht="27" customHeight="1" x14ac:dyDescent="0.15">
      <c r="A38" s="74"/>
      <c r="B38" s="77"/>
      <c r="C38" s="1"/>
      <c r="D38" s="9"/>
      <c r="E38" s="7"/>
    </row>
    <row r="39" spans="1:5" ht="27" customHeight="1" x14ac:dyDescent="0.15">
      <c r="A39" s="74"/>
      <c r="B39" s="77"/>
      <c r="C39" s="1"/>
      <c r="D39" s="9"/>
      <c r="E39" s="7"/>
    </row>
    <row r="40" spans="1:5" ht="27" customHeight="1" x14ac:dyDescent="0.15">
      <c r="A40" s="74"/>
      <c r="B40" s="78"/>
      <c r="C40" s="1" t="s">
        <v>33</v>
      </c>
      <c r="D40" s="9"/>
      <c r="E40" s="7"/>
    </row>
    <row r="41" spans="1:5" ht="27" customHeight="1" x14ac:dyDescent="0.15">
      <c r="A41" s="74"/>
      <c r="B41" s="76" t="s">
        <v>29</v>
      </c>
      <c r="C41" s="1"/>
      <c r="D41" s="9"/>
      <c r="E41" s="7"/>
    </row>
    <row r="42" spans="1:5" ht="27" customHeight="1" x14ac:dyDescent="0.15">
      <c r="A42" s="74"/>
      <c r="B42" s="77"/>
      <c r="C42" s="1"/>
      <c r="D42" s="9"/>
      <c r="E42" s="7"/>
    </row>
    <row r="43" spans="1:5" ht="27" customHeight="1" x14ac:dyDescent="0.15">
      <c r="A43" s="74"/>
      <c r="B43" s="77"/>
      <c r="C43" s="1"/>
      <c r="D43" s="9"/>
      <c r="E43" s="7"/>
    </row>
    <row r="44" spans="1:5" ht="27" customHeight="1" x14ac:dyDescent="0.15">
      <c r="A44" s="74"/>
      <c r="B44" s="77"/>
      <c r="C44" s="1"/>
      <c r="D44" s="9"/>
      <c r="E44" s="7"/>
    </row>
    <row r="45" spans="1:5" ht="27" customHeight="1" x14ac:dyDescent="0.15">
      <c r="A45" s="74"/>
      <c r="B45" s="78"/>
      <c r="C45" s="2" t="s">
        <v>33</v>
      </c>
      <c r="D45" s="9"/>
      <c r="E45" s="7"/>
    </row>
    <row r="46" spans="1:5" ht="27" customHeight="1" thickBot="1" x14ac:dyDescent="0.2">
      <c r="A46" s="75"/>
      <c r="B46" s="79" t="s">
        <v>35</v>
      </c>
      <c r="C46" s="79"/>
      <c r="D46" s="10"/>
      <c r="E46" s="8"/>
    </row>
    <row r="48" spans="1:5" x14ac:dyDescent="0.15">
      <c r="A48" t="s">
        <v>45</v>
      </c>
    </row>
  </sheetData>
  <mergeCells count="15">
    <mergeCell ref="A18:A31"/>
    <mergeCell ref="B18:B20"/>
    <mergeCell ref="B21:B25"/>
    <mergeCell ref="B26:B30"/>
    <mergeCell ref="B31:C31"/>
    <mergeCell ref="A33:A46"/>
    <mergeCell ref="B33:B35"/>
    <mergeCell ref="B36:B40"/>
    <mergeCell ref="B41:B45"/>
    <mergeCell ref="B46:C46"/>
    <mergeCell ref="B3:B5"/>
    <mergeCell ref="A3:A16"/>
    <mergeCell ref="B6:B10"/>
    <mergeCell ref="B16:C16"/>
    <mergeCell ref="B11:B15"/>
  </mergeCells>
  <phoneticPr fontId="1"/>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tabSelected="1" view="pageBreakPreview" topLeftCell="A23" zoomScale="60" zoomScaleNormal="100" workbookViewId="0">
      <selection activeCell="A47" sqref="A47"/>
    </sheetView>
  </sheetViews>
  <sheetFormatPr defaultRowHeight="13.5" x14ac:dyDescent="0.15"/>
  <cols>
    <col min="1" max="1" width="11.125" customWidth="1"/>
    <col min="3" max="3" width="22.625" bestFit="1" customWidth="1"/>
    <col min="4" max="4" width="14.375" customWidth="1"/>
    <col min="5" max="5" width="47.875" customWidth="1"/>
  </cols>
  <sheetData>
    <row r="1" spans="1:5" ht="14.25" thickBot="1" x14ac:dyDescent="0.2">
      <c r="A1" t="s">
        <v>48</v>
      </c>
    </row>
    <row r="2" spans="1:5" x14ac:dyDescent="0.15">
      <c r="A2" s="3" t="s">
        <v>17</v>
      </c>
      <c r="B2" s="4" t="s">
        <v>18</v>
      </c>
      <c r="C2" s="4" t="s">
        <v>19</v>
      </c>
      <c r="D2" s="4" t="s">
        <v>20</v>
      </c>
      <c r="E2" s="5" t="s">
        <v>21</v>
      </c>
    </row>
    <row r="3" spans="1:5" ht="67.5" x14ac:dyDescent="0.15">
      <c r="A3" s="74" t="s">
        <v>97</v>
      </c>
      <c r="B3" s="73" t="s">
        <v>22</v>
      </c>
      <c r="C3" s="1" t="s">
        <v>23</v>
      </c>
      <c r="D3" s="9" t="s">
        <v>30</v>
      </c>
      <c r="E3" s="6" t="s">
        <v>32</v>
      </c>
    </row>
    <row r="4" spans="1:5" ht="67.5" x14ac:dyDescent="0.15">
      <c r="A4" s="74"/>
      <c r="B4" s="73"/>
      <c r="C4" s="1" t="s">
        <v>24</v>
      </c>
      <c r="D4" s="9" t="s">
        <v>30</v>
      </c>
      <c r="E4" s="6" t="s">
        <v>31</v>
      </c>
    </row>
    <row r="5" spans="1:5" ht="24.75" customHeight="1" x14ac:dyDescent="0.15">
      <c r="A5" s="74"/>
      <c r="B5" s="73"/>
      <c r="C5" s="1" t="s">
        <v>33</v>
      </c>
      <c r="D5" s="9" t="s">
        <v>30</v>
      </c>
      <c r="E5" s="6"/>
    </row>
    <row r="6" spans="1:5" ht="27" customHeight="1" x14ac:dyDescent="0.15">
      <c r="A6" s="74"/>
      <c r="B6" s="76" t="s">
        <v>25</v>
      </c>
      <c r="C6" s="1" t="s">
        <v>26</v>
      </c>
      <c r="D6" s="9" t="s">
        <v>30</v>
      </c>
      <c r="E6" s="6" t="s">
        <v>36</v>
      </c>
    </row>
    <row r="7" spans="1:5" ht="27" customHeight="1" x14ac:dyDescent="0.15">
      <c r="A7" s="74"/>
      <c r="B7" s="77"/>
      <c r="C7" s="1" t="s">
        <v>41</v>
      </c>
      <c r="D7" s="9" t="s">
        <v>30</v>
      </c>
      <c r="E7" s="7" t="s">
        <v>42</v>
      </c>
    </row>
    <row r="8" spans="1:5" ht="27" customHeight="1" x14ac:dyDescent="0.15">
      <c r="A8" s="74"/>
      <c r="B8" s="77"/>
      <c r="C8" s="1" t="s">
        <v>27</v>
      </c>
      <c r="D8" s="9" t="s">
        <v>30</v>
      </c>
      <c r="E8" s="7" t="s">
        <v>43</v>
      </c>
    </row>
    <row r="9" spans="1:5" ht="27" customHeight="1" x14ac:dyDescent="0.15">
      <c r="A9" s="74"/>
      <c r="B9" s="77"/>
      <c r="C9" s="1" t="s">
        <v>28</v>
      </c>
      <c r="D9" s="9" t="s">
        <v>30</v>
      </c>
      <c r="E9" s="7" t="s">
        <v>34</v>
      </c>
    </row>
    <row r="10" spans="1:5" ht="27" customHeight="1" x14ac:dyDescent="0.15">
      <c r="A10" s="74"/>
      <c r="B10" s="78"/>
      <c r="C10" s="1" t="s">
        <v>33</v>
      </c>
      <c r="D10" s="9" t="s">
        <v>30</v>
      </c>
      <c r="E10" s="7"/>
    </row>
    <row r="11" spans="1:5" ht="27" customHeight="1" x14ac:dyDescent="0.15">
      <c r="A11" s="74"/>
      <c r="B11" s="76" t="s">
        <v>29</v>
      </c>
      <c r="C11" s="1" t="s">
        <v>44</v>
      </c>
      <c r="D11" s="9" t="s">
        <v>30</v>
      </c>
      <c r="E11" s="7" t="s">
        <v>38</v>
      </c>
    </row>
    <row r="12" spans="1:5" ht="27" customHeight="1" x14ac:dyDescent="0.15">
      <c r="A12" s="74"/>
      <c r="B12" s="77"/>
      <c r="C12" s="1" t="s">
        <v>37</v>
      </c>
      <c r="D12" s="9" t="s">
        <v>30</v>
      </c>
      <c r="E12" s="7" t="s">
        <v>38</v>
      </c>
    </row>
    <row r="13" spans="1:5" ht="27" customHeight="1" x14ac:dyDescent="0.15">
      <c r="A13" s="74"/>
      <c r="B13" s="77"/>
      <c r="C13" s="1" t="s">
        <v>39</v>
      </c>
      <c r="D13" s="9" t="s">
        <v>30</v>
      </c>
      <c r="E13" s="7" t="s">
        <v>38</v>
      </c>
    </row>
    <row r="14" spans="1:5" ht="27" customHeight="1" x14ac:dyDescent="0.15">
      <c r="A14" s="74"/>
      <c r="B14" s="77"/>
      <c r="C14" s="1" t="s">
        <v>40</v>
      </c>
      <c r="D14" s="9" t="s">
        <v>30</v>
      </c>
      <c r="E14" s="7" t="s">
        <v>38</v>
      </c>
    </row>
    <row r="15" spans="1:5" ht="27" customHeight="1" x14ac:dyDescent="0.15">
      <c r="A15" s="74"/>
      <c r="B15" s="78"/>
      <c r="C15" s="2" t="s">
        <v>33</v>
      </c>
      <c r="D15" s="9" t="s">
        <v>30</v>
      </c>
      <c r="E15" s="7"/>
    </row>
    <row r="16" spans="1:5" ht="27" customHeight="1" thickBot="1" x14ac:dyDescent="0.2">
      <c r="A16" s="75"/>
      <c r="B16" s="79" t="s">
        <v>35</v>
      </c>
      <c r="C16" s="79"/>
      <c r="D16" s="9" t="s">
        <v>30</v>
      </c>
      <c r="E16" s="8"/>
    </row>
    <row r="17" spans="1:5" x14ac:dyDescent="0.15">
      <c r="A17" s="3" t="s">
        <v>17</v>
      </c>
      <c r="B17" s="4" t="s">
        <v>18</v>
      </c>
      <c r="C17" s="4" t="s">
        <v>19</v>
      </c>
      <c r="D17" s="4" t="s">
        <v>20</v>
      </c>
      <c r="E17" s="5" t="s">
        <v>21</v>
      </c>
    </row>
    <row r="18" spans="1:5" ht="67.5" x14ac:dyDescent="0.15">
      <c r="A18" s="74" t="s">
        <v>94</v>
      </c>
      <c r="B18" s="73" t="s">
        <v>22</v>
      </c>
      <c r="C18" s="1" t="s">
        <v>23</v>
      </c>
      <c r="D18" s="9" t="s">
        <v>30</v>
      </c>
      <c r="E18" s="6" t="s">
        <v>32</v>
      </c>
    </row>
    <row r="19" spans="1:5" ht="67.5" x14ac:dyDescent="0.15">
      <c r="A19" s="74"/>
      <c r="B19" s="73"/>
      <c r="C19" s="1" t="s">
        <v>24</v>
      </c>
      <c r="D19" s="9" t="s">
        <v>30</v>
      </c>
      <c r="E19" s="6" t="s">
        <v>31</v>
      </c>
    </row>
    <row r="20" spans="1:5" x14ac:dyDescent="0.15">
      <c r="A20" s="74"/>
      <c r="B20" s="73"/>
      <c r="C20" s="1" t="s">
        <v>33</v>
      </c>
      <c r="D20" s="9" t="s">
        <v>30</v>
      </c>
      <c r="E20" s="6"/>
    </row>
    <row r="21" spans="1:5" ht="27" customHeight="1" x14ac:dyDescent="0.15">
      <c r="A21" s="74"/>
      <c r="B21" s="76" t="s">
        <v>25</v>
      </c>
      <c r="C21" s="1" t="s">
        <v>26</v>
      </c>
      <c r="D21" s="9" t="s">
        <v>30</v>
      </c>
      <c r="E21" s="6" t="s">
        <v>36</v>
      </c>
    </row>
    <row r="22" spans="1:5" ht="27" customHeight="1" x14ac:dyDescent="0.15">
      <c r="A22" s="74"/>
      <c r="B22" s="77"/>
      <c r="C22" s="1" t="s">
        <v>41</v>
      </c>
      <c r="D22" s="9" t="s">
        <v>30</v>
      </c>
      <c r="E22" s="7" t="s">
        <v>42</v>
      </c>
    </row>
    <row r="23" spans="1:5" ht="27" customHeight="1" x14ac:dyDescent="0.15">
      <c r="A23" s="74"/>
      <c r="B23" s="77"/>
      <c r="C23" s="1" t="s">
        <v>27</v>
      </c>
      <c r="D23" s="9" t="s">
        <v>30</v>
      </c>
      <c r="E23" s="7" t="s">
        <v>43</v>
      </c>
    </row>
    <row r="24" spans="1:5" ht="27" customHeight="1" x14ac:dyDescent="0.15">
      <c r="A24" s="74"/>
      <c r="B24" s="77"/>
      <c r="C24" s="1" t="s">
        <v>28</v>
      </c>
      <c r="D24" s="9" t="s">
        <v>30</v>
      </c>
      <c r="E24" s="7" t="s">
        <v>34</v>
      </c>
    </row>
    <row r="25" spans="1:5" ht="27" customHeight="1" x14ac:dyDescent="0.15">
      <c r="A25" s="74"/>
      <c r="B25" s="78"/>
      <c r="C25" s="1" t="s">
        <v>33</v>
      </c>
      <c r="D25" s="9" t="s">
        <v>30</v>
      </c>
      <c r="E25" s="7"/>
    </row>
    <row r="26" spans="1:5" ht="27" customHeight="1" x14ac:dyDescent="0.15">
      <c r="A26" s="74"/>
      <c r="B26" s="76" t="s">
        <v>29</v>
      </c>
      <c r="C26" s="1" t="s">
        <v>44</v>
      </c>
      <c r="D26" s="9" t="s">
        <v>30</v>
      </c>
      <c r="E26" s="7" t="s">
        <v>38</v>
      </c>
    </row>
    <row r="27" spans="1:5" ht="27" customHeight="1" x14ac:dyDescent="0.15">
      <c r="A27" s="74"/>
      <c r="B27" s="77"/>
      <c r="C27" s="1" t="s">
        <v>37</v>
      </c>
      <c r="D27" s="9" t="s">
        <v>30</v>
      </c>
      <c r="E27" s="7" t="s">
        <v>38</v>
      </c>
    </row>
    <row r="28" spans="1:5" ht="27" customHeight="1" x14ac:dyDescent="0.15">
      <c r="A28" s="74"/>
      <c r="B28" s="77"/>
      <c r="C28" s="1" t="s">
        <v>39</v>
      </c>
      <c r="D28" s="9" t="s">
        <v>30</v>
      </c>
      <c r="E28" s="7" t="s">
        <v>38</v>
      </c>
    </row>
    <row r="29" spans="1:5" ht="27" customHeight="1" x14ac:dyDescent="0.15">
      <c r="A29" s="74"/>
      <c r="B29" s="77"/>
      <c r="C29" s="1" t="s">
        <v>40</v>
      </c>
      <c r="D29" s="9" t="s">
        <v>30</v>
      </c>
      <c r="E29" s="7" t="s">
        <v>38</v>
      </c>
    </row>
    <row r="30" spans="1:5" ht="27" customHeight="1" x14ac:dyDescent="0.15">
      <c r="A30" s="74"/>
      <c r="B30" s="78"/>
      <c r="C30" s="2" t="s">
        <v>33</v>
      </c>
      <c r="D30" s="9" t="s">
        <v>30</v>
      </c>
      <c r="E30" s="7"/>
    </row>
    <row r="31" spans="1:5" ht="27" customHeight="1" thickBot="1" x14ac:dyDescent="0.2">
      <c r="A31" s="75"/>
      <c r="B31" s="79" t="s">
        <v>35</v>
      </c>
      <c r="C31" s="79"/>
      <c r="D31" s="10" t="s">
        <v>30</v>
      </c>
      <c r="E31" s="8"/>
    </row>
    <row r="32" spans="1:5" x14ac:dyDescent="0.15">
      <c r="A32" s="3" t="s">
        <v>17</v>
      </c>
      <c r="B32" s="4" t="s">
        <v>18</v>
      </c>
      <c r="C32" s="4" t="s">
        <v>19</v>
      </c>
      <c r="D32" s="4" t="s">
        <v>20</v>
      </c>
      <c r="E32" s="5" t="s">
        <v>21</v>
      </c>
    </row>
    <row r="33" spans="1:5" ht="67.5" x14ac:dyDescent="0.15">
      <c r="A33" s="74" t="s">
        <v>98</v>
      </c>
      <c r="B33" s="73" t="s">
        <v>22</v>
      </c>
      <c r="C33" s="1" t="s">
        <v>23</v>
      </c>
      <c r="D33" s="9" t="s">
        <v>30</v>
      </c>
      <c r="E33" s="6" t="s">
        <v>32</v>
      </c>
    </row>
    <row r="34" spans="1:5" ht="67.5" x14ac:dyDescent="0.15">
      <c r="A34" s="74"/>
      <c r="B34" s="73"/>
      <c r="C34" s="1" t="s">
        <v>24</v>
      </c>
      <c r="D34" s="9" t="s">
        <v>30</v>
      </c>
      <c r="E34" s="6" t="s">
        <v>31</v>
      </c>
    </row>
    <row r="35" spans="1:5" x14ac:dyDescent="0.15">
      <c r="A35" s="74"/>
      <c r="B35" s="73"/>
      <c r="C35" s="1" t="s">
        <v>33</v>
      </c>
      <c r="D35" s="9" t="s">
        <v>30</v>
      </c>
      <c r="E35" s="6"/>
    </row>
    <row r="36" spans="1:5" ht="27" x14ac:dyDescent="0.15">
      <c r="A36" s="74"/>
      <c r="B36" s="76" t="s">
        <v>25</v>
      </c>
      <c r="C36" s="1" t="s">
        <v>26</v>
      </c>
      <c r="D36" s="9" t="s">
        <v>30</v>
      </c>
      <c r="E36" s="6" t="s">
        <v>36</v>
      </c>
    </row>
    <row r="37" spans="1:5" ht="27" customHeight="1" x14ac:dyDescent="0.15">
      <c r="A37" s="74"/>
      <c r="B37" s="77"/>
      <c r="C37" s="1" t="s">
        <v>41</v>
      </c>
      <c r="D37" s="9" t="s">
        <v>30</v>
      </c>
      <c r="E37" s="7" t="s">
        <v>42</v>
      </c>
    </row>
    <row r="38" spans="1:5" ht="27" customHeight="1" x14ac:dyDescent="0.15">
      <c r="A38" s="74"/>
      <c r="B38" s="77"/>
      <c r="C38" s="1" t="s">
        <v>27</v>
      </c>
      <c r="D38" s="9" t="s">
        <v>30</v>
      </c>
      <c r="E38" s="7" t="s">
        <v>43</v>
      </c>
    </row>
    <row r="39" spans="1:5" ht="27" customHeight="1" x14ac:dyDescent="0.15">
      <c r="A39" s="74"/>
      <c r="B39" s="77"/>
      <c r="C39" s="1" t="s">
        <v>28</v>
      </c>
      <c r="D39" s="9" t="s">
        <v>30</v>
      </c>
      <c r="E39" s="7" t="s">
        <v>34</v>
      </c>
    </row>
    <row r="40" spans="1:5" ht="27" customHeight="1" x14ac:dyDescent="0.15">
      <c r="A40" s="74"/>
      <c r="B40" s="78"/>
      <c r="C40" s="1" t="s">
        <v>33</v>
      </c>
      <c r="D40" s="9" t="s">
        <v>30</v>
      </c>
      <c r="E40" s="7"/>
    </row>
    <row r="41" spans="1:5" ht="27" customHeight="1" x14ac:dyDescent="0.15">
      <c r="A41" s="74"/>
      <c r="B41" s="76" t="s">
        <v>29</v>
      </c>
      <c r="C41" s="1" t="s">
        <v>44</v>
      </c>
      <c r="D41" s="9" t="s">
        <v>30</v>
      </c>
      <c r="E41" s="7" t="s">
        <v>38</v>
      </c>
    </row>
    <row r="42" spans="1:5" ht="27" customHeight="1" x14ac:dyDescent="0.15">
      <c r="A42" s="74"/>
      <c r="B42" s="77"/>
      <c r="C42" s="1" t="s">
        <v>37</v>
      </c>
      <c r="D42" s="9" t="s">
        <v>30</v>
      </c>
      <c r="E42" s="7" t="s">
        <v>38</v>
      </c>
    </row>
    <row r="43" spans="1:5" ht="27" customHeight="1" x14ac:dyDescent="0.15">
      <c r="A43" s="74"/>
      <c r="B43" s="77"/>
      <c r="C43" s="1" t="s">
        <v>39</v>
      </c>
      <c r="D43" s="9" t="s">
        <v>30</v>
      </c>
      <c r="E43" s="7" t="s">
        <v>38</v>
      </c>
    </row>
    <row r="44" spans="1:5" ht="27" customHeight="1" x14ac:dyDescent="0.15">
      <c r="A44" s="74"/>
      <c r="B44" s="77"/>
      <c r="C44" s="1" t="s">
        <v>40</v>
      </c>
      <c r="D44" s="9" t="s">
        <v>30</v>
      </c>
      <c r="E44" s="7" t="s">
        <v>38</v>
      </c>
    </row>
    <row r="45" spans="1:5" ht="27" customHeight="1" x14ac:dyDescent="0.15">
      <c r="A45" s="74"/>
      <c r="B45" s="78"/>
      <c r="C45" s="2" t="s">
        <v>33</v>
      </c>
      <c r="D45" s="9" t="s">
        <v>30</v>
      </c>
      <c r="E45" s="7"/>
    </row>
    <row r="46" spans="1:5" ht="27" customHeight="1" thickBot="1" x14ac:dyDescent="0.2">
      <c r="A46" s="75"/>
      <c r="B46" s="79" t="s">
        <v>35</v>
      </c>
      <c r="C46" s="79"/>
      <c r="D46" s="10" t="s">
        <v>30</v>
      </c>
      <c r="E46" s="8"/>
    </row>
  </sheetData>
  <mergeCells count="15">
    <mergeCell ref="A33:A46"/>
    <mergeCell ref="B33:B35"/>
    <mergeCell ref="B36:B40"/>
    <mergeCell ref="B41:B45"/>
    <mergeCell ref="B46:C46"/>
    <mergeCell ref="A3:A16"/>
    <mergeCell ref="B3:B5"/>
    <mergeCell ref="B6:B10"/>
    <mergeCell ref="B11:B15"/>
    <mergeCell ref="B16:C16"/>
    <mergeCell ref="A18:A31"/>
    <mergeCell ref="B18:B20"/>
    <mergeCell ref="B21:B25"/>
    <mergeCell ref="B26:B30"/>
    <mergeCell ref="B31:C31"/>
  </mergeCells>
  <phoneticPr fontId="1"/>
  <pageMargins left="0.7" right="0.7" top="0.75" bottom="0.75" header="0.3" footer="0.3"/>
  <pageSetup paperSize="9"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子ども館</vt:lpstr>
      <vt:lpstr>【参考】内訳書ひな形</vt:lpstr>
      <vt:lpstr>【参考・記載例】内訳書ひな形</vt:lpstr>
      <vt:lpstr>子ども館!Print_Area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CZC122009</dc:creator>
  <cp:lastModifiedBy>Administrator</cp:lastModifiedBy>
  <cp:lastPrinted>2022-08-09T01:52:08Z</cp:lastPrinted>
  <dcterms:created xsi:type="dcterms:W3CDTF">2015-06-21T05:43:28Z</dcterms:created>
  <dcterms:modified xsi:type="dcterms:W3CDTF">2022-08-09T01:58:41Z</dcterms:modified>
</cp:coreProperties>
</file>