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W:\統計班\041市統計\統計書\R1\03.原稿\03.最終稿\01.原本データ\"/>
    </mc:Choice>
  </mc:AlternateContent>
  <xr:revisionPtr revIDLastSave="0" documentId="13_ncr:1_{575D14F8-B520-4E0D-85A6-140D529F7E7D}" xr6:coauthVersionLast="36" xr6:coauthVersionMax="36" xr10:uidLastSave="{00000000-0000-0000-0000-000000000000}"/>
  <bookViews>
    <workbookView xWindow="10785" yWindow="-15" windowWidth="10830" windowHeight="9810" xr2:uid="{00000000-000D-0000-FFFF-FFFF00000000}"/>
  </bookViews>
  <sheets>
    <sheet name="１１ 民生・労働" sheetId="14" r:id="rId1"/>
    <sheet name="102" sheetId="16" r:id="rId2"/>
    <sheet name="103" sheetId="2" r:id="rId3"/>
    <sheet name="104" sheetId="15" r:id="rId4"/>
    <sheet name="105" sheetId="17" r:id="rId5"/>
    <sheet name="106" sheetId="12" r:id="rId6"/>
    <sheet name="107" sheetId="6" r:id="rId7"/>
    <sheet name="108" sheetId="7" r:id="rId8"/>
  </sheets>
  <calcPr calcId="191029"/>
</workbook>
</file>

<file path=xl/calcChain.xml><?xml version="1.0" encoding="utf-8"?>
<calcChain xmlns="http://schemas.openxmlformats.org/spreadsheetml/2006/main">
  <c r="C43" i="17" l="1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R21" i="17"/>
  <c r="I21" i="17"/>
  <c r="R20" i="17"/>
  <c r="I20" i="17"/>
  <c r="R19" i="17"/>
  <c r="I19" i="17"/>
  <c r="R18" i="17"/>
  <c r="I18" i="17"/>
  <c r="R17" i="17"/>
  <c r="I17" i="17"/>
  <c r="R16" i="17"/>
  <c r="I16" i="17"/>
  <c r="R15" i="17"/>
  <c r="I15" i="17"/>
  <c r="R14" i="17"/>
  <c r="I14" i="17"/>
  <c r="R13" i="17"/>
  <c r="I13" i="17"/>
  <c r="R12" i="17"/>
  <c r="I12" i="17"/>
  <c r="R11" i="17"/>
  <c r="I11" i="17"/>
  <c r="R10" i="17"/>
  <c r="I10" i="17"/>
  <c r="R9" i="17"/>
  <c r="I9" i="17"/>
  <c r="R8" i="17"/>
  <c r="I8" i="17"/>
  <c r="R7" i="17"/>
  <c r="I7" i="17"/>
  <c r="R6" i="17"/>
  <c r="I6" i="17"/>
  <c r="C14" i="6" l="1"/>
  <c r="C11" i="6"/>
  <c r="C12" i="6"/>
  <c r="C13" i="6"/>
  <c r="K12" i="12"/>
  <c r="K9" i="12"/>
  <c r="K10" i="12"/>
  <c r="K11" i="12"/>
  <c r="K8" i="12"/>
  <c r="F45" i="15"/>
  <c r="B22" i="12" l="1"/>
  <c r="F43" i="15" l="1"/>
  <c r="F49" i="15"/>
  <c r="F50" i="15"/>
  <c r="F51" i="15"/>
  <c r="F52" i="15"/>
  <c r="C30" i="15"/>
  <c r="C29" i="15"/>
  <c r="C28" i="15"/>
  <c r="C27" i="15"/>
  <c r="C26" i="15"/>
  <c r="C25" i="15"/>
  <c r="C24" i="15"/>
  <c r="C23" i="15"/>
  <c r="F38" i="15"/>
  <c r="F39" i="15"/>
  <c r="F40" i="15"/>
  <c r="F41" i="15"/>
  <c r="F42" i="15"/>
  <c r="F44" i="15"/>
  <c r="F46" i="15"/>
  <c r="F47" i="15"/>
  <c r="F48" i="15"/>
  <c r="F53" i="15"/>
  <c r="C7" i="6"/>
  <c r="C28" i="2"/>
  <c r="C27" i="2"/>
  <c r="C26" i="2"/>
  <c r="C25" i="2"/>
  <c r="C24" i="2"/>
  <c r="B25" i="12"/>
  <c r="B24" i="12"/>
  <c r="B23" i="12"/>
  <c r="B21" i="12"/>
  <c r="B20" i="12"/>
  <c r="B19" i="12"/>
  <c r="K7" i="12"/>
  <c r="K6" i="12"/>
  <c r="C10" i="6"/>
  <c r="C23" i="2"/>
  <c r="C22" i="2"/>
  <c r="C21" i="2"/>
  <c r="C9" i="6"/>
  <c r="C8" i="6"/>
  <c r="C6" i="6"/>
</calcChain>
</file>

<file path=xl/sharedStrings.xml><?xml version="1.0" encoding="utf-8"?>
<sst xmlns="http://schemas.openxmlformats.org/spreadsheetml/2006/main" count="473" uniqueCount="221">
  <si>
    <t>区　　　　分</t>
  </si>
  <si>
    <t>定　員</t>
  </si>
  <si>
    <t>園　児　数　（　受　託　児　童　を　含　む　）</t>
  </si>
  <si>
    <t>保育士数</t>
  </si>
  <si>
    <t>総　数</t>
  </si>
  <si>
    <t>0歳</t>
  </si>
  <si>
    <t>合　　　　計</t>
  </si>
  <si>
    <t>長沼保育園</t>
  </si>
  <si>
    <t>松崎保育園</t>
  </si>
  <si>
    <t>橋賀台保育園</t>
  </si>
  <si>
    <t>赤荻保育園</t>
  </si>
  <si>
    <t>中台保育園</t>
  </si>
  <si>
    <t>吾妻保育園</t>
  </si>
  <si>
    <t>新山保育園</t>
  </si>
  <si>
    <t>玉造保育園</t>
  </si>
  <si>
    <t>成田保育園</t>
  </si>
  <si>
    <t>三里塚第二保育園</t>
  </si>
  <si>
    <t>宗吾保育園</t>
  </si>
  <si>
    <t>大室保育園</t>
  </si>
  <si>
    <t>つのぶえ保育園</t>
  </si>
  <si>
    <t>市 外 へ の 委 託 分</t>
  </si>
  <si>
    <t>年　度</t>
  </si>
  <si>
    <t>計</t>
  </si>
  <si>
    <t>1・2</t>
  </si>
  <si>
    <t>4～10</t>
  </si>
  <si>
    <t>11～18</t>
  </si>
  <si>
    <t>総　　　数</t>
  </si>
  <si>
    <t>生活扶助</t>
  </si>
  <si>
    <t>住宅扶助</t>
  </si>
  <si>
    <t>教育扶助</t>
  </si>
  <si>
    <t>医療扶助</t>
  </si>
  <si>
    <t>その他の
扶　　助</t>
  </si>
  <si>
    <t>利　　用　　回　　数</t>
  </si>
  <si>
    <t>（各年度末）</t>
  </si>
  <si>
    <t>視覚</t>
  </si>
  <si>
    <t>介護扶助</t>
    <rPh sb="0" eb="2">
      <t>カイゴ</t>
    </rPh>
    <rPh sb="2" eb="4">
      <t>フジョ</t>
    </rPh>
    <phoneticPr fontId="2"/>
  </si>
  <si>
    <t>世　　　帯　　　数</t>
  </si>
  <si>
    <t>人　　　　　　　口</t>
  </si>
  <si>
    <t>加入世帯数</t>
  </si>
  <si>
    <t>被保険者数</t>
  </si>
  <si>
    <t>総額</t>
  </si>
  <si>
    <t>療養給付</t>
  </si>
  <si>
    <t>療養費</t>
  </si>
  <si>
    <t>高額
療養費</t>
  </si>
  <si>
    <t>助産費</t>
  </si>
  <si>
    <t>育児
手当金</t>
  </si>
  <si>
    <t>葬祭費</t>
  </si>
  <si>
    <t>老　齢　福　祉　年　金</t>
  </si>
  <si>
    <t>障　害　福　祉　年　金</t>
  </si>
  <si>
    <t>障　害　基　礎　年　金</t>
  </si>
  <si>
    <t>受給者数</t>
  </si>
  <si>
    <t>年 金 額</t>
  </si>
  <si>
    <t>強制加入</t>
  </si>
  <si>
    <t>任意加入</t>
  </si>
  <si>
    <t>免除率（％）</t>
  </si>
  <si>
    <t>老齢基礎年金</t>
  </si>
  <si>
    <t>老齢年金</t>
  </si>
  <si>
    <t>通算老齢年金</t>
  </si>
  <si>
    <t>障害基礎年金</t>
  </si>
  <si>
    <t>障害年金</t>
  </si>
  <si>
    <t>件数</t>
  </si>
  <si>
    <t>金額</t>
  </si>
  <si>
    <t>母子（準母子）年金</t>
  </si>
  <si>
    <t>遺児年金</t>
  </si>
  <si>
    <t>寡婦年金</t>
  </si>
  <si>
    <t>死亡一時金</t>
  </si>
  <si>
    <t>新規求職者数</t>
    <rPh sb="0" eb="2">
      <t>シンキ</t>
    </rPh>
    <rPh sb="2" eb="5">
      <t>キュウショクシャ</t>
    </rPh>
    <rPh sb="5" eb="6">
      <t>スウ</t>
    </rPh>
    <phoneticPr fontId="3"/>
  </si>
  <si>
    <t>新規求人数</t>
    <rPh sb="0" eb="2">
      <t>シンキ</t>
    </rPh>
    <rPh sb="2" eb="5">
      <t>キュウジンスウ</t>
    </rPh>
    <phoneticPr fontId="3"/>
  </si>
  <si>
    <t>紹介件数</t>
    <rPh sb="0" eb="2">
      <t>ショウカイ</t>
    </rPh>
    <rPh sb="2" eb="4">
      <t>ケンスウ</t>
    </rPh>
    <phoneticPr fontId="3"/>
  </si>
  <si>
    <t>就職者数</t>
    <rPh sb="0" eb="3">
      <t>シュウショクシャ</t>
    </rPh>
    <rPh sb="3" eb="4">
      <t>スウ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</si>
  <si>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</si>
  <si>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</si>
  <si>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資料　成田公共職業安定所</t>
    <rPh sb="0" eb="2">
      <t>シリョウ</t>
    </rPh>
    <rPh sb="3" eb="5">
      <t>ナリタ</t>
    </rPh>
    <rPh sb="5" eb="7">
      <t>コウキョウ</t>
    </rPh>
    <rPh sb="7" eb="9">
      <t>ショクギョウ</t>
    </rPh>
    <rPh sb="9" eb="11">
      <t>アンテイ</t>
    </rPh>
    <rPh sb="11" eb="12">
      <t>ジョ</t>
    </rPh>
    <phoneticPr fontId="3"/>
  </si>
  <si>
    <t>移送費</t>
    <rPh sb="0" eb="3">
      <t>イソウヒ</t>
    </rPh>
    <phoneticPr fontId="2"/>
  </si>
  <si>
    <t>昭和  60</t>
    <rPh sb="0" eb="2">
      <t>ショウワ</t>
    </rPh>
    <phoneticPr fontId="2"/>
  </si>
  <si>
    <t>昭和 60</t>
    <rPh sb="0" eb="2">
      <t>ショウワ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</si>
  <si>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</si>
  <si>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</si>
  <si>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</si>
  <si>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</si>
  <si>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要介護５</t>
    <rPh sb="0" eb="1">
      <t>ヨウ</t>
    </rPh>
    <rPh sb="1" eb="3">
      <t>カイゴ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</si>
  <si>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</si>
  <si>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合    計</t>
    <rPh sb="0" eb="1">
      <t>ゴウ</t>
    </rPh>
    <rPh sb="5" eb="6">
      <t>ケイ</t>
    </rPh>
    <phoneticPr fontId="2"/>
  </si>
  <si>
    <t>(各年度末)</t>
    <rPh sb="1" eb="5">
      <t>カクネンドマツ</t>
    </rPh>
    <phoneticPr fontId="2"/>
  </si>
  <si>
    <t>出産･育児
一時金</t>
    <rPh sb="0" eb="2">
      <t>シュッサン</t>
    </rPh>
    <rPh sb="3" eb="5">
      <t>イクジ</t>
    </rPh>
    <rPh sb="6" eb="9">
      <t>イチジキン</t>
    </rPh>
    <phoneticPr fontId="3"/>
  </si>
  <si>
    <t>総       額</t>
    <rPh sb="0" eb="1">
      <t>フサ</t>
    </rPh>
    <rPh sb="8" eb="9">
      <t>ガク</t>
    </rPh>
    <phoneticPr fontId="2"/>
  </si>
  <si>
    <t>審査支払
手数料</t>
    <rPh sb="0" eb="2">
      <t>シンサ</t>
    </rPh>
    <phoneticPr fontId="2"/>
  </si>
  <si>
    <t xml:space="preserve"> 加入率（％）</t>
    <phoneticPr fontId="2"/>
  </si>
  <si>
    <t>要 支 援 ・ 要 介 護 認 定 者 数</t>
    <rPh sb="0" eb="1">
      <t>ヨウ</t>
    </rPh>
    <rPh sb="2" eb="3">
      <t>ササ</t>
    </rPh>
    <rPh sb="4" eb="5">
      <t>オン</t>
    </rPh>
    <rPh sb="8" eb="9">
      <t>ヨウ</t>
    </rPh>
    <rPh sb="10" eb="11">
      <t>スケ</t>
    </rPh>
    <rPh sb="12" eb="13">
      <t>マモル</t>
    </rPh>
    <rPh sb="14" eb="15">
      <t>ニン</t>
    </rPh>
    <rPh sb="16" eb="17">
      <t>サダム</t>
    </rPh>
    <rPh sb="18" eb="19">
      <t>シャ</t>
    </rPh>
    <rPh sb="20" eb="21">
      <t>スウ</t>
    </rPh>
    <phoneticPr fontId="2"/>
  </si>
  <si>
    <t>資料　介護保険課</t>
    <rPh sb="0" eb="2">
      <t>シリョウ</t>
    </rPh>
    <rPh sb="3" eb="5">
      <t>カイゴ</t>
    </rPh>
    <rPh sb="5" eb="7">
      <t>ホケン</t>
    </rPh>
    <rPh sb="7" eb="8">
      <t>カ</t>
    </rPh>
    <phoneticPr fontId="2"/>
  </si>
  <si>
    <t>居宅サービス
給付費</t>
    <rPh sb="0" eb="2">
      <t>キョタク</t>
    </rPh>
    <rPh sb="7" eb="9">
      <t>キュウフ</t>
    </rPh>
    <rPh sb="9" eb="10">
      <t>ヒ</t>
    </rPh>
    <phoneticPr fontId="2"/>
  </si>
  <si>
    <t>要支援２</t>
    <rPh sb="0" eb="1">
      <t>ヨウ</t>
    </rPh>
    <rPh sb="1" eb="3">
      <t>シエン</t>
    </rPh>
    <phoneticPr fontId="2"/>
  </si>
  <si>
    <t>要支援又は
要支援１</t>
    <rPh sb="0" eb="1">
      <t>ヨウ</t>
    </rPh>
    <rPh sb="1" eb="3">
      <t>シエン</t>
    </rPh>
    <rPh sb="3" eb="4">
      <t>マタ</t>
    </rPh>
    <rPh sb="6" eb="7">
      <t>ヨウ</t>
    </rPh>
    <rPh sb="7" eb="9">
      <t>シエン</t>
    </rPh>
    <phoneticPr fontId="2"/>
  </si>
  <si>
    <t>資料　保育課</t>
    <rPh sb="3" eb="5">
      <t>ホイク</t>
    </rPh>
    <phoneticPr fontId="2"/>
  </si>
  <si>
    <t>遺族基礎年金</t>
    <rPh sb="2" eb="4">
      <t>キソ</t>
    </rPh>
    <phoneticPr fontId="2"/>
  </si>
  <si>
    <t>高額医療合算
介護サービス等費</t>
    <rPh sb="0" eb="2">
      <t>コウガク</t>
    </rPh>
    <rPh sb="2" eb="4">
      <t>イリョウ</t>
    </rPh>
    <rPh sb="4" eb="6">
      <t>ガッサン</t>
    </rPh>
    <rPh sb="7" eb="9">
      <t>カイゴ</t>
    </rPh>
    <rPh sb="13" eb="14">
      <t>ナド</t>
    </rPh>
    <rPh sb="14" eb="15">
      <t>ヒ</t>
    </rPh>
    <phoneticPr fontId="3"/>
  </si>
  <si>
    <t>高額介護
サービス費</t>
    <rPh sb="9" eb="10">
      <t>ヒ</t>
    </rPh>
    <phoneticPr fontId="3"/>
  </si>
  <si>
    <r>
      <t xml:space="preserve">保護人口
</t>
    </r>
    <r>
      <rPr>
        <sz val="8"/>
        <rFont val="ＭＳ Ｐ明朝"/>
        <family val="1"/>
        <charset val="128"/>
      </rPr>
      <t>千人に対
する割合</t>
    </r>
    <rPh sb="5" eb="7">
      <t>センニン</t>
    </rPh>
    <rPh sb="8" eb="9">
      <t>タイ</t>
    </rPh>
    <rPh sb="12" eb="14">
      <t>ワリアイ</t>
    </rPh>
    <phoneticPr fontId="2"/>
  </si>
  <si>
    <t>民生・労働</t>
    <phoneticPr fontId="9"/>
  </si>
  <si>
    <t>平成   7</t>
    <rPh sb="0" eb="2">
      <t>ヘイセイ</t>
    </rPh>
    <phoneticPr fontId="2"/>
  </si>
  <si>
    <t>－</t>
  </si>
  <si>
    <t>資料　社会福祉課</t>
    <phoneticPr fontId="2"/>
  </si>
  <si>
    <t xml:space="preserve">平成  7 </t>
  </si>
  <si>
    <t>　　施設利用者の助成状況</t>
    <rPh sb="2" eb="4">
      <t>シセツ</t>
    </rPh>
    <rPh sb="4" eb="7">
      <t>リヨウシャ</t>
    </rPh>
    <rPh sb="8" eb="10">
      <t>ジョセイ</t>
    </rPh>
    <rPh sb="10" eb="12">
      <t>ジョウキョウ</t>
    </rPh>
    <phoneticPr fontId="3"/>
  </si>
  <si>
    <t>検認率（％）</t>
    <phoneticPr fontId="2"/>
  </si>
  <si>
    <t>（注）新規学卒及びパートを除く。</t>
    <rPh sb="1" eb="2">
      <t>チュウ</t>
    </rPh>
    <rPh sb="3" eb="5">
      <t>シンキ</t>
    </rPh>
    <rPh sb="5" eb="7">
      <t>ガクソツ</t>
    </rPh>
    <rPh sb="7" eb="8">
      <t>オヨ</t>
    </rPh>
    <rPh sb="13" eb="14">
      <t>ノゾ</t>
    </rPh>
    <phoneticPr fontId="3"/>
  </si>
  <si>
    <t>資料　保険年金課</t>
    <phoneticPr fontId="2"/>
  </si>
  <si>
    <t>（注）昭和61年度より国民年金制度が改正された。</t>
    <rPh sb="1" eb="2">
      <t>チュウ</t>
    </rPh>
    <rPh sb="3" eb="5">
      <t>ショウワ</t>
    </rPh>
    <phoneticPr fontId="2"/>
  </si>
  <si>
    <t>　　　平成14年度より検認事務が廃止された。</t>
    <rPh sb="3" eb="5">
      <t>ヘイセイ</t>
    </rPh>
    <rPh sb="7" eb="9">
      <t>ネンド</t>
    </rPh>
    <rPh sb="11" eb="13">
      <t>ケンニン</t>
    </rPh>
    <rPh sb="13" eb="15">
      <t>ジム</t>
    </rPh>
    <rPh sb="16" eb="18">
      <t>ハイシ</t>
    </rPh>
    <phoneticPr fontId="2"/>
  </si>
  <si>
    <t>（注）昭和61年度より国民年金制度が改正された。</t>
    <rPh sb="3" eb="5">
      <t>ショウワ</t>
    </rPh>
    <phoneticPr fontId="2"/>
  </si>
  <si>
    <t>　　　老齢基礎年金は，平成4年度より厚生年金分を含む。</t>
    <phoneticPr fontId="2"/>
  </si>
  <si>
    <t>　　　遺族基礎年金は，平成3年度より厚生年金分を含む。</t>
    <phoneticPr fontId="2"/>
  </si>
  <si>
    <t xml:space="preserve">     区分
年度</t>
    <phoneticPr fontId="2"/>
  </si>
  <si>
    <t>平成    7</t>
    <phoneticPr fontId="2"/>
  </si>
  <si>
    <t>数(65歳以上)</t>
    <rPh sb="0" eb="1">
      <t>スウ</t>
    </rPh>
    <rPh sb="4" eb="7">
      <t>サイイジョウ</t>
    </rPh>
    <phoneticPr fontId="2"/>
  </si>
  <si>
    <t xml:space="preserve">     区分
年度</t>
    <rPh sb="5" eb="7">
      <t>クブン</t>
    </rPh>
    <rPh sb="8" eb="10">
      <t>ネンド</t>
    </rPh>
    <phoneticPr fontId="2"/>
  </si>
  <si>
    <t>施設サービス
給付費</t>
  </si>
  <si>
    <t>特定入所者
介護サービス費</t>
  </si>
  <si>
    <t xml:space="preserve">      区分
年度</t>
    <rPh sb="6" eb="7">
      <t>ク</t>
    </rPh>
    <phoneticPr fontId="3"/>
  </si>
  <si>
    <t>金　　　　　　額</t>
    <phoneticPr fontId="2"/>
  </si>
  <si>
    <t>資料　障がい者福祉課</t>
    <phoneticPr fontId="2"/>
  </si>
  <si>
    <t xml:space="preserve">       区分
年度</t>
    <phoneticPr fontId="2"/>
  </si>
  <si>
    <t>総　　額</t>
    <phoneticPr fontId="2"/>
  </si>
  <si>
    <t>（注）各年度とも月平均の数値である。</t>
    <rPh sb="1" eb="2">
      <t>チュウ</t>
    </rPh>
    <phoneticPr fontId="2"/>
  </si>
  <si>
    <t>（注）平成17年度より旧下総町，旧大栄町分を含む。</t>
    <rPh sb="1" eb="2">
      <t>チュウ</t>
    </rPh>
    <rPh sb="3" eb="5">
      <t>ヘイセイ</t>
    </rPh>
    <rPh sb="7" eb="9">
      <t>ネンド</t>
    </rPh>
    <rPh sb="11" eb="12">
      <t>キュウ</t>
    </rPh>
    <rPh sb="12" eb="14">
      <t>シモウサ</t>
    </rPh>
    <rPh sb="14" eb="15">
      <t>マチ</t>
    </rPh>
    <rPh sb="16" eb="17">
      <t>キュウ</t>
    </rPh>
    <rPh sb="17" eb="19">
      <t>タイエイ</t>
    </rPh>
    <rPh sb="19" eb="20">
      <t>マチ</t>
    </rPh>
    <rPh sb="20" eb="21">
      <t>ブン</t>
    </rPh>
    <rPh sb="22" eb="23">
      <t>フク</t>
    </rPh>
    <phoneticPr fontId="2"/>
  </si>
  <si>
    <t>　　　平成17年度より旧下総町，旧大栄町分を含む。</t>
    <rPh sb="3" eb="5">
      <t>ヘイセイ</t>
    </rPh>
    <rPh sb="7" eb="9">
      <t>ネンド</t>
    </rPh>
    <rPh sb="11" eb="15">
      <t>ｋｓ</t>
    </rPh>
    <rPh sb="16" eb="20">
      <t>ｋｔ</t>
    </rPh>
    <rPh sb="20" eb="21">
      <t>ブン</t>
    </rPh>
    <rPh sb="22" eb="23">
      <t>フク</t>
    </rPh>
    <phoneticPr fontId="2"/>
  </si>
  <si>
    <t>　　　平成17年度より旧下総町，旧大栄町分を含む。</t>
    <rPh sb="3" eb="5">
      <t>ヘイセイ</t>
    </rPh>
    <rPh sb="7" eb="9">
      <t>ネンド</t>
    </rPh>
    <rPh sb="11" eb="16">
      <t>ｋｓ、</t>
    </rPh>
    <rPh sb="16" eb="20">
      <t>ｋｔ</t>
    </rPh>
    <rPh sb="20" eb="21">
      <t>ブン</t>
    </rPh>
    <rPh sb="22" eb="23">
      <t>フク</t>
    </rPh>
    <phoneticPr fontId="2"/>
  </si>
  <si>
    <t>資料　日本年金機構佐原年金事務所</t>
    <phoneticPr fontId="2"/>
  </si>
  <si>
    <t>資料　日本年金機構佐原年金事務所</t>
    <rPh sb="3" eb="5">
      <t>ニホン</t>
    </rPh>
    <rPh sb="5" eb="7">
      <t>ネンキン</t>
    </rPh>
    <rPh sb="7" eb="9">
      <t>キコウ</t>
    </rPh>
    <rPh sb="9" eb="11">
      <t>サワラ</t>
    </rPh>
    <rPh sb="11" eb="13">
      <t>ネンキン</t>
    </rPh>
    <rPh sb="13" eb="15">
      <t>ジム</t>
    </rPh>
    <rPh sb="15" eb="16">
      <t>ショ</t>
    </rPh>
    <phoneticPr fontId="2"/>
  </si>
  <si>
    <t>（注）平成6年10月より，助産費・育児手当金は出産・育児一時金に区分変更。</t>
    <rPh sb="1" eb="2">
      <t>チュウ</t>
    </rPh>
    <phoneticPr fontId="2"/>
  </si>
  <si>
    <t>（単位：千円）</t>
  </si>
  <si>
    <t>(単位：人)</t>
    <rPh sb="4" eb="5">
      <t>ニン</t>
    </rPh>
    <phoneticPr fontId="2"/>
  </si>
  <si>
    <t>(単位：千円)</t>
    <rPh sb="4" eb="6">
      <t>センエン</t>
    </rPh>
    <phoneticPr fontId="2"/>
  </si>
  <si>
    <t>（単位：百万円）</t>
  </si>
  <si>
    <t>総　　数</t>
    <phoneticPr fontId="2"/>
  </si>
  <si>
    <t>世　帯</t>
    <phoneticPr fontId="2"/>
  </si>
  <si>
    <t>人　員</t>
    <phoneticPr fontId="2"/>
  </si>
  <si>
    <t xml:space="preserve">        区分
年度</t>
    <phoneticPr fontId="2"/>
  </si>
  <si>
    <t xml:space="preserve">               区分
年度</t>
    <rPh sb="15" eb="17">
      <t>クブン</t>
    </rPh>
    <rPh sb="18" eb="20">
      <t>ネンド</t>
    </rPh>
    <phoneticPr fontId="3"/>
  </si>
  <si>
    <t>－</t>
    <phoneticPr fontId="3"/>
  </si>
  <si>
    <t>こ　　ど　　も　　発　　達　　支　　援　　セ　　ン　　タ　　ー</t>
    <phoneticPr fontId="2"/>
  </si>
  <si>
    <t>年　度</t>
    <phoneticPr fontId="2"/>
  </si>
  <si>
    <t>１１ 民生・労働</t>
    <phoneticPr fontId="9"/>
  </si>
  <si>
    <t xml:space="preserve">平成　7 </t>
  </si>
  <si>
    <t>平成　12</t>
  </si>
  <si>
    <t>平成  12</t>
  </si>
  <si>
    <t xml:space="preserve">平成 7 </t>
  </si>
  <si>
    <t>赤坂保育園</t>
  </si>
  <si>
    <t>第３号被保険者</t>
    <phoneticPr fontId="2"/>
  </si>
  <si>
    <t>地域密着型
サービス給付費</t>
    <phoneticPr fontId="3"/>
  </si>
  <si>
    <t>平成</t>
  </si>
  <si>
    <t>平成   7</t>
  </si>
  <si>
    <t>区分</t>
    <rPh sb="0" eb="2">
      <t>クブン</t>
    </rPh>
    <phoneticPr fontId="3"/>
  </si>
  <si>
    <t>年度</t>
    <rPh sb="0" eb="2">
      <t>ネンド</t>
    </rPh>
    <phoneticPr fontId="2"/>
  </si>
  <si>
    <t>療育
手帳</t>
    <rPh sb="0" eb="2">
      <t>リョウイク</t>
    </rPh>
    <rPh sb="3" eb="5">
      <t>テチョウ</t>
    </rPh>
    <phoneticPr fontId="3"/>
  </si>
  <si>
    <t>精神障害
者保健
福祉手帳</t>
    <phoneticPr fontId="3"/>
  </si>
  <si>
    <t>聴覚
平衡</t>
    <phoneticPr fontId="3"/>
  </si>
  <si>
    <t>音声
言語</t>
    <phoneticPr fontId="3"/>
  </si>
  <si>
    <t>肢体
不自由</t>
    <phoneticPr fontId="3"/>
  </si>
  <si>
    <t>心臓
呼吸器
膀胱
直腸・小腸
肝臓・免疫</t>
    <phoneticPr fontId="3"/>
  </si>
  <si>
    <t>じん臓</t>
    <phoneticPr fontId="3"/>
  </si>
  <si>
    <t>－</t>
    <phoneticPr fontId="3"/>
  </si>
  <si>
    <t xml:space="preserve">－ </t>
  </si>
  <si>
    <t>－　</t>
  </si>
  <si>
    <t>赤坂ふれあいセンター</t>
    <rPh sb="0" eb="2">
      <t>アカサカ</t>
    </rPh>
    <phoneticPr fontId="2"/>
  </si>
  <si>
    <t>　発達支援センターの利用状況</t>
    <rPh sb="1" eb="3">
      <t>ハッタツ</t>
    </rPh>
    <rPh sb="3" eb="5">
      <t>シエン</t>
    </rPh>
    <rPh sb="10" eb="12">
      <t>リヨウ</t>
    </rPh>
    <rPh sb="12" eb="14">
      <t>ジョウキョウ</t>
    </rPh>
    <phoneticPr fontId="3"/>
  </si>
  <si>
    <t>高岡保育園</t>
  </si>
  <si>
    <t>小御門保育園</t>
  </si>
  <si>
    <t>大栄保育園</t>
  </si>
  <si>
    <t>中台第二保育園</t>
  </si>
  <si>
    <t>三里塚第一保育園</t>
  </si>
  <si>
    <t>公津の杜保育園</t>
  </si>
  <si>
    <t>月かげ保育園</t>
  </si>
  <si>
    <t>ハレルヤ保育園</t>
  </si>
  <si>
    <t>こひつじくらぶ</t>
  </si>
  <si>
    <t>ひまわり保育園</t>
  </si>
  <si>
    <t>昭和</t>
  </si>
  <si>
    <t>あい・あい保育園　本三里塚園</t>
    <rPh sb="5" eb="8">
      <t>ホイクエン</t>
    </rPh>
    <rPh sb="9" eb="13">
      <t>ホンサンリヅカ</t>
    </rPh>
    <rPh sb="13" eb="14">
      <t>エン</t>
    </rPh>
    <phoneticPr fontId="3"/>
  </si>
  <si>
    <t>キートスチャイルドケア美郷台</t>
    <rPh sb="11" eb="14">
      <t>ミサトダイ</t>
    </rPh>
    <phoneticPr fontId="3"/>
  </si>
  <si>
    <t>キッズルームひまわり</t>
    <phoneticPr fontId="3"/>
  </si>
  <si>
    <t>わくわく保育園　並木町園</t>
    <rPh sb="4" eb="7">
      <t>ホイクエン</t>
    </rPh>
    <rPh sb="8" eb="11">
      <t>ナミキチョウ</t>
    </rPh>
    <rPh sb="11" eb="12">
      <t>エン</t>
    </rPh>
    <phoneticPr fontId="3"/>
  </si>
  <si>
    <t>ことり保育園　公津の杜園</t>
    <rPh sb="3" eb="6">
      <t>ホイクエン</t>
    </rPh>
    <rPh sb="7" eb="9">
      <t>コウヅ</t>
    </rPh>
    <rPh sb="10" eb="11">
      <t>モリ</t>
    </rPh>
    <rPh sb="11" eb="12">
      <t>エン</t>
    </rPh>
    <phoneticPr fontId="3"/>
  </si>
  <si>
    <t>認定
こども園</t>
    <rPh sb="0" eb="2">
      <t>ニンテイ</t>
    </rPh>
    <rPh sb="6" eb="7">
      <t>エン</t>
    </rPh>
    <phoneticPr fontId="3"/>
  </si>
  <si>
    <t>成田国際こども園</t>
    <rPh sb="0" eb="2">
      <t>ナリタ</t>
    </rPh>
    <rPh sb="2" eb="4">
      <t>コクサイ</t>
    </rPh>
    <rPh sb="7" eb="8">
      <t>エン</t>
    </rPh>
    <phoneticPr fontId="3"/>
  </si>
  <si>
    <t>ハレルヤこども園</t>
    <rPh sb="7" eb="8">
      <t>エン</t>
    </rPh>
    <phoneticPr fontId="3"/>
  </si>
  <si>
    <t>事業所内保育事業所</t>
    <rPh sb="0" eb="3">
      <t>ジギョウショ</t>
    </rPh>
    <rPh sb="3" eb="4">
      <t>ナイ</t>
    </rPh>
    <rPh sb="4" eb="6">
      <t>ホイク</t>
    </rPh>
    <rPh sb="6" eb="9">
      <t>ジギョウショ</t>
    </rPh>
    <phoneticPr fontId="3"/>
  </si>
  <si>
    <t>なかよし保育園</t>
    <rPh sb="4" eb="7">
      <t>ホイクエン</t>
    </rPh>
    <phoneticPr fontId="3"/>
  </si>
  <si>
    <t>なりた　おうちほいく　わたぼうし</t>
    <phoneticPr fontId="3"/>
  </si>
  <si>
    <t>　身体障害者手帳　</t>
    <rPh sb="1" eb="3">
      <t>シンタイ</t>
    </rPh>
    <rPh sb="3" eb="6">
      <t>ショウガイシャ</t>
    </rPh>
    <rPh sb="6" eb="8">
      <t>テチョウ</t>
    </rPh>
    <phoneticPr fontId="3"/>
  </si>
  <si>
    <t>利用者数</t>
    <phoneticPr fontId="3"/>
  </si>
  <si>
    <t>肢体不
自由児</t>
    <phoneticPr fontId="3"/>
  </si>
  <si>
    <t>知的障
がい児</t>
    <phoneticPr fontId="3"/>
  </si>
  <si>
    <t>１１-２　生活保護の状況</t>
    <phoneticPr fontId="2"/>
  </si>
  <si>
    <t>１１-３　生活保護費の状況</t>
    <phoneticPr fontId="2"/>
  </si>
  <si>
    <t>１１-１　保育園等の状況</t>
    <rPh sb="8" eb="9">
      <t>トウ</t>
    </rPh>
    <phoneticPr fontId="3"/>
  </si>
  <si>
    <t>小　　　　　　計</t>
  </si>
  <si>
    <t>小　　　　　　計</t>
    <phoneticPr fontId="2"/>
  </si>
  <si>
    <t>小　　規　　模</t>
    <phoneticPr fontId="2"/>
  </si>
  <si>
    <t>公　　　　　立</t>
    <phoneticPr fontId="2"/>
  </si>
  <si>
    <t>私　　　　　立</t>
    <phoneticPr fontId="2"/>
  </si>
  <si>
    <t>資料　高齢者福祉課，障がい者福祉課</t>
  </si>
  <si>
    <t>三里塚みらい保育園</t>
    <rPh sb="0" eb="2">
      <t>サンリ</t>
    </rPh>
    <rPh sb="2" eb="3">
      <t>ヅカ</t>
    </rPh>
    <rPh sb="6" eb="9">
      <t>ホイクエン</t>
    </rPh>
    <phoneticPr fontId="2"/>
  </si>
  <si>
    <t>資料　高齢者福祉課</t>
    <rPh sb="3" eb="6">
      <t>コウレイシャ</t>
    </rPh>
    <rPh sb="6" eb="8">
      <t>フクシ</t>
    </rPh>
    <phoneticPr fontId="3"/>
  </si>
  <si>
    <t>（注）赤坂ふれあいセンターについて，平成26年9月から供用開始。</t>
    <rPh sb="3" eb="5">
      <t>アカサカ</t>
    </rPh>
    <rPh sb="18" eb="20">
      <t>ヘイセイ</t>
    </rPh>
    <rPh sb="22" eb="23">
      <t>ネン</t>
    </rPh>
    <rPh sb="24" eb="25">
      <t>ガツ</t>
    </rPh>
    <rPh sb="27" eb="29">
      <t>キョウヨウ</t>
    </rPh>
    <rPh sb="29" eb="31">
      <t>カイシ</t>
    </rPh>
    <phoneticPr fontId="3"/>
  </si>
  <si>
    <t xml:space="preserve">   それ以前は老人福祉センターの利用者数として計上。</t>
    <rPh sb="5" eb="7">
      <t>イゼン</t>
    </rPh>
    <rPh sb="24" eb="26">
      <t>ケイジョウ</t>
    </rPh>
    <phoneticPr fontId="3"/>
  </si>
  <si>
    <t>（令和元年5月1日）</t>
    <rPh sb="1" eb="3">
      <t>レイワ</t>
    </rPh>
    <rPh sb="3" eb="4">
      <t>モト</t>
    </rPh>
    <phoneticPr fontId="3"/>
  </si>
  <si>
    <t>１１-４　はり・きゅう・マッサージ等</t>
    <rPh sb="17" eb="18">
      <t>トウ</t>
    </rPh>
    <phoneticPr fontId="3"/>
  </si>
  <si>
    <t>１１-５　障害者手帳所持者数</t>
    <rPh sb="5" eb="8">
      <t>ショウガイシャ</t>
    </rPh>
    <phoneticPr fontId="2"/>
  </si>
  <si>
    <t>１１-６　赤坂ふれあいセンター及びこども</t>
    <rPh sb="5" eb="7">
      <t>アカサカ</t>
    </rPh>
    <rPh sb="15" eb="16">
      <t>オヨ</t>
    </rPh>
    <phoneticPr fontId="3"/>
  </si>
  <si>
    <t>１１-７　国民健康保険の加入状況</t>
    <phoneticPr fontId="2"/>
  </si>
  <si>
    <t>１１-８　国民健康保険の給付状況</t>
    <phoneticPr fontId="2"/>
  </si>
  <si>
    <t>１１-９　介護保険の認定状況</t>
    <rPh sb="5" eb="7">
      <t>カイゴ</t>
    </rPh>
    <rPh sb="7" eb="9">
      <t>ホケン</t>
    </rPh>
    <rPh sb="10" eb="12">
      <t>ニンテイ</t>
    </rPh>
    <rPh sb="12" eb="14">
      <t>ジョウキョウ</t>
    </rPh>
    <phoneticPr fontId="2"/>
  </si>
  <si>
    <t>１１-１０　介護保険の給付状況</t>
    <rPh sb="6" eb="8">
      <t>カイゴ</t>
    </rPh>
    <rPh sb="8" eb="10">
      <t>ホケン</t>
    </rPh>
    <rPh sb="11" eb="13">
      <t>キュウフ</t>
    </rPh>
    <rPh sb="13" eb="15">
      <t>ジョウキョウ</t>
    </rPh>
    <phoneticPr fontId="2"/>
  </si>
  <si>
    <t>１１-１１　福祉年金の状況</t>
    <phoneticPr fontId="2"/>
  </si>
  <si>
    <t>１１-１２　国民年金（拠出年金）の加入状況</t>
    <phoneticPr fontId="2"/>
  </si>
  <si>
    <t>１１-１３　国民年金（拠出年金）の給付状況</t>
    <phoneticPr fontId="2"/>
  </si>
  <si>
    <t>１１-１４　一般職業紹介の状況</t>
    <rPh sb="6" eb="8">
      <t>イッパン</t>
    </rPh>
    <rPh sb="8" eb="10">
      <t>ショクギョウ</t>
    </rPh>
    <rPh sb="10" eb="12">
      <t>ショウカイ</t>
    </rPh>
    <rPh sb="13" eb="15">
      <t>ジョウキョウ</t>
    </rPh>
    <phoneticPr fontId="3"/>
  </si>
  <si>
    <t>森の保育所</t>
    <rPh sb="0" eb="1">
      <t>モリ</t>
    </rPh>
    <rPh sb="2" eb="4">
      <t>ホイク</t>
    </rPh>
    <rPh sb="4" eb="5">
      <t>ショ</t>
    </rPh>
    <phoneticPr fontId="2"/>
  </si>
  <si>
    <t>家庭的
保育事業所</t>
    <phoneticPr fontId="3"/>
  </si>
  <si>
    <r>
      <t>わくわく保育園</t>
    </r>
    <r>
      <rPr>
        <sz val="11"/>
        <rFont val="ＭＳ Ｐ明朝"/>
        <family val="1"/>
        <charset val="128"/>
      </rPr>
      <t>成田園</t>
    </r>
    <rPh sb="4" eb="7">
      <t>ホイクエン</t>
    </rPh>
    <rPh sb="7" eb="9">
      <t>ナリタ</t>
    </rPh>
    <rPh sb="9" eb="10">
      <t>エン</t>
    </rPh>
    <phoneticPr fontId="3"/>
  </si>
  <si>
    <r>
      <t>ことり保育園</t>
    </r>
    <r>
      <rPr>
        <sz val="11"/>
        <rFont val="ＭＳ Ｐ明朝"/>
        <family val="1"/>
        <charset val="128"/>
      </rPr>
      <t>スカイタウン園</t>
    </r>
    <rPh sb="3" eb="6">
      <t>ホイクエン</t>
    </rPh>
    <rPh sb="12" eb="13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</si>
</sst>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0_);[Red]\(0\)"/>
    <numFmt numFmtId="180" formatCode="0_ ;[Red]\-0\ "/>
  </numFmts>
  <fonts count="1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7.5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4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3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" fillId="0" borderId="0"/>
    <xf numFmtId="38" fontId="1" fillId="0" borderId="0" applyFont="0" applyFill="0" applyBorder="0" applyAlignment="0" applyProtection="0"/>
  </cellStyleXfs>
  <cellXfs count="449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3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Continuous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ont="1" applyFill="1" applyAlignment="1">
      <alignment horizontal="right" vertical="center"/>
    </xf>
    <xf numFmtId="176" fontId="0" fillId="0" borderId="19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  <protection locked="0"/>
    </xf>
    <xf numFmtId="176" fontId="0" fillId="0" borderId="6" xfId="0" applyNumberFormat="1" applyFont="1" applyFill="1" applyBorder="1" applyAlignment="1" applyProtection="1">
      <alignment horizontal="right" vertical="center"/>
      <protection locked="0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176" fontId="0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6" xfId="0" applyFont="1" applyFill="1" applyBorder="1" applyAlignment="1">
      <alignment horizontal="center" vertical="center" textRotation="255"/>
    </xf>
    <xf numFmtId="176" fontId="0" fillId="0" borderId="19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0" fillId="0" borderId="6" xfId="0" applyFont="1" applyFill="1" applyBorder="1" applyAlignment="1">
      <alignment horizontal="left" vertical="distributed" wrapText="1"/>
    </xf>
    <xf numFmtId="0" fontId="0" fillId="0" borderId="20" xfId="0" applyFont="1" applyFill="1" applyBorder="1" applyAlignment="1">
      <alignment horizontal="distributed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31" applyFont="1"/>
    <xf numFmtId="0" fontId="0" fillId="0" borderId="4" xfId="31" applyFont="1" applyBorder="1" applyAlignment="1">
      <alignment horizontal="distributed" vertical="center" indent="1"/>
    </xf>
    <xf numFmtId="0" fontId="0" fillId="0" borderId="0" xfId="31" applyFont="1" applyAlignment="1">
      <alignment horizontal="center" vertical="center"/>
    </xf>
    <xf numFmtId="176" fontId="0" fillId="0" borderId="5" xfId="31" applyNumberFormat="1" applyFont="1" applyBorder="1" applyAlignment="1">
      <alignment horizontal="right" vertical="center" indent="1"/>
    </xf>
    <xf numFmtId="176" fontId="0" fillId="0" borderId="1" xfId="31" applyNumberFormat="1" applyFont="1" applyBorder="1" applyAlignment="1">
      <alignment horizontal="right" vertical="center" indent="2"/>
    </xf>
    <xf numFmtId="176" fontId="0" fillId="0" borderId="2" xfId="31" applyNumberFormat="1" applyFont="1" applyBorder="1" applyAlignment="1">
      <alignment horizontal="right" vertical="center" indent="2"/>
    </xf>
    <xf numFmtId="0" fontId="0" fillId="0" borderId="0" xfId="31" applyFont="1" applyBorder="1"/>
    <xf numFmtId="176" fontId="0" fillId="0" borderId="3" xfId="31" applyNumberFormat="1" applyFont="1" applyBorder="1" applyAlignment="1">
      <alignment horizontal="right" vertical="center" indent="2"/>
    </xf>
    <xf numFmtId="176" fontId="0" fillId="0" borderId="0" xfId="31" applyNumberFormat="1" applyFont="1" applyBorder="1" applyAlignment="1">
      <alignment horizontal="right" vertical="center" indent="2"/>
    </xf>
    <xf numFmtId="176" fontId="0" fillId="0" borderId="0" xfId="31" applyNumberFormat="1" applyFont="1" applyAlignment="1">
      <alignment horizontal="right" vertical="center" indent="2"/>
    </xf>
    <xf numFmtId="0" fontId="0" fillId="0" borderId="0" xfId="31" applyFont="1" applyBorder="1" applyAlignment="1">
      <alignment horizontal="center" vertical="center"/>
    </xf>
    <xf numFmtId="176" fontId="0" fillId="0" borderId="0" xfId="31" applyNumberFormat="1" applyFont="1" applyBorder="1" applyAlignment="1">
      <alignment horizontal="right" vertical="center" indent="1"/>
    </xf>
    <xf numFmtId="0" fontId="0" fillId="0" borderId="0" xfId="31" applyFont="1" applyAlignment="1">
      <alignment horizontal="left" vertical="center"/>
    </xf>
    <xf numFmtId="0" fontId="0" fillId="0" borderId="0" xfId="3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Border="1" applyAlignment="1">
      <alignment horizontal="right" vertical="center"/>
    </xf>
    <xf numFmtId="176" fontId="0" fillId="0" borderId="7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left" vertical="center"/>
    </xf>
    <xf numFmtId="0" fontId="0" fillId="0" borderId="9" xfId="0" applyFont="1" applyBorder="1" applyAlignment="1">
      <alignment horizontal="distributed" vertical="center"/>
    </xf>
    <xf numFmtId="0" fontId="0" fillId="0" borderId="10" xfId="0" applyFont="1" applyBorder="1" applyAlignment="1">
      <alignment horizontal="distributed" vertical="center"/>
    </xf>
    <xf numFmtId="49" fontId="0" fillId="0" borderId="0" xfId="0" applyNumberFormat="1" applyFont="1" applyBorder="1" applyAlignment="1">
      <alignment horizontal="right" vertical="center"/>
    </xf>
    <xf numFmtId="49" fontId="0" fillId="0" borderId="7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49" fontId="0" fillId="0" borderId="5" xfId="0" applyNumberFormat="1" applyFont="1" applyBorder="1" applyAlignment="1">
      <alignment horizontal="left" vertical="center"/>
    </xf>
    <xf numFmtId="176" fontId="0" fillId="0" borderId="3" xfId="0" applyNumberFormat="1" applyFont="1" applyBorder="1" applyAlignment="1">
      <alignment horizontal="right" vertical="center"/>
    </xf>
    <xf numFmtId="0" fontId="0" fillId="0" borderId="13" xfId="0" applyFont="1" applyBorder="1" applyAlignment="1">
      <alignment horizontal="left" vertical="distributed" wrapText="1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distributed" wrapText="1"/>
    </xf>
    <xf numFmtId="0" fontId="0" fillId="0" borderId="18" xfId="0" applyFont="1" applyFill="1" applyBorder="1" applyAlignment="1">
      <alignment horizontal="left" vertical="distributed" wrapText="1"/>
    </xf>
    <xf numFmtId="176" fontId="0" fillId="0" borderId="6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vertical="center"/>
    </xf>
    <xf numFmtId="0" fontId="0" fillId="0" borderId="2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right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177" fontId="0" fillId="0" borderId="5" xfId="0" applyNumberFormat="1" applyFont="1" applyFill="1" applyBorder="1" applyAlignment="1">
      <alignment horizontal="right" vertical="center"/>
    </xf>
    <xf numFmtId="176" fontId="0" fillId="0" borderId="0" xfId="2" applyNumberFormat="1" applyFont="1" applyFill="1" applyBorder="1" applyAlignment="1">
      <alignment vertical="center"/>
    </xf>
    <xf numFmtId="0" fontId="18" fillId="2" borderId="0" xfId="0" applyFont="1" applyFill="1" applyAlignment="1">
      <alignment horizontal="lef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3" xfId="0" applyNumberFormat="1" applyFont="1" applyBorder="1" applyAlignment="1">
      <alignment horizontal="right" vertical="center"/>
    </xf>
    <xf numFmtId="0" fontId="0" fillId="0" borderId="6" xfId="0" applyNumberFormat="1" applyFont="1" applyFill="1" applyBorder="1" applyAlignment="1">
      <alignment horizontal="right" vertical="center"/>
    </xf>
    <xf numFmtId="49" fontId="0" fillId="0" borderId="8" xfId="0" applyNumberFormat="1" applyFont="1" applyFill="1" applyBorder="1" applyAlignment="1">
      <alignment horizontal="left" vertical="center"/>
    </xf>
    <xf numFmtId="176" fontId="0" fillId="0" borderId="11" xfId="0" applyNumberFormat="1" applyFont="1" applyFill="1" applyBorder="1" applyAlignment="1">
      <alignment horizontal="right" vertical="center"/>
    </xf>
    <xf numFmtId="0" fontId="1" fillId="0" borderId="6" xfId="31" applyFont="1" applyFill="1" applyBorder="1" applyAlignment="1">
      <alignment horizontal="center" vertical="center"/>
    </xf>
    <xf numFmtId="176" fontId="1" fillId="0" borderId="6" xfId="31" applyNumberFormat="1" applyFont="1" applyFill="1" applyBorder="1" applyAlignment="1">
      <alignment horizontal="right" vertical="center" indent="1"/>
    </xf>
    <xf numFmtId="176" fontId="1" fillId="0" borderId="11" xfId="31" applyNumberFormat="1" applyFont="1" applyFill="1" applyBorder="1" applyAlignment="1">
      <alignment horizontal="right" vertical="center" indent="2"/>
    </xf>
    <xf numFmtId="176" fontId="1" fillId="0" borderId="6" xfId="31" applyNumberFormat="1" applyFont="1" applyFill="1" applyBorder="1" applyAlignment="1">
      <alignment horizontal="right" vertical="center" indent="2"/>
    </xf>
    <xf numFmtId="0" fontId="1" fillId="0" borderId="0" xfId="31" applyFont="1" applyFill="1"/>
    <xf numFmtId="176" fontId="0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horizontal="left" vertical="center"/>
    </xf>
    <xf numFmtId="178" fontId="0" fillId="0" borderId="6" xfId="0" applyNumberFormat="1" applyFont="1" applyFill="1" applyBorder="1" applyAlignment="1">
      <alignment horizontal="right" vertical="center"/>
    </xf>
    <xf numFmtId="178" fontId="0" fillId="0" borderId="6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/>
    </xf>
    <xf numFmtId="176" fontId="4" fillId="0" borderId="24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right" vertical="center"/>
    </xf>
    <xf numFmtId="176" fontId="0" fillId="0" borderId="20" xfId="0" applyNumberFormat="1" applyFont="1" applyFill="1" applyBorder="1" applyAlignment="1">
      <alignment horizontal="right" vertical="center"/>
    </xf>
    <xf numFmtId="176" fontId="6" fillId="0" borderId="20" xfId="0" applyNumberFormat="1" applyFont="1" applyFill="1" applyBorder="1" applyAlignment="1">
      <alignment horizontal="right" vertical="center"/>
    </xf>
    <xf numFmtId="176" fontId="6" fillId="0" borderId="19" xfId="0" applyNumberFormat="1" applyFont="1" applyFill="1" applyBorder="1" applyAlignment="1">
      <alignment horizontal="right" vertical="center"/>
    </xf>
    <xf numFmtId="176" fontId="0" fillId="0" borderId="9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 applyProtection="1">
      <alignment horizontal="right" vertical="center"/>
      <protection locked="0"/>
    </xf>
    <xf numFmtId="179" fontId="0" fillId="0" borderId="0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 applyFont="1" applyFill="1" applyBorder="1" applyAlignment="1" applyProtection="1">
      <alignment horizontal="right" vertical="center"/>
      <protection locked="0"/>
    </xf>
    <xf numFmtId="179" fontId="6" fillId="0" borderId="3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49" fontId="0" fillId="0" borderId="5" xfId="0" applyNumberFormat="1" applyFont="1" applyFill="1" applyBorder="1" applyAlignment="1" applyProtection="1">
      <alignment horizontal="right" vertical="center"/>
      <protection locked="0"/>
    </xf>
    <xf numFmtId="180" fontId="0" fillId="0" borderId="0" xfId="0" applyNumberFormat="1" applyFont="1" applyFill="1" applyBorder="1" applyAlignment="1" applyProtection="1">
      <alignment horizontal="right" vertical="center"/>
      <protection locked="0"/>
    </xf>
    <xf numFmtId="176" fontId="0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0" fillId="0" borderId="8" xfId="0" applyNumberFormat="1" applyFont="1" applyFill="1" applyBorder="1" applyAlignment="1" applyProtection="1">
      <alignment horizontal="right" vertical="center"/>
      <protection locked="0"/>
    </xf>
    <xf numFmtId="176" fontId="0" fillId="0" borderId="1" xfId="0" applyNumberFormat="1" applyFont="1" applyFill="1" applyBorder="1" applyAlignment="1" applyProtection="1">
      <alignment horizontal="right" vertical="center"/>
      <protection locked="0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 applyProtection="1">
      <alignment horizontal="right" vertical="center"/>
      <protection locked="0"/>
    </xf>
    <xf numFmtId="176" fontId="0" fillId="0" borderId="11" xfId="0" applyNumberFormat="1" applyFont="1" applyFill="1" applyBorder="1" applyAlignment="1" applyProtection="1">
      <alignment horizontal="right" vertical="center"/>
      <protection locked="0"/>
    </xf>
    <xf numFmtId="176" fontId="0" fillId="0" borderId="19" xfId="0" applyNumberFormat="1" applyFont="1" applyFill="1" applyBorder="1" applyAlignment="1" applyProtection="1">
      <alignment horizontal="right" vertical="center"/>
      <protection locked="0"/>
    </xf>
    <xf numFmtId="176" fontId="0" fillId="0" borderId="9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0" fontId="17" fillId="0" borderId="25" xfId="0" applyFont="1" applyBorder="1" applyAlignment="1">
      <alignment horizontal="distributed" vertical="center" indent="1"/>
    </xf>
    <xf numFmtId="0" fontId="17" fillId="0" borderId="0" xfId="0" applyFont="1" applyBorder="1" applyAlignment="1">
      <alignment horizontal="distributed" vertical="center" indent="1"/>
    </xf>
    <xf numFmtId="0" fontId="17" fillId="0" borderId="21" xfId="0" applyFont="1" applyBorder="1" applyAlignment="1">
      <alignment horizontal="distributed" vertical="center" indent="1"/>
    </xf>
    <xf numFmtId="0" fontId="0" fillId="0" borderId="2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 textRotation="255"/>
    </xf>
    <xf numFmtId="0" fontId="0" fillId="0" borderId="8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textRotation="255" wrapText="1"/>
    </xf>
    <xf numFmtId="0" fontId="3" fillId="0" borderId="6" xfId="0" applyFont="1" applyFill="1" applyBorder="1" applyAlignment="1">
      <alignment horizontal="center" vertical="center" textRotation="255" wrapTex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vertical="center" textRotation="255" wrapText="1" shrinkToFit="1"/>
    </xf>
    <xf numFmtId="0" fontId="3" fillId="0" borderId="5" xfId="0" applyFont="1" applyFill="1" applyBorder="1" applyAlignment="1">
      <alignment vertical="center" textRotation="255" shrinkToFit="1"/>
    </xf>
    <xf numFmtId="0" fontId="3" fillId="0" borderId="8" xfId="0" applyFont="1" applyFill="1" applyBorder="1" applyAlignment="1">
      <alignment vertical="center" textRotation="255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0" fillId="0" borderId="8" xfId="0" applyFont="1" applyFill="1" applyBorder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justify" wrapText="1"/>
    </xf>
    <xf numFmtId="0" fontId="0" fillId="0" borderId="27" xfId="0" applyFont="1" applyFill="1" applyBorder="1" applyAlignment="1">
      <alignment horizontal="left" vertical="justify"/>
    </xf>
    <xf numFmtId="176" fontId="6" fillId="0" borderId="0" xfId="2" applyNumberFormat="1" applyFont="1" applyFill="1" applyBorder="1" applyAlignment="1">
      <alignment horizontal="right" vertical="center"/>
    </xf>
    <xf numFmtId="0" fontId="0" fillId="0" borderId="29" xfId="0" applyFont="1" applyFill="1" applyBorder="1" applyAlignment="1">
      <alignment horizontal="left" vertical="justify" wrapText="1"/>
    </xf>
    <xf numFmtId="0" fontId="0" fillId="0" borderId="16" xfId="0" applyFont="1" applyFill="1" applyBorder="1" applyAlignment="1">
      <alignment horizontal="left" vertical="justify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6" xfId="2" applyNumberFormat="1" applyFont="1" applyFill="1" applyBorder="1" applyAlignment="1">
      <alignment horizontal="right" vertical="center"/>
    </xf>
    <xf numFmtId="0" fontId="0" fillId="0" borderId="2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23" xfId="2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176" fontId="0" fillId="0" borderId="3" xfId="2" applyNumberFormat="1" applyFont="1" applyFill="1" applyBorder="1" applyAlignment="1">
      <alignment horizontal="right" vertical="center"/>
    </xf>
    <xf numFmtId="176" fontId="0" fillId="0" borderId="11" xfId="2" applyNumberFormat="1" applyFont="1" applyFill="1" applyBorder="1" applyAlignment="1">
      <alignment horizontal="right" vertical="center"/>
    </xf>
    <xf numFmtId="0" fontId="0" fillId="0" borderId="22" xfId="0" applyFont="1" applyFill="1" applyBorder="1" applyAlignment="1">
      <alignment horizontal="distributed" vertical="center" wrapText="1"/>
    </xf>
    <xf numFmtId="0" fontId="0" fillId="0" borderId="23" xfId="0" applyFont="1" applyFill="1" applyBorder="1" applyAlignment="1">
      <alignment horizontal="distributed" vertical="center"/>
    </xf>
    <xf numFmtId="0" fontId="0" fillId="0" borderId="24" xfId="0" applyFont="1" applyFill="1" applyBorder="1" applyAlignment="1">
      <alignment horizontal="distributed" vertical="center"/>
    </xf>
    <xf numFmtId="0" fontId="5" fillId="0" borderId="23" xfId="0" applyFont="1" applyFill="1" applyBorder="1" applyAlignment="1">
      <alignment horizontal="distributed" vertical="center" wrapText="1"/>
    </xf>
    <xf numFmtId="0" fontId="5" fillId="0" borderId="24" xfId="0" applyFont="1" applyFill="1" applyBorder="1" applyAlignment="1">
      <alignment horizontal="distributed" vertical="center" wrapText="1"/>
    </xf>
    <xf numFmtId="0" fontId="0" fillId="0" borderId="23" xfId="0" applyFont="1" applyFill="1" applyBorder="1" applyAlignment="1">
      <alignment horizontal="distributed" vertical="center" wrapText="1"/>
    </xf>
    <xf numFmtId="0" fontId="0" fillId="0" borderId="24" xfId="0" applyFont="1" applyFill="1" applyBorder="1" applyAlignment="1">
      <alignment horizontal="distributed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distributed" vertical="center" indent="5"/>
    </xf>
    <xf numFmtId="0" fontId="0" fillId="0" borderId="12" xfId="0" applyFont="1" applyFill="1" applyBorder="1" applyAlignment="1">
      <alignment horizontal="distributed" vertical="center" indent="5"/>
    </xf>
    <xf numFmtId="0" fontId="0" fillId="0" borderId="14" xfId="0" applyFont="1" applyFill="1" applyBorder="1" applyAlignment="1">
      <alignment horizontal="distributed" vertical="center" indent="5"/>
    </xf>
    <xf numFmtId="0" fontId="4" fillId="0" borderId="0" xfId="0" applyFont="1" applyFill="1" applyAlignment="1">
      <alignment horizontal="left" vertical="center" wrapText="1" indent="1"/>
    </xf>
    <xf numFmtId="0" fontId="4" fillId="0" borderId="25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49" fontId="0" fillId="0" borderId="2" xfId="0" applyNumberFormat="1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distributed" vertical="center"/>
    </xf>
    <xf numFmtId="0" fontId="6" fillId="0" borderId="23" xfId="0" applyFont="1" applyFill="1" applyBorder="1" applyAlignment="1">
      <alignment horizontal="distributed" vertical="center"/>
    </xf>
    <xf numFmtId="0" fontId="6" fillId="0" borderId="24" xfId="0" applyFont="1" applyFill="1" applyBorder="1" applyAlignment="1">
      <alignment horizontal="distributed" vertical="center"/>
    </xf>
    <xf numFmtId="176" fontId="0" fillId="0" borderId="11" xfId="0" applyNumberFormat="1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distributed" vertical="center" wrapText="1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0" fillId="0" borderId="1" xfId="2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horizontal="left" vertical="center"/>
    </xf>
    <xf numFmtId="176" fontId="0" fillId="0" borderId="0" xfId="0" applyNumberFormat="1" applyFont="1" applyBorder="1" applyAlignment="1">
      <alignment horizontal="right" vertical="center" indent="1"/>
    </xf>
    <xf numFmtId="178" fontId="0" fillId="0" borderId="0" xfId="0" applyNumberFormat="1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right" vertical="center" indent="1"/>
    </xf>
    <xf numFmtId="178" fontId="0" fillId="0" borderId="0" xfId="0" applyNumberFormat="1" applyFont="1" applyAlignment="1">
      <alignment horizontal="right" vertical="center" indent="1"/>
    </xf>
    <xf numFmtId="176" fontId="0" fillId="0" borderId="3" xfId="0" applyNumberFormat="1" applyFont="1" applyBorder="1" applyAlignment="1">
      <alignment horizontal="right" vertical="center" indent="1"/>
    </xf>
    <xf numFmtId="176" fontId="0" fillId="0" borderId="2" xfId="0" applyNumberFormat="1" applyFont="1" applyBorder="1" applyAlignment="1">
      <alignment horizontal="right" vertical="center" indent="1"/>
    </xf>
    <xf numFmtId="0" fontId="0" fillId="0" borderId="4" xfId="0" applyFont="1" applyBorder="1" applyAlignment="1">
      <alignment horizontal="distributed" vertical="center" wrapText="1"/>
    </xf>
    <xf numFmtId="0" fontId="0" fillId="0" borderId="14" xfId="0" applyFont="1" applyBorder="1" applyAlignment="1">
      <alignment horizontal="distributed" vertical="center" wrapText="1"/>
    </xf>
    <xf numFmtId="0" fontId="0" fillId="0" borderId="4" xfId="0" applyFont="1" applyBorder="1" applyAlignment="1">
      <alignment horizontal="distributed" vertical="center"/>
    </xf>
    <xf numFmtId="0" fontId="0" fillId="0" borderId="14" xfId="0" applyFont="1" applyBorder="1" applyAlignment="1">
      <alignment horizontal="distributed" vertical="center"/>
    </xf>
    <xf numFmtId="178" fontId="0" fillId="0" borderId="6" xfId="0" applyNumberFormat="1" applyFont="1" applyFill="1" applyBorder="1" applyAlignment="1">
      <alignment horizontal="right" vertical="center" indent="1"/>
    </xf>
    <xf numFmtId="0" fontId="0" fillId="0" borderId="17" xfId="0" applyFont="1" applyBorder="1" applyAlignment="1">
      <alignment horizontal="left" vertical="distributed" wrapText="1"/>
    </xf>
    <xf numFmtId="0" fontId="0" fillId="0" borderId="29" xfId="0" applyFont="1" applyBorder="1" applyAlignment="1">
      <alignment horizontal="left" vertical="distributed"/>
    </xf>
    <xf numFmtId="0" fontId="0" fillId="0" borderId="18" xfId="0" applyFont="1" applyBorder="1" applyAlignment="1">
      <alignment horizontal="left" vertical="distributed"/>
    </xf>
    <xf numFmtId="0" fontId="0" fillId="0" borderId="16" xfId="0" applyFont="1" applyBorder="1" applyAlignment="1">
      <alignment horizontal="left" vertical="distributed"/>
    </xf>
    <xf numFmtId="176" fontId="0" fillId="0" borderId="1" xfId="0" applyNumberFormat="1" applyFont="1" applyBorder="1" applyAlignment="1">
      <alignment horizontal="right" vertical="center" indent="1"/>
    </xf>
    <xf numFmtId="0" fontId="0" fillId="0" borderId="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right" vertical="center" indent="1"/>
    </xf>
    <xf numFmtId="0" fontId="0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176" fontId="0" fillId="0" borderId="6" xfId="0" applyNumberFormat="1" applyFont="1" applyFill="1" applyBorder="1" applyAlignment="1">
      <alignment horizontal="right" vertical="center" indent="1"/>
    </xf>
    <xf numFmtId="0" fontId="0" fillId="0" borderId="28" xfId="0" applyFont="1" applyBorder="1" applyAlignment="1">
      <alignment horizontal="left" vertical="distributed"/>
    </xf>
    <xf numFmtId="0" fontId="0" fillId="0" borderId="13" xfId="0" applyFont="1" applyBorder="1" applyAlignment="1">
      <alignment horizontal="left" vertical="distributed"/>
    </xf>
    <xf numFmtId="0" fontId="0" fillId="0" borderId="1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/>
    </xf>
    <xf numFmtId="38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1" fontId="0" fillId="0" borderId="6" xfId="0" applyNumberFormat="1" applyFont="1" applyFill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41" fontId="0" fillId="0" borderId="0" xfId="0" applyNumberFormat="1" applyFont="1" applyBorder="1" applyAlignment="1">
      <alignment vertical="center" shrinkToFit="1"/>
    </xf>
    <xf numFmtId="41" fontId="0" fillId="0" borderId="6" xfId="0" applyNumberFormat="1" applyFont="1" applyFill="1" applyBorder="1" applyAlignment="1">
      <alignment horizontal="right" vertical="center"/>
    </xf>
    <xf numFmtId="41" fontId="0" fillId="0" borderId="8" xfId="0" applyNumberFormat="1" applyFont="1" applyFill="1" applyBorder="1" applyAlignment="1">
      <alignment horizontal="right" vertical="center"/>
    </xf>
    <xf numFmtId="41" fontId="0" fillId="0" borderId="0" xfId="0" applyNumberFormat="1" applyFont="1" applyBorder="1" applyAlignment="1">
      <alignment horizontal="right" vertical="center"/>
    </xf>
    <xf numFmtId="41" fontId="0" fillId="0" borderId="5" xfId="0" applyNumberFormat="1" applyFont="1" applyBorder="1" applyAlignment="1">
      <alignment horizontal="right" vertical="center"/>
    </xf>
    <xf numFmtId="41" fontId="0" fillId="0" borderId="2" xfId="0" applyNumberFormat="1" applyFont="1" applyBorder="1" applyAlignment="1">
      <alignment vertical="center"/>
    </xf>
    <xf numFmtId="41" fontId="0" fillId="0" borderId="7" xfId="0" applyNumberFormat="1" applyFont="1" applyBorder="1" applyAlignment="1">
      <alignment vertical="center"/>
    </xf>
    <xf numFmtId="41" fontId="0" fillId="0" borderId="0" xfId="0" applyNumberFormat="1" applyFont="1" applyAlignment="1">
      <alignment horizontal="right" vertical="center"/>
    </xf>
    <xf numFmtId="0" fontId="0" fillId="0" borderId="2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41" fontId="0" fillId="0" borderId="0" xfId="2" applyNumberFormat="1" applyFont="1" applyFill="1" applyBorder="1" applyAlignment="1">
      <alignment vertical="center"/>
    </xf>
    <xf numFmtId="41" fontId="0" fillId="0" borderId="3" xfId="2" applyNumberFormat="1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 wrapText="1" shrinkToFit="1"/>
    </xf>
    <xf numFmtId="41" fontId="0" fillId="0" borderId="2" xfId="0" applyNumberFormat="1" applyFont="1" applyBorder="1" applyAlignment="1">
      <alignment vertical="center" shrinkToFit="1"/>
    </xf>
    <xf numFmtId="41" fontId="0" fillId="0" borderId="0" xfId="0" applyNumberFormat="1" applyFont="1" applyBorder="1" applyAlignment="1">
      <alignment horizontal="right" vertical="center" shrinkToFit="1"/>
    </xf>
    <xf numFmtId="41" fontId="0" fillId="0" borderId="6" xfId="0" applyNumberFormat="1" applyFont="1" applyFill="1" applyBorder="1" applyAlignment="1">
      <alignment vertical="center" shrinkToFit="1"/>
    </xf>
    <xf numFmtId="41" fontId="0" fillId="0" borderId="2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1" fontId="0" fillId="0" borderId="6" xfId="2" applyNumberFormat="1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12" xfId="0" applyFont="1" applyBorder="1" applyAlignment="1">
      <alignment horizontal="center" vertical="center" wrapText="1" shrinkToFit="1"/>
    </xf>
    <xf numFmtId="0" fontId="12" fillId="0" borderId="14" xfId="0" applyFont="1" applyBorder="1" applyAlignment="1">
      <alignment horizontal="center" vertical="center" wrapText="1" shrinkToFit="1"/>
    </xf>
    <xf numFmtId="41" fontId="0" fillId="0" borderId="2" xfId="2" applyNumberFormat="1" applyFont="1" applyFill="1" applyBorder="1" applyAlignment="1">
      <alignment vertical="center"/>
    </xf>
    <xf numFmtId="41" fontId="0" fillId="0" borderId="11" xfId="0" applyNumberFormat="1" applyFont="1" applyFill="1" applyBorder="1" applyAlignment="1">
      <alignment horizontal="right" vertical="center"/>
    </xf>
    <xf numFmtId="41" fontId="0" fillId="0" borderId="3" xfId="0" applyNumberFormat="1" applyFont="1" applyBorder="1" applyAlignment="1">
      <alignment horizontal="right" vertical="center"/>
    </xf>
    <xf numFmtId="41" fontId="0" fillId="0" borderId="2" xfId="0" applyNumberFormat="1" applyFont="1" applyBorder="1" applyAlignment="1">
      <alignment horizontal="right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41" fontId="0" fillId="0" borderId="2" xfId="2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1" fontId="6" fillId="0" borderId="3" xfId="2" applyNumberFormat="1" applyFont="1" applyFill="1" applyBorder="1" applyAlignment="1">
      <alignment vertical="center"/>
    </xf>
    <xf numFmtId="41" fontId="6" fillId="0" borderId="0" xfId="2" applyNumberFormat="1" applyFont="1" applyFill="1" applyBorder="1" applyAlignment="1">
      <alignment vertical="center"/>
    </xf>
    <xf numFmtId="41" fontId="0" fillId="0" borderId="1" xfId="2" applyNumberFormat="1" applyFont="1" applyFill="1" applyBorder="1" applyAlignment="1">
      <alignment vertical="center"/>
    </xf>
    <xf numFmtId="41" fontId="0" fillId="0" borderId="6" xfId="0" applyNumberFormat="1" applyFont="1" applyFill="1" applyBorder="1" applyAlignment="1">
      <alignment horizontal="right" vertical="center" shrinkToFit="1"/>
    </xf>
    <xf numFmtId="41" fontId="0" fillId="0" borderId="5" xfId="2" applyNumberFormat="1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177" fontId="0" fillId="0" borderId="20" xfId="1" applyNumberFormat="1" applyFont="1" applyFill="1" applyBorder="1" applyAlignment="1">
      <alignment horizontal="center" vertical="center"/>
    </xf>
    <xf numFmtId="177" fontId="0" fillId="0" borderId="19" xfId="1" applyNumberFormat="1" applyFont="1" applyFill="1" applyBorder="1" applyAlignment="1">
      <alignment horizontal="center" vertical="center"/>
    </xf>
    <xf numFmtId="41" fontId="0" fillId="0" borderId="0" xfId="2" applyNumberFormat="1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41" fontId="6" fillId="0" borderId="1" xfId="2" applyNumberFormat="1" applyFont="1" applyFill="1" applyBorder="1" applyAlignment="1">
      <alignment vertical="center"/>
    </xf>
    <xf numFmtId="41" fontId="6" fillId="0" borderId="2" xfId="2" applyNumberFormat="1" applyFont="1" applyFill="1" applyBorder="1" applyAlignment="1">
      <alignment vertical="center"/>
    </xf>
    <xf numFmtId="41" fontId="0" fillId="0" borderId="3" xfId="0" applyNumberFormat="1" applyFont="1" applyBorder="1" applyAlignment="1">
      <alignment vertical="center"/>
    </xf>
    <xf numFmtId="41" fontId="0" fillId="0" borderId="1" xfId="0" applyNumberFormat="1" applyFont="1" applyBorder="1" applyAlignment="1">
      <alignment vertical="center"/>
    </xf>
    <xf numFmtId="0" fontId="0" fillId="0" borderId="29" xfId="0" applyFont="1" applyFill="1" applyBorder="1" applyAlignment="1">
      <alignment horizontal="left" vertical="distributed" wrapText="1"/>
    </xf>
    <xf numFmtId="0" fontId="0" fillId="0" borderId="16" xfId="0" applyFont="1" applyFill="1" applyBorder="1" applyAlignment="1">
      <alignment horizontal="left" vertical="distributed" wrapText="1"/>
    </xf>
    <xf numFmtId="41" fontId="6" fillId="0" borderId="11" xfId="2" applyNumberFormat="1" applyFont="1" applyFill="1" applyBorder="1" applyAlignment="1">
      <alignment vertical="center"/>
    </xf>
    <xf numFmtId="41" fontId="6" fillId="0" borderId="6" xfId="2" applyNumberFormat="1" applyFont="1" applyFill="1" applyBorder="1" applyAlignment="1">
      <alignment vertical="center"/>
    </xf>
    <xf numFmtId="0" fontId="0" fillId="0" borderId="13" xfId="0" applyFont="1" applyBorder="1" applyAlignment="1">
      <alignment horizontal="left" vertical="distributed" wrapText="1"/>
    </xf>
    <xf numFmtId="0" fontId="0" fillId="0" borderId="27" xfId="0" applyFont="1" applyBorder="1" applyAlignment="1">
      <alignment horizontal="left" vertical="distributed"/>
    </xf>
    <xf numFmtId="41" fontId="6" fillId="0" borderId="3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11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41" fontId="0" fillId="0" borderId="11" xfId="2" applyNumberFormat="1" applyFont="1" applyFill="1" applyBorder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0" fontId="0" fillId="0" borderId="32" xfId="0" applyFont="1" applyBorder="1" applyAlignment="1">
      <alignment horizontal="distributed" vertical="center"/>
    </xf>
    <xf numFmtId="176" fontId="0" fillId="0" borderId="2" xfId="0" applyNumberFormat="1" applyFont="1" applyBorder="1" applyAlignment="1">
      <alignment horizontal="right" vertical="center"/>
    </xf>
    <xf numFmtId="176" fontId="0" fillId="0" borderId="7" xfId="0" applyNumberFormat="1" applyFont="1" applyBorder="1" applyAlignment="1">
      <alignment horizontal="right" vertical="center"/>
    </xf>
    <xf numFmtId="0" fontId="0" fillId="0" borderId="14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0" fontId="0" fillId="0" borderId="20" xfId="0" applyFont="1" applyBorder="1" applyAlignment="1">
      <alignment horizontal="distributed" vertical="center"/>
    </xf>
    <xf numFmtId="0" fontId="0" fillId="0" borderId="19" xfId="0" applyFont="1" applyBorder="1" applyAlignment="1">
      <alignment horizontal="distributed" vertical="center"/>
    </xf>
    <xf numFmtId="0" fontId="0" fillId="0" borderId="11" xfId="0" applyFont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178" fontId="0" fillId="0" borderId="2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0" fillId="0" borderId="9" xfId="0" applyFont="1" applyBorder="1" applyAlignment="1">
      <alignment horizontal="distributed" vertical="center"/>
    </xf>
    <xf numFmtId="178" fontId="0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6" xfId="0" applyNumberFormat="1" applyFont="1" applyFill="1" applyBorder="1" applyAlignment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6" xfId="0" applyFont="1" applyBorder="1" applyAlignment="1">
      <alignment horizontal="distributed" vertical="center"/>
    </xf>
    <xf numFmtId="0" fontId="0" fillId="0" borderId="25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6" xfId="0" applyNumberFormat="1" applyFont="1" applyFill="1" applyBorder="1" applyAlignment="1">
      <alignment horizontal="right" vertical="center"/>
    </xf>
    <xf numFmtId="178" fontId="0" fillId="0" borderId="2" xfId="0" applyNumberFormat="1" applyFont="1" applyBorder="1" applyAlignment="1">
      <alignment horizontal="right" vertical="center"/>
    </xf>
    <xf numFmtId="0" fontId="0" fillId="0" borderId="26" xfId="0" applyFont="1" applyBorder="1" applyAlignment="1">
      <alignment horizontal="center" vertical="center" wrapText="1"/>
    </xf>
    <xf numFmtId="49" fontId="0" fillId="0" borderId="17" xfId="0" applyNumberFormat="1" applyFont="1" applyBorder="1" applyAlignment="1">
      <alignment horizontal="left" vertical="distributed" wrapText="1"/>
    </xf>
    <xf numFmtId="49" fontId="0" fillId="0" borderId="29" xfId="0" applyNumberFormat="1" applyFont="1" applyBorder="1" applyAlignment="1">
      <alignment horizontal="left" vertical="distributed"/>
    </xf>
    <xf numFmtId="49" fontId="0" fillId="0" borderId="18" xfId="0" applyNumberFormat="1" applyFont="1" applyBorder="1" applyAlignment="1">
      <alignment horizontal="left" vertical="distributed"/>
    </xf>
    <xf numFmtId="49" fontId="0" fillId="0" borderId="16" xfId="0" applyNumberFormat="1" applyFont="1" applyBorder="1" applyAlignment="1">
      <alignment horizontal="left" vertical="distributed"/>
    </xf>
    <xf numFmtId="176" fontId="0" fillId="0" borderId="3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0" fillId="0" borderId="11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0" xfId="31" applyFont="1" applyAlignment="1">
      <alignment horizontal="center" vertical="center"/>
    </xf>
    <xf numFmtId="0" fontId="0" fillId="0" borderId="13" xfId="31" applyFont="1" applyBorder="1" applyAlignment="1">
      <alignment horizontal="left" vertical="justify" wrapText="1"/>
    </xf>
    <xf numFmtId="0" fontId="0" fillId="0" borderId="33" xfId="31" applyFont="1" applyBorder="1" applyAlignment="1">
      <alignment horizontal="left" vertical="justify"/>
    </xf>
    <xf numFmtId="176" fontId="0" fillId="0" borderId="1" xfId="32" applyNumberFormat="1" applyFont="1" applyBorder="1" applyAlignment="1">
      <alignment horizontal="right" vertical="center" indent="1"/>
    </xf>
    <xf numFmtId="176" fontId="0" fillId="0" borderId="2" xfId="32" applyNumberFormat="1" applyFont="1" applyBorder="1" applyAlignment="1">
      <alignment horizontal="right" vertical="center" indent="1"/>
    </xf>
    <xf numFmtId="176" fontId="0" fillId="0" borderId="3" xfId="32" applyNumberFormat="1" applyFont="1" applyBorder="1" applyAlignment="1">
      <alignment horizontal="right" vertical="center" indent="1"/>
    </xf>
    <xf numFmtId="176" fontId="0" fillId="0" borderId="0" xfId="32" applyNumberFormat="1" applyFont="1" applyBorder="1" applyAlignment="1">
      <alignment horizontal="right" vertical="center" indent="1"/>
    </xf>
    <xf numFmtId="178" fontId="0" fillId="0" borderId="0" xfId="32" applyNumberFormat="1" applyFont="1" applyBorder="1" applyAlignment="1">
      <alignment horizontal="right" vertical="center" indent="1"/>
    </xf>
    <xf numFmtId="176" fontId="0" fillId="0" borderId="11" xfId="32" applyNumberFormat="1" applyFont="1" applyFill="1" applyBorder="1" applyAlignment="1">
      <alignment horizontal="right" vertical="center" indent="1"/>
    </xf>
    <xf numFmtId="176" fontId="0" fillId="0" borderId="6" xfId="32" applyNumberFormat="1" applyFont="1" applyFill="1" applyBorder="1" applyAlignment="1">
      <alignment horizontal="right" vertical="center" indent="1"/>
    </xf>
    <xf numFmtId="178" fontId="0" fillId="0" borderId="6" xfId="32" applyNumberFormat="1" applyFont="1" applyFill="1" applyBorder="1" applyAlignment="1">
      <alignment horizontal="right" vertical="center" indent="1"/>
    </xf>
    <xf numFmtId="176" fontId="10" fillId="0" borderId="1" xfId="32" applyNumberFormat="1" applyFont="1" applyBorder="1" applyAlignment="1">
      <alignment horizontal="right" vertical="center"/>
    </xf>
    <xf numFmtId="176" fontId="10" fillId="0" borderId="2" xfId="32" applyNumberFormat="1" applyFont="1" applyBorder="1" applyAlignment="1">
      <alignment horizontal="right" vertical="center"/>
    </xf>
    <xf numFmtId="176" fontId="5" fillId="0" borderId="2" xfId="32" applyNumberFormat="1" applyFont="1" applyBorder="1" applyAlignment="1">
      <alignment horizontal="right" vertical="center"/>
    </xf>
    <xf numFmtId="176" fontId="10" fillId="0" borderId="3" xfId="32" applyNumberFormat="1" applyFont="1" applyBorder="1" applyAlignment="1">
      <alignment horizontal="right" vertical="center"/>
    </xf>
    <xf numFmtId="176" fontId="10" fillId="0" borderId="0" xfId="32" applyNumberFormat="1" applyFont="1" applyBorder="1" applyAlignment="1">
      <alignment horizontal="right" vertical="center"/>
    </xf>
    <xf numFmtId="176" fontId="5" fillId="0" borderId="0" xfId="32" applyNumberFormat="1" applyFont="1" applyAlignment="1">
      <alignment horizontal="right" vertical="center"/>
    </xf>
    <xf numFmtId="176" fontId="5" fillId="0" borderId="0" xfId="32" applyNumberFormat="1" applyFont="1" applyBorder="1" applyAlignment="1">
      <alignment horizontal="right" vertical="center"/>
    </xf>
    <xf numFmtId="176" fontId="10" fillId="0" borderId="11" xfId="32" applyNumberFormat="1" applyFont="1" applyFill="1" applyBorder="1" applyAlignment="1">
      <alignment horizontal="right" vertical="center"/>
    </xf>
    <xf numFmtId="176" fontId="10" fillId="0" borderId="6" xfId="32" applyNumberFormat="1" applyFont="1" applyFill="1" applyBorder="1" applyAlignment="1">
      <alignment horizontal="right" vertical="center"/>
    </xf>
    <xf numFmtId="176" fontId="5" fillId="0" borderId="6" xfId="32" applyNumberFormat="1" applyFont="1" applyFill="1" applyBorder="1" applyAlignment="1">
      <alignment horizontal="right" vertical="center"/>
    </xf>
  </cellXfs>
  <cellStyles count="33">
    <cellStyle name="桁区切り" xfId="1" builtinId="6"/>
    <cellStyle name="桁区切り 2" xfId="2" xr:uid="{00000000-0005-0000-0000-000001000000}"/>
    <cellStyle name="桁区切り 2 2" xfId="32" xr:uid="{C1F15A24-67DB-4E04-BF2B-46B008FDDBA4}"/>
    <cellStyle name="標準" xfId="0" builtinId="0"/>
    <cellStyle name="標準 2" xfId="3" xr:uid="{00000000-0005-0000-0000-000003000000}"/>
    <cellStyle name="標準 2 10" xfId="4" xr:uid="{00000000-0005-0000-0000-000004000000}"/>
    <cellStyle name="標準 2 11" xfId="5" xr:uid="{00000000-0005-0000-0000-000005000000}"/>
    <cellStyle name="標準 2 12" xfId="6" xr:uid="{00000000-0005-0000-0000-000006000000}"/>
    <cellStyle name="標準 2 13" xfId="7" xr:uid="{00000000-0005-0000-0000-000007000000}"/>
    <cellStyle name="標準 2 14" xfId="8" xr:uid="{00000000-0005-0000-0000-000008000000}"/>
    <cellStyle name="標準 2 15" xfId="9" xr:uid="{00000000-0005-0000-0000-000009000000}"/>
    <cellStyle name="標準 2 16" xfId="10" xr:uid="{00000000-0005-0000-0000-00000A000000}"/>
    <cellStyle name="標準 2 17" xfId="11" xr:uid="{00000000-0005-0000-0000-00000B000000}"/>
    <cellStyle name="標準 2 18" xfId="12" xr:uid="{00000000-0005-0000-0000-00000C000000}"/>
    <cellStyle name="標準 2 19" xfId="13" xr:uid="{00000000-0005-0000-0000-00000D000000}"/>
    <cellStyle name="標準 2 2" xfId="14" xr:uid="{00000000-0005-0000-0000-00000E000000}"/>
    <cellStyle name="標準 2 4" xfId="15" xr:uid="{00000000-0005-0000-0000-00000F000000}"/>
    <cellStyle name="標準 2 5" xfId="16" xr:uid="{00000000-0005-0000-0000-000010000000}"/>
    <cellStyle name="標準 2 6" xfId="17" xr:uid="{00000000-0005-0000-0000-000011000000}"/>
    <cellStyle name="標準 2 7" xfId="18" xr:uid="{00000000-0005-0000-0000-000012000000}"/>
    <cellStyle name="標準 2 8" xfId="19" xr:uid="{00000000-0005-0000-0000-000013000000}"/>
    <cellStyle name="標準 2 9" xfId="20" xr:uid="{00000000-0005-0000-0000-000014000000}"/>
    <cellStyle name="標準 3" xfId="21" xr:uid="{00000000-0005-0000-0000-000015000000}"/>
    <cellStyle name="標準 3 2" xfId="22" xr:uid="{00000000-0005-0000-0000-000016000000}"/>
    <cellStyle name="標準 3 3" xfId="23" xr:uid="{00000000-0005-0000-0000-000017000000}"/>
    <cellStyle name="標準 3 4" xfId="24" xr:uid="{00000000-0005-0000-0000-000018000000}"/>
    <cellStyle name="標準 3 5" xfId="25" xr:uid="{00000000-0005-0000-0000-000019000000}"/>
    <cellStyle name="標準 3 6" xfId="26" xr:uid="{00000000-0005-0000-0000-00001A000000}"/>
    <cellStyle name="標準 3 7" xfId="27" xr:uid="{00000000-0005-0000-0000-00001B000000}"/>
    <cellStyle name="標準 3 8" xfId="28" xr:uid="{00000000-0005-0000-0000-00001C000000}"/>
    <cellStyle name="標準 3 9" xfId="29" xr:uid="{00000000-0005-0000-0000-00001D000000}"/>
    <cellStyle name="標準 4" xfId="30" xr:uid="{00000000-0005-0000-0000-00001E000000}"/>
    <cellStyle name="標準_⑪９７～１０４ページ" xfId="31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</xdr:row>
      <xdr:rowOff>295275</xdr:rowOff>
    </xdr:from>
    <xdr:to>
      <xdr:col>18</xdr:col>
      <xdr:colOff>76200</xdr:colOff>
      <xdr:row>3</xdr:row>
      <xdr:rowOff>209551</xdr:rowOff>
    </xdr:to>
    <xdr:sp macro="" textlink="">
      <xdr:nvSpPr>
        <xdr:cNvPr id="1329" name="AutoShape 1">
          <a:extLst>
            <a:ext uri="{FF2B5EF4-FFF2-40B4-BE49-F238E27FC236}">
              <a16:creationId xmlns:a16="http://schemas.microsoft.com/office/drawing/2014/main" id="{00000000-0008-0000-0200-000031050000}"/>
            </a:ext>
          </a:extLst>
        </xdr:cNvPr>
        <xdr:cNvSpPr>
          <a:spLocks noChangeArrowheads="1"/>
        </xdr:cNvSpPr>
      </xdr:nvSpPr>
      <xdr:spPr bwMode="auto">
        <a:xfrm>
          <a:off x="6210300" y="885825"/>
          <a:ext cx="609600" cy="23812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Normal="100" workbookViewId="0">
      <selection activeCell="B5" sqref="B5"/>
    </sheetView>
  </sheetViews>
  <sheetFormatPr defaultRowHeight="13.5" x14ac:dyDescent="0.15"/>
  <cols>
    <col min="1" max="5" width="9" style="43"/>
    <col min="6" max="6" width="13.75" style="43" customWidth="1"/>
    <col min="7" max="7" width="36" style="43" bestFit="1" customWidth="1"/>
    <col min="8" max="16384" width="9" style="43"/>
  </cols>
  <sheetData>
    <row r="1" spans="1:7" ht="3.75" customHeight="1" x14ac:dyDescent="0.15"/>
    <row r="2" spans="1:7" ht="34.5" customHeight="1" x14ac:dyDescent="0.15">
      <c r="G2" s="6"/>
    </row>
    <row r="3" spans="1:7" ht="18.75" customHeight="1" x14ac:dyDescent="0.15">
      <c r="G3" s="6"/>
    </row>
    <row r="4" spans="1:7" ht="34.5" customHeight="1" x14ac:dyDescent="0.15">
      <c r="G4" s="6"/>
    </row>
    <row r="5" spans="1:7" ht="18.75" customHeight="1" x14ac:dyDescent="0.15">
      <c r="G5" s="6"/>
    </row>
    <row r="6" spans="1:7" ht="34.5" customHeight="1" x14ac:dyDescent="0.15">
      <c r="G6" s="6"/>
    </row>
    <row r="7" spans="1:7" ht="18.75" customHeight="1" x14ac:dyDescent="0.15">
      <c r="G7" s="6"/>
    </row>
    <row r="8" spans="1:7" ht="34.5" customHeight="1" x14ac:dyDescent="0.15">
      <c r="G8" s="6"/>
    </row>
    <row r="9" spans="1:7" ht="18.75" customHeight="1" x14ac:dyDescent="0.15">
      <c r="G9" s="6"/>
    </row>
    <row r="10" spans="1:7" ht="34.5" customHeight="1" x14ac:dyDescent="0.15">
      <c r="A10" s="165" t="s">
        <v>98</v>
      </c>
      <c r="B10" s="165"/>
      <c r="C10" s="165"/>
      <c r="D10" s="165"/>
      <c r="E10" s="165"/>
      <c r="F10" s="7"/>
      <c r="G10" s="6"/>
    </row>
    <row r="11" spans="1:7" ht="18.75" customHeight="1" x14ac:dyDescent="0.15">
      <c r="A11" s="166"/>
      <c r="B11" s="166"/>
      <c r="C11" s="166"/>
      <c r="D11" s="166"/>
      <c r="E11" s="166"/>
      <c r="F11" s="7"/>
      <c r="G11" s="6"/>
    </row>
    <row r="12" spans="1:7" ht="34.5" customHeight="1" x14ac:dyDescent="0.15">
      <c r="A12" s="166"/>
      <c r="B12" s="166"/>
      <c r="C12" s="166"/>
      <c r="D12" s="166"/>
      <c r="E12" s="166"/>
      <c r="F12" s="7"/>
      <c r="G12" s="6"/>
    </row>
    <row r="13" spans="1:7" ht="18.75" customHeight="1" x14ac:dyDescent="0.15">
      <c r="A13" s="167"/>
      <c r="B13" s="167"/>
      <c r="C13" s="167"/>
      <c r="D13" s="167"/>
      <c r="E13" s="167"/>
      <c r="F13" s="7"/>
      <c r="G13" s="6"/>
    </row>
    <row r="14" spans="1:7" ht="34.5" customHeight="1" x14ac:dyDescent="0.15">
      <c r="G14" s="6"/>
    </row>
    <row r="15" spans="1:7" ht="18.75" customHeight="1" x14ac:dyDescent="0.15">
      <c r="G15" s="6"/>
    </row>
    <row r="16" spans="1:7" ht="34.5" customHeight="1" x14ac:dyDescent="0.15">
      <c r="G16" s="6"/>
    </row>
    <row r="17" spans="7:7" ht="18.75" customHeight="1" x14ac:dyDescent="0.15">
      <c r="G17" s="6"/>
    </row>
    <row r="18" spans="7:7" ht="34.5" customHeight="1" x14ac:dyDescent="0.15">
      <c r="G18" s="6"/>
    </row>
    <row r="19" spans="7:7" ht="18.75" customHeight="1" x14ac:dyDescent="0.15">
      <c r="G19" s="6"/>
    </row>
    <row r="20" spans="7:7" ht="34.5" customHeight="1" x14ac:dyDescent="0.15">
      <c r="G20" s="6"/>
    </row>
    <row r="21" spans="7:7" ht="18.75" customHeight="1" x14ac:dyDescent="0.15">
      <c r="G21" s="8"/>
    </row>
    <row r="22" spans="7:7" ht="34.5" customHeight="1" x14ac:dyDescent="0.15">
      <c r="G22" s="102" t="s">
        <v>142</v>
      </c>
    </row>
    <row r="23" spans="7:7" ht="18.75" customHeight="1" x14ac:dyDescent="0.15">
      <c r="G23" s="8"/>
    </row>
    <row r="24" spans="7:7" ht="34.5" customHeight="1" x14ac:dyDescent="0.15">
      <c r="G24" s="6"/>
    </row>
    <row r="25" spans="7:7" ht="18.75" customHeight="1" x14ac:dyDescent="0.15">
      <c r="G25" s="6"/>
    </row>
    <row r="26" spans="7:7" ht="34.5" customHeight="1" x14ac:dyDescent="0.15">
      <c r="G26" s="6"/>
    </row>
    <row r="27" spans="7:7" ht="18.75" customHeight="1" x14ac:dyDescent="0.15">
      <c r="G27" s="6"/>
    </row>
    <row r="28" spans="7:7" ht="34.5" customHeight="1" x14ac:dyDescent="0.15">
      <c r="G28" s="6"/>
    </row>
    <row r="29" spans="7:7" ht="18.75" customHeight="1" x14ac:dyDescent="0.15">
      <c r="G29" s="6"/>
    </row>
    <row r="30" spans="7:7" ht="34.5" customHeight="1" x14ac:dyDescent="0.15">
      <c r="G30" s="6"/>
    </row>
    <row r="31" spans="7:7" x14ac:dyDescent="0.15">
      <c r="G31" s="21"/>
    </row>
  </sheetData>
  <mergeCells count="1">
    <mergeCell ref="A10:E13"/>
  </mergeCells>
  <phoneticPr fontId="9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7A730-61B8-4D9E-93E4-F04DFD873D74}">
  <dimension ref="A1:V51"/>
  <sheetViews>
    <sheetView zoomScale="80" zoomScaleNormal="80" zoomScaleSheetLayoutView="55" workbookViewId="0">
      <selection activeCell="K20" sqref="K20"/>
    </sheetView>
  </sheetViews>
  <sheetFormatPr defaultRowHeight="13.5" x14ac:dyDescent="0.15"/>
  <cols>
    <col min="1" max="1" width="4.625" style="14" customWidth="1"/>
    <col min="2" max="2" width="6.125" style="14" customWidth="1"/>
    <col min="3" max="3" width="10" style="14" customWidth="1"/>
    <col min="4" max="4" width="1.625" style="14" customWidth="1"/>
    <col min="5" max="5" width="7.375" style="14" customWidth="1"/>
    <col min="6" max="6" width="1.25" style="14" customWidth="1"/>
    <col min="7" max="7" width="6.875" style="14" customWidth="1"/>
    <col min="8" max="8" width="0.75" style="14" customWidth="1"/>
    <col min="9" max="9" width="6.25" style="14" customWidth="1"/>
    <col min="10" max="10" width="1.375" style="14" customWidth="1"/>
    <col min="11" max="11" width="6.25" style="14" customWidth="1"/>
    <col min="12" max="12" width="1.375" style="14" customWidth="1"/>
    <col min="13" max="13" width="6.25" style="14" customWidth="1"/>
    <col min="14" max="14" width="1.375" style="14" customWidth="1"/>
    <col min="15" max="15" width="6.25" style="14" customWidth="1"/>
    <col min="16" max="16" width="1.375" style="14" customWidth="1"/>
    <col min="17" max="17" width="6.25" style="14" customWidth="1"/>
    <col min="18" max="18" width="1.375" style="14" customWidth="1"/>
    <col min="19" max="19" width="6.25" style="14" customWidth="1"/>
    <col min="20" max="20" width="1.375" style="14" customWidth="1"/>
    <col min="21" max="21" width="6.25" style="14" customWidth="1"/>
    <col min="22" max="22" width="1.375" style="14" customWidth="1"/>
    <col min="23" max="16384" width="9" style="14"/>
  </cols>
  <sheetData>
    <row r="1" spans="1:22" s="13" customFormat="1" ht="30" customHeight="1" x14ac:dyDescent="0.15">
      <c r="A1" s="221" t="s">
        <v>194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</row>
    <row r="2" spans="1:22" ht="3" customHeight="1" x14ac:dyDescent="0.15"/>
    <row r="3" spans="1:22" ht="16.5" customHeight="1" x14ac:dyDescent="0.15">
      <c r="Q3" s="15"/>
      <c r="R3" s="15"/>
      <c r="S3" s="15"/>
      <c r="T3" s="15"/>
      <c r="V3" s="15" t="s">
        <v>205</v>
      </c>
    </row>
    <row r="4" spans="1:22" ht="16.5" customHeight="1" x14ac:dyDescent="0.15">
      <c r="A4" s="168" t="s">
        <v>0</v>
      </c>
      <c r="B4" s="168"/>
      <c r="C4" s="168"/>
      <c r="D4" s="169"/>
      <c r="E4" s="172" t="s">
        <v>1</v>
      </c>
      <c r="F4" s="169"/>
      <c r="G4" s="174" t="s">
        <v>2</v>
      </c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6"/>
      <c r="U4" s="191" t="s">
        <v>3</v>
      </c>
      <c r="V4" s="192"/>
    </row>
    <row r="5" spans="1:22" ht="16.5" customHeight="1" x14ac:dyDescent="0.15">
      <c r="A5" s="170"/>
      <c r="B5" s="170"/>
      <c r="C5" s="170"/>
      <c r="D5" s="171"/>
      <c r="E5" s="173"/>
      <c r="F5" s="171"/>
      <c r="G5" s="195" t="s">
        <v>4</v>
      </c>
      <c r="H5" s="196"/>
      <c r="I5" s="197" t="s">
        <v>5</v>
      </c>
      <c r="J5" s="181"/>
      <c r="K5" s="197">
        <v>1</v>
      </c>
      <c r="L5" s="181"/>
      <c r="M5" s="197">
        <v>2</v>
      </c>
      <c r="N5" s="181"/>
      <c r="O5" s="197">
        <v>3</v>
      </c>
      <c r="P5" s="181"/>
      <c r="Q5" s="197">
        <v>4</v>
      </c>
      <c r="R5" s="181"/>
      <c r="S5" s="197">
        <v>5</v>
      </c>
      <c r="T5" s="181"/>
      <c r="U5" s="193"/>
      <c r="V5" s="194"/>
    </row>
    <row r="6" spans="1:22" ht="17.100000000000001" customHeight="1" x14ac:dyDescent="0.15">
      <c r="A6" s="180" t="s">
        <v>6</v>
      </c>
      <c r="B6" s="180"/>
      <c r="C6" s="180"/>
      <c r="D6" s="181"/>
      <c r="E6" s="130">
        <v>3030</v>
      </c>
      <c r="F6" s="16"/>
      <c r="G6" s="131">
        <v>2694</v>
      </c>
      <c r="H6" s="132"/>
      <c r="I6" s="16">
        <v>171</v>
      </c>
      <c r="J6" s="16"/>
      <c r="K6" s="16">
        <v>440</v>
      </c>
      <c r="L6" s="16">
        <v>0</v>
      </c>
      <c r="M6" s="16">
        <v>507</v>
      </c>
      <c r="N6" s="16"/>
      <c r="O6" s="16">
        <v>549</v>
      </c>
      <c r="P6" s="16"/>
      <c r="Q6" s="16">
        <v>516</v>
      </c>
      <c r="R6" s="16">
        <v>0</v>
      </c>
      <c r="S6" s="16">
        <v>511</v>
      </c>
      <c r="T6" s="133"/>
      <c r="U6" s="16">
        <v>581</v>
      </c>
      <c r="V6" s="16"/>
    </row>
    <row r="7" spans="1:22" ht="17.100000000000001" customHeight="1" x14ac:dyDescent="0.15">
      <c r="A7" s="182" t="s">
        <v>198</v>
      </c>
      <c r="B7" s="185" t="s">
        <v>196</v>
      </c>
      <c r="C7" s="186"/>
      <c r="D7" s="187"/>
      <c r="E7" s="157">
        <v>1615</v>
      </c>
      <c r="F7" s="157"/>
      <c r="G7" s="152">
        <v>1309</v>
      </c>
      <c r="H7" s="153"/>
      <c r="I7" s="157">
        <v>77</v>
      </c>
      <c r="J7" s="157"/>
      <c r="K7" s="157">
        <v>202</v>
      </c>
      <c r="L7" s="157">
        <v>0</v>
      </c>
      <c r="M7" s="157">
        <v>234</v>
      </c>
      <c r="N7" s="157"/>
      <c r="O7" s="157">
        <v>291</v>
      </c>
      <c r="P7" s="157"/>
      <c r="Q7" s="157">
        <v>258</v>
      </c>
      <c r="R7" s="157"/>
      <c r="S7" s="157">
        <v>247</v>
      </c>
      <c r="T7" s="156"/>
      <c r="U7" s="157">
        <v>293</v>
      </c>
      <c r="V7" s="157"/>
    </row>
    <row r="8" spans="1:22" ht="17.100000000000001" customHeight="1" x14ac:dyDescent="0.15">
      <c r="A8" s="183"/>
      <c r="B8" s="177" t="s">
        <v>7</v>
      </c>
      <c r="C8" s="178"/>
      <c r="D8" s="179"/>
      <c r="E8" s="17">
        <v>40</v>
      </c>
      <c r="F8" s="17"/>
      <c r="G8" s="152">
        <v>34</v>
      </c>
      <c r="H8" s="153"/>
      <c r="I8" s="17" t="s">
        <v>100</v>
      </c>
      <c r="J8" s="17"/>
      <c r="K8" s="17">
        <v>4</v>
      </c>
      <c r="L8" s="17"/>
      <c r="M8" s="17">
        <v>6</v>
      </c>
      <c r="N8" s="17"/>
      <c r="O8" s="17">
        <v>10</v>
      </c>
      <c r="P8" s="17"/>
      <c r="Q8" s="17">
        <v>4</v>
      </c>
      <c r="R8" s="17"/>
      <c r="S8" s="17">
        <v>10</v>
      </c>
      <c r="T8" s="134"/>
      <c r="U8" s="17">
        <v>13</v>
      </c>
      <c r="V8" s="17"/>
    </row>
    <row r="9" spans="1:22" ht="17.100000000000001" customHeight="1" x14ac:dyDescent="0.15">
      <c r="A9" s="183"/>
      <c r="B9" s="177" t="s">
        <v>8</v>
      </c>
      <c r="C9" s="178"/>
      <c r="D9" s="179"/>
      <c r="E9" s="17">
        <v>40</v>
      </c>
      <c r="F9" s="17"/>
      <c r="G9" s="152">
        <v>31</v>
      </c>
      <c r="H9" s="153"/>
      <c r="I9" s="17" t="s">
        <v>100</v>
      </c>
      <c r="J9" s="157"/>
      <c r="K9" s="157">
        <v>7</v>
      </c>
      <c r="L9" s="157"/>
      <c r="M9" s="17">
        <v>5</v>
      </c>
      <c r="N9" s="17"/>
      <c r="O9" s="17">
        <v>7</v>
      </c>
      <c r="P9" s="17"/>
      <c r="Q9" s="17">
        <v>8</v>
      </c>
      <c r="R9" s="17"/>
      <c r="S9" s="17">
        <v>4</v>
      </c>
      <c r="T9" s="134"/>
      <c r="U9" s="17">
        <v>11</v>
      </c>
      <c r="V9" s="17"/>
    </row>
    <row r="10" spans="1:22" ht="17.100000000000001" customHeight="1" x14ac:dyDescent="0.15">
      <c r="A10" s="183"/>
      <c r="B10" s="177" t="s">
        <v>9</v>
      </c>
      <c r="C10" s="178"/>
      <c r="D10" s="179"/>
      <c r="E10" s="17">
        <v>165</v>
      </c>
      <c r="F10" s="17"/>
      <c r="G10" s="152">
        <v>156</v>
      </c>
      <c r="H10" s="153"/>
      <c r="I10" s="157">
        <v>12</v>
      </c>
      <c r="J10" s="157"/>
      <c r="K10" s="157">
        <v>25</v>
      </c>
      <c r="L10" s="157"/>
      <c r="M10" s="17">
        <v>29</v>
      </c>
      <c r="N10" s="17"/>
      <c r="O10" s="17">
        <v>30</v>
      </c>
      <c r="P10" s="17"/>
      <c r="Q10" s="17">
        <v>30</v>
      </c>
      <c r="R10" s="17"/>
      <c r="S10" s="17">
        <v>30</v>
      </c>
      <c r="T10" s="134"/>
      <c r="U10" s="17">
        <v>27</v>
      </c>
      <c r="V10" s="17"/>
    </row>
    <row r="11" spans="1:22" ht="17.100000000000001" customHeight="1" x14ac:dyDescent="0.15">
      <c r="A11" s="183"/>
      <c r="B11" s="177" t="s">
        <v>10</v>
      </c>
      <c r="C11" s="178"/>
      <c r="D11" s="179"/>
      <c r="E11" s="17">
        <v>50</v>
      </c>
      <c r="F11" s="17"/>
      <c r="G11" s="152">
        <v>48</v>
      </c>
      <c r="H11" s="153"/>
      <c r="I11" s="17">
        <v>2</v>
      </c>
      <c r="J11" s="17"/>
      <c r="K11" s="17">
        <v>6</v>
      </c>
      <c r="L11" s="17"/>
      <c r="M11" s="17">
        <v>8</v>
      </c>
      <c r="N11" s="17"/>
      <c r="O11" s="17">
        <v>11</v>
      </c>
      <c r="P11" s="17"/>
      <c r="Q11" s="17">
        <v>10</v>
      </c>
      <c r="R11" s="17"/>
      <c r="S11" s="17">
        <v>11</v>
      </c>
      <c r="T11" s="134"/>
      <c r="U11" s="17">
        <v>13</v>
      </c>
      <c r="V11" s="17"/>
    </row>
    <row r="12" spans="1:22" ht="17.100000000000001" customHeight="1" x14ac:dyDescent="0.15">
      <c r="A12" s="183"/>
      <c r="B12" s="177" t="s">
        <v>11</v>
      </c>
      <c r="C12" s="178"/>
      <c r="D12" s="179"/>
      <c r="E12" s="135">
        <v>174</v>
      </c>
      <c r="F12" s="136"/>
      <c r="G12" s="137">
        <v>152</v>
      </c>
      <c r="H12" s="138"/>
      <c r="I12" s="139">
        <v>4</v>
      </c>
      <c r="J12" s="139"/>
      <c r="K12" s="139">
        <v>30</v>
      </c>
      <c r="L12" s="139"/>
      <c r="M12" s="135">
        <v>30</v>
      </c>
      <c r="N12" s="135"/>
      <c r="O12" s="135">
        <v>29</v>
      </c>
      <c r="P12" s="135"/>
      <c r="Q12" s="135">
        <v>30</v>
      </c>
      <c r="R12" s="135"/>
      <c r="S12" s="135">
        <v>29</v>
      </c>
      <c r="T12" s="140"/>
      <c r="U12" s="141">
        <v>32</v>
      </c>
      <c r="V12" s="17"/>
    </row>
    <row r="13" spans="1:22" ht="17.100000000000001" customHeight="1" x14ac:dyDescent="0.15">
      <c r="A13" s="183"/>
      <c r="B13" s="177" t="s">
        <v>12</v>
      </c>
      <c r="C13" s="178"/>
      <c r="D13" s="179"/>
      <c r="E13" s="142">
        <v>156</v>
      </c>
      <c r="F13" s="17"/>
      <c r="G13" s="137">
        <v>139</v>
      </c>
      <c r="H13" s="153"/>
      <c r="I13" s="142">
        <v>9</v>
      </c>
      <c r="J13" s="17"/>
      <c r="K13" s="142">
        <v>18</v>
      </c>
      <c r="L13" s="17"/>
      <c r="M13" s="142">
        <v>23</v>
      </c>
      <c r="N13" s="17"/>
      <c r="O13" s="142">
        <v>30</v>
      </c>
      <c r="P13" s="17"/>
      <c r="Q13" s="142">
        <v>30</v>
      </c>
      <c r="R13" s="17"/>
      <c r="S13" s="142">
        <v>29</v>
      </c>
      <c r="T13" s="134"/>
      <c r="U13" s="135">
        <v>28</v>
      </c>
      <c r="V13" s="17"/>
    </row>
    <row r="14" spans="1:22" ht="17.100000000000001" customHeight="1" x14ac:dyDescent="0.15">
      <c r="A14" s="183"/>
      <c r="B14" s="177" t="s">
        <v>13</v>
      </c>
      <c r="C14" s="178"/>
      <c r="D14" s="179"/>
      <c r="E14" s="17">
        <v>150</v>
      </c>
      <c r="F14" s="17"/>
      <c r="G14" s="152">
        <v>142</v>
      </c>
      <c r="H14" s="153"/>
      <c r="I14" s="17">
        <v>13</v>
      </c>
      <c r="J14" s="17"/>
      <c r="K14" s="17">
        <v>20</v>
      </c>
      <c r="L14" s="17"/>
      <c r="M14" s="17">
        <v>22</v>
      </c>
      <c r="N14" s="17"/>
      <c r="O14" s="17">
        <v>27</v>
      </c>
      <c r="P14" s="17"/>
      <c r="Q14" s="17">
        <v>30</v>
      </c>
      <c r="R14" s="17"/>
      <c r="S14" s="17">
        <v>30</v>
      </c>
      <c r="T14" s="134"/>
      <c r="U14" s="17">
        <v>28</v>
      </c>
      <c r="V14" s="17"/>
    </row>
    <row r="15" spans="1:22" ht="17.100000000000001" customHeight="1" x14ac:dyDescent="0.15">
      <c r="A15" s="183"/>
      <c r="B15" s="177" t="s">
        <v>14</v>
      </c>
      <c r="C15" s="178"/>
      <c r="D15" s="179"/>
      <c r="E15" s="142">
        <v>190</v>
      </c>
      <c r="F15" s="17"/>
      <c r="G15" s="152">
        <v>158</v>
      </c>
      <c r="H15" s="153"/>
      <c r="I15" s="142">
        <v>7</v>
      </c>
      <c r="J15" s="17"/>
      <c r="K15" s="142">
        <v>30</v>
      </c>
      <c r="L15" s="17"/>
      <c r="M15" s="142">
        <v>34</v>
      </c>
      <c r="N15" s="17"/>
      <c r="O15" s="142">
        <v>34</v>
      </c>
      <c r="P15" s="17"/>
      <c r="Q15" s="142">
        <v>30</v>
      </c>
      <c r="R15" s="17"/>
      <c r="S15" s="142">
        <v>23</v>
      </c>
      <c r="T15" s="134"/>
      <c r="U15" s="142">
        <v>33</v>
      </c>
      <c r="V15" s="17"/>
    </row>
    <row r="16" spans="1:22" ht="17.100000000000001" customHeight="1" x14ac:dyDescent="0.15">
      <c r="A16" s="183"/>
      <c r="B16" s="177" t="s">
        <v>166</v>
      </c>
      <c r="C16" s="178"/>
      <c r="D16" s="179"/>
      <c r="E16" s="17">
        <v>90</v>
      </c>
      <c r="F16" s="17"/>
      <c r="G16" s="152">
        <v>67</v>
      </c>
      <c r="H16" s="153"/>
      <c r="I16" s="17">
        <v>4</v>
      </c>
      <c r="J16" s="17"/>
      <c r="K16" s="17">
        <v>12</v>
      </c>
      <c r="L16" s="17"/>
      <c r="M16" s="17">
        <v>14</v>
      </c>
      <c r="N16" s="17"/>
      <c r="O16" s="17">
        <v>15</v>
      </c>
      <c r="P16" s="17"/>
      <c r="Q16" s="17">
        <v>13</v>
      </c>
      <c r="R16" s="17"/>
      <c r="S16" s="17">
        <v>9</v>
      </c>
      <c r="T16" s="134"/>
      <c r="U16" s="17">
        <v>18</v>
      </c>
      <c r="V16" s="17"/>
    </row>
    <row r="17" spans="1:22" ht="17.100000000000001" customHeight="1" x14ac:dyDescent="0.15">
      <c r="A17" s="183"/>
      <c r="B17" s="177" t="s">
        <v>167</v>
      </c>
      <c r="C17" s="178"/>
      <c r="D17" s="179"/>
      <c r="E17" s="17">
        <v>60</v>
      </c>
      <c r="F17" s="17"/>
      <c r="G17" s="152">
        <v>51</v>
      </c>
      <c r="H17" s="153"/>
      <c r="I17" s="17">
        <v>4</v>
      </c>
      <c r="J17" s="17"/>
      <c r="K17" s="17">
        <v>6</v>
      </c>
      <c r="L17" s="17"/>
      <c r="M17" s="17">
        <v>8</v>
      </c>
      <c r="N17" s="17"/>
      <c r="O17" s="17">
        <v>12</v>
      </c>
      <c r="P17" s="17"/>
      <c r="Q17" s="17">
        <v>12</v>
      </c>
      <c r="R17" s="17"/>
      <c r="S17" s="17">
        <v>9</v>
      </c>
      <c r="T17" s="134"/>
      <c r="U17" s="17">
        <v>13</v>
      </c>
      <c r="V17" s="17"/>
    </row>
    <row r="18" spans="1:22" ht="17.100000000000001" customHeight="1" x14ac:dyDescent="0.15">
      <c r="A18" s="183"/>
      <c r="B18" s="177" t="s">
        <v>168</v>
      </c>
      <c r="C18" s="178"/>
      <c r="D18" s="179"/>
      <c r="E18" s="17">
        <v>170</v>
      </c>
      <c r="F18" s="17"/>
      <c r="G18" s="152">
        <v>135</v>
      </c>
      <c r="H18" s="153"/>
      <c r="I18" s="157">
        <v>9</v>
      </c>
      <c r="J18" s="157"/>
      <c r="K18" s="17">
        <v>20</v>
      </c>
      <c r="L18" s="17"/>
      <c r="M18" s="17">
        <v>19</v>
      </c>
      <c r="N18" s="17"/>
      <c r="O18" s="17">
        <v>30</v>
      </c>
      <c r="P18" s="17"/>
      <c r="Q18" s="17">
        <v>28</v>
      </c>
      <c r="R18" s="17"/>
      <c r="S18" s="17">
        <v>29</v>
      </c>
      <c r="T18" s="134"/>
      <c r="U18" s="17">
        <v>27</v>
      </c>
      <c r="V18" s="17"/>
    </row>
    <row r="19" spans="1:22" ht="17.100000000000001" customHeight="1" x14ac:dyDescent="0.15">
      <c r="A19" s="183"/>
      <c r="B19" s="177" t="s">
        <v>169</v>
      </c>
      <c r="C19" s="178"/>
      <c r="D19" s="179"/>
      <c r="E19" s="17">
        <v>150</v>
      </c>
      <c r="F19" s="17"/>
      <c r="G19" s="152">
        <v>131</v>
      </c>
      <c r="H19" s="153"/>
      <c r="I19" s="17">
        <v>5</v>
      </c>
      <c r="J19" s="17"/>
      <c r="K19" s="17">
        <v>14</v>
      </c>
      <c r="L19" s="17"/>
      <c r="M19" s="17">
        <v>26</v>
      </c>
      <c r="N19" s="17"/>
      <c r="O19" s="17">
        <v>30</v>
      </c>
      <c r="P19" s="17"/>
      <c r="Q19" s="17">
        <v>28</v>
      </c>
      <c r="R19" s="17"/>
      <c r="S19" s="17">
        <v>28</v>
      </c>
      <c r="T19" s="134"/>
      <c r="U19" s="17">
        <v>28</v>
      </c>
      <c r="V19" s="17"/>
    </row>
    <row r="20" spans="1:22" ht="17.100000000000001" customHeight="1" x14ac:dyDescent="0.15">
      <c r="A20" s="184"/>
      <c r="B20" s="188" t="s">
        <v>147</v>
      </c>
      <c r="C20" s="189"/>
      <c r="D20" s="190"/>
      <c r="E20" s="17">
        <v>180</v>
      </c>
      <c r="F20" s="17"/>
      <c r="G20" s="152">
        <v>65</v>
      </c>
      <c r="H20" s="153"/>
      <c r="I20" s="17">
        <v>8</v>
      </c>
      <c r="J20" s="17"/>
      <c r="K20" s="17">
        <v>10</v>
      </c>
      <c r="L20" s="17"/>
      <c r="M20" s="17">
        <v>10</v>
      </c>
      <c r="N20" s="17"/>
      <c r="O20" s="17">
        <v>26</v>
      </c>
      <c r="P20" s="17"/>
      <c r="Q20" s="17">
        <v>5</v>
      </c>
      <c r="R20" s="17"/>
      <c r="S20" s="17">
        <v>6</v>
      </c>
      <c r="T20" s="134"/>
      <c r="U20" s="17">
        <v>22</v>
      </c>
      <c r="V20" s="18"/>
    </row>
    <row r="21" spans="1:22" ht="17.100000000000001" customHeight="1" x14ac:dyDescent="0.15">
      <c r="A21" s="182" t="s">
        <v>199</v>
      </c>
      <c r="B21" s="185" t="s">
        <v>195</v>
      </c>
      <c r="C21" s="186"/>
      <c r="D21" s="187"/>
      <c r="E21" s="158">
        <v>1055</v>
      </c>
      <c r="F21" s="158"/>
      <c r="G21" s="19">
        <v>1005</v>
      </c>
      <c r="H21" s="20"/>
      <c r="I21" s="158">
        <v>54</v>
      </c>
      <c r="J21" s="158"/>
      <c r="K21" s="158">
        <v>152</v>
      </c>
      <c r="L21" s="158"/>
      <c r="M21" s="158">
        <v>174</v>
      </c>
      <c r="N21" s="158"/>
      <c r="O21" s="158">
        <v>203</v>
      </c>
      <c r="P21" s="158"/>
      <c r="Q21" s="158">
        <v>212</v>
      </c>
      <c r="R21" s="158"/>
      <c r="S21" s="158">
        <v>210</v>
      </c>
      <c r="T21" s="159"/>
      <c r="U21" s="158">
        <v>186</v>
      </c>
      <c r="V21" s="157"/>
    </row>
    <row r="22" spans="1:22" ht="17.100000000000001" customHeight="1" x14ac:dyDescent="0.15">
      <c r="A22" s="183"/>
      <c r="B22" s="177" t="s">
        <v>15</v>
      </c>
      <c r="C22" s="178"/>
      <c r="D22" s="179"/>
      <c r="E22" s="17">
        <v>110</v>
      </c>
      <c r="F22" s="17"/>
      <c r="G22" s="152">
        <v>120</v>
      </c>
      <c r="H22" s="153"/>
      <c r="I22" s="17">
        <v>9</v>
      </c>
      <c r="J22" s="17"/>
      <c r="K22" s="17">
        <v>16</v>
      </c>
      <c r="L22" s="17"/>
      <c r="M22" s="17">
        <v>20</v>
      </c>
      <c r="N22" s="17"/>
      <c r="O22" s="17">
        <v>24</v>
      </c>
      <c r="P22" s="17"/>
      <c r="Q22" s="17">
        <v>27</v>
      </c>
      <c r="R22" s="17"/>
      <c r="S22" s="17">
        <v>24</v>
      </c>
      <c r="T22" s="134"/>
      <c r="U22" s="17">
        <v>25</v>
      </c>
      <c r="V22" s="17"/>
    </row>
    <row r="23" spans="1:22" ht="17.100000000000001" customHeight="1" x14ac:dyDescent="0.15">
      <c r="A23" s="183"/>
      <c r="B23" s="177" t="s">
        <v>170</v>
      </c>
      <c r="C23" s="178"/>
      <c r="D23" s="179"/>
      <c r="E23" s="17">
        <v>140</v>
      </c>
      <c r="F23" s="17"/>
      <c r="G23" s="152">
        <v>142</v>
      </c>
      <c r="H23" s="153"/>
      <c r="I23" s="17">
        <v>9</v>
      </c>
      <c r="J23" s="17"/>
      <c r="K23" s="17">
        <v>21</v>
      </c>
      <c r="L23" s="17"/>
      <c r="M23" s="17">
        <v>24</v>
      </c>
      <c r="N23" s="17"/>
      <c r="O23" s="17">
        <v>29</v>
      </c>
      <c r="P23" s="17"/>
      <c r="Q23" s="17">
        <v>29</v>
      </c>
      <c r="R23" s="17"/>
      <c r="S23" s="17">
        <v>30</v>
      </c>
      <c r="T23" s="134"/>
      <c r="U23" s="17">
        <v>22</v>
      </c>
      <c r="V23" s="17"/>
    </row>
    <row r="24" spans="1:22" ht="17.100000000000001" customHeight="1" x14ac:dyDescent="0.15">
      <c r="A24" s="183"/>
      <c r="B24" s="177" t="s">
        <v>16</v>
      </c>
      <c r="C24" s="178"/>
      <c r="D24" s="179"/>
      <c r="E24" s="17">
        <v>140</v>
      </c>
      <c r="F24" s="17"/>
      <c r="G24" s="152">
        <v>134</v>
      </c>
      <c r="H24" s="153"/>
      <c r="I24" s="17">
        <v>9</v>
      </c>
      <c r="J24" s="17"/>
      <c r="K24" s="17">
        <v>17</v>
      </c>
      <c r="L24" s="17"/>
      <c r="M24" s="17">
        <v>23</v>
      </c>
      <c r="N24" s="17"/>
      <c r="O24" s="17">
        <v>30</v>
      </c>
      <c r="P24" s="17"/>
      <c r="Q24" s="17">
        <v>27</v>
      </c>
      <c r="R24" s="17"/>
      <c r="S24" s="17">
        <v>28</v>
      </c>
      <c r="T24" s="134"/>
      <c r="U24" s="17">
        <v>18</v>
      </c>
      <c r="V24" s="17"/>
    </row>
    <row r="25" spans="1:22" ht="17.100000000000001" customHeight="1" x14ac:dyDescent="0.15">
      <c r="A25" s="183"/>
      <c r="B25" s="177" t="s">
        <v>17</v>
      </c>
      <c r="C25" s="178"/>
      <c r="D25" s="179"/>
      <c r="E25" s="17">
        <v>110</v>
      </c>
      <c r="F25" s="17"/>
      <c r="G25" s="152">
        <v>88</v>
      </c>
      <c r="H25" s="153"/>
      <c r="I25" s="17">
        <v>2</v>
      </c>
      <c r="J25" s="17"/>
      <c r="K25" s="17">
        <v>12</v>
      </c>
      <c r="L25" s="17"/>
      <c r="M25" s="17">
        <v>15</v>
      </c>
      <c r="N25" s="17"/>
      <c r="O25" s="17">
        <v>17</v>
      </c>
      <c r="P25" s="17"/>
      <c r="Q25" s="17">
        <v>20</v>
      </c>
      <c r="R25" s="17"/>
      <c r="S25" s="17">
        <v>22</v>
      </c>
      <c r="T25" s="134"/>
      <c r="U25" s="17">
        <v>18</v>
      </c>
      <c r="V25" s="17"/>
    </row>
    <row r="26" spans="1:22" ht="17.100000000000001" customHeight="1" x14ac:dyDescent="0.15">
      <c r="A26" s="183"/>
      <c r="B26" s="177" t="s">
        <v>18</v>
      </c>
      <c r="C26" s="178"/>
      <c r="D26" s="179"/>
      <c r="E26" s="17">
        <v>30</v>
      </c>
      <c r="F26" s="17"/>
      <c r="G26" s="152">
        <v>23</v>
      </c>
      <c r="H26" s="153"/>
      <c r="I26" s="157" t="s">
        <v>100</v>
      </c>
      <c r="J26" s="157"/>
      <c r="K26" s="157">
        <v>4</v>
      </c>
      <c r="L26" s="157"/>
      <c r="M26" s="17">
        <v>4</v>
      </c>
      <c r="N26" s="17"/>
      <c r="O26" s="17">
        <v>7</v>
      </c>
      <c r="P26" s="17"/>
      <c r="Q26" s="17">
        <v>3</v>
      </c>
      <c r="R26" s="17"/>
      <c r="S26" s="17">
        <v>5</v>
      </c>
      <c r="T26" s="134"/>
      <c r="U26" s="17">
        <v>5</v>
      </c>
      <c r="V26" s="17"/>
    </row>
    <row r="27" spans="1:22" ht="17.100000000000001" customHeight="1" x14ac:dyDescent="0.15">
      <c r="A27" s="183"/>
      <c r="B27" s="177" t="s">
        <v>19</v>
      </c>
      <c r="C27" s="178"/>
      <c r="D27" s="179"/>
      <c r="E27" s="17">
        <v>60</v>
      </c>
      <c r="F27" s="17"/>
      <c r="G27" s="152">
        <v>56</v>
      </c>
      <c r="H27" s="153"/>
      <c r="I27" s="17">
        <v>2</v>
      </c>
      <c r="J27" s="17"/>
      <c r="K27" s="17">
        <v>11</v>
      </c>
      <c r="L27" s="17"/>
      <c r="M27" s="17">
        <v>8</v>
      </c>
      <c r="N27" s="17"/>
      <c r="O27" s="17">
        <v>8</v>
      </c>
      <c r="P27" s="17"/>
      <c r="Q27" s="17">
        <v>15</v>
      </c>
      <c r="R27" s="17"/>
      <c r="S27" s="17">
        <v>12</v>
      </c>
      <c r="T27" s="134"/>
      <c r="U27" s="17">
        <v>15</v>
      </c>
      <c r="V27" s="17"/>
    </row>
    <row r="28" spans="1:22" ht="17.100000000000001" customHeight="1" x14ac:dyDescent="0.15">
      <c r="A28" s="183"/>
      <c r="B28" s="177" t="s">
        <v>171</v>
      </c>
      <c r="C28" s="178"/>
      <c r="D28" s="179"/>
      <c r="E28" s="17">
        <v>200</v>
      </c>
      <c r="F28" s="17"/>
      <c r="G28" s="152">
        <v>187</v>
      </c>
      <c r="H28" s="153"/>
      <c r="I28" s="17">
        <v>10</v>
      </c>
      <c r="J28" s="17"/>
      <c r="K28" s="17">
        <v>29</v>
      </c>
      <c r="L28" s="17"/>
      <c r="M28" s="17">
        <v>32</v>
      </c>
      <c r="N28" s="17"/>
      <c r="O28" s="17">
        <v>40</v>
      </c>
      <c r="P28" s="17"/>
      <c r="Q28" s="17">
        <v>36</v>
      </c>
      <c r="R28" s="17"/>
      <c r="S28" s="17">
        <v>40</v>
      </c>
      <c r="T28" s="134"/>
      <c r="U28" s="17">
        <v>30</v>
      </c>
      <c r="V28" s="17"/>
    </row>
    <row r="29" spans="1:22" ht="17.100000000000001" customHeight="1" x14ac:dyDescent="0.15">
      <c r="A29" s="183"/>
      <c r="B29" s="177" t="s">
        <v>172</v>
      </c>
      <c r="C29" s="178"/>
      <c r="D29" s="179"/>
      <c r="E29" s="17">
        <v>60</v>
      </c>
      <c r="F29" s="17"/>
      <c r="G29" s="152">
        <v>38</v>
      </c>
      <c r="H29" s="153"/>
      <c r="I29" s="157">
        <v>1</v>
      </c>
      <c r="J29" s="157"/>
      <c r="K29" s="157">
        <v>3</v>
      </c>
      <c r="L29" s="157"/>
      <c r="M29" s="17">
        <v>2</v>
      </c>
      <c r="N29" s="17"/>
      <c r="O29" s="17">
        <v>5</v>
      </c>
      <c r="P29" s="17"/>
      <c r="Q29" s="17">
        <v>15</v>
      </c>
      <c r="R29" s="17"/>
      <c r="S29" s="17">
        <v>12</v>
      </c>
      <c r="T29" s="134"/>
      <c r="U29" s="17">
        <v>7</v>
      </c>
      <c r="V29" s="17"/>
    </row>
    <row r="30" spans="1:22" ht="17.100000000000001" customHeight="1" x14ac:dyDescent="0.15">
      <c r="A30" s="183"/>
      <c r="B30" s="201" t="s">
        <v>177</v>
      </c>
      <c r="C30" s="202"/>
      <c r="D30" s="203"/>
      <c r="E30" s="17">
        <v>60</v>
      </c>
      <c r="F30" s="17"/>
      <c r="G30" s="152">
        <v>60</v>
      </c>
      <c r="H30" s="153"/>
      <c r="I30" s="157">
        <v>6</v>
      </c>
      <c r="J30" s="157"/>
      <c r="K30" s="157">
        <v>10</v>
      </c>
      <c r="L30" s="157"/>
      <c r="M30" s="17">
        <v>11</v>
      </c>
      <c r="N30" s="17"/>
      <c r="O30" s="17">
        <v>11</v>
      </c>
      <c r="P30" s="17"/>
      <c r="Q30" s="17">
        <v>11</v>
      </c>
      <c r="R30" s="17"/>
      <c r="S30" s="17">
        <v>11</v>
      </c>
      <c r="T30" s="134"/>
      <c r="U30" s="17">
        <v>17</v>
      </c>
      <c r="V30" s="17"/>
    </row>
    <row r="31" spans="1:22" ht="17.100000000000001" customHeight="1" x14ac:dyDescent="0.15">
      <c r="A31" s="183"/>
      <c r="B31" s="201" t="s">
        <v>178</v>
      </c>
      <c r="C31" s="202"/>
      <c r="D31" s="203"/>
      <c r="E31" s="17">
        <v>70</v>
      </c>
      <c r="F31" s="17"/>
      <c r="G31" s="152">
        <v>71</v>
      </c>
      <c r="H31" s="153"/>
      <c r="I31" s="157" t="s">
        <v>100</v>
      </c>
      <c r="J31" s="157"/>
      <c r="K31" s="157">
        <v>17</v>
      </c>
      <c r="L31" s="157"/>
      <c r="M31" s="17">
        <v>17</v>
      </c>
      <c r="N31" s="17"/>
      <c r="O31" s="17">
        <v>15</v>
      </c>
      <c r="P31" s="17"/>
      <c r="Q31" s="17">
        <v>11</v>
      </c>
      <c r="R31" s="17"/>
      <c r="S31" s="17">
        <v>11</v>
      </c>
      <c r="T31" s="134"/>
      <c r="U31" s="17">
        <v>15</v>
      </c>
      <c r="V31" s="17"/>
    </row>
    <row r="32" spans="1:22" ht="17.100000000000001" customHeight="1" x14ac:dyDescent="0.15">
      <c r="A32" s="184"/>
      <c r="B32" s="193" t="s">
        <v>201</v>
      </c>
      <c r="C32" s="194"/>
      <c r="D32" s="198"/>
      <c r="E32" s="18">
        <v>75</v>
      </c>
      <c r="F32" s="18"/>
      <c r="G32" s="154">
        <v>86</v>
      </c>
      <c r="H32" s="155"/>
      <c r="I32" s="160">
        <v>6</v>
      </c>
      <c r="J32" s="160"/>
      <c r="K32" s="160">
        <v>12</v>
      </c>
      <c r="L32" s="160"/>
      <c r="M32" s="18">
        <v>18</v>
      </c>
      <c r="N32" s="18"/>
      <c r="O32" s="18">
        <v>17</v>
      </c>
      <c r="P32" s="18"/>
      <c r="Q32" s="18">
        <v>18</v>
      </c>
      <c r="R32" s="18"/>
      <c r="S32" s="18">
        <v>15</v>
      </c>
      <c r="T32" s="143"/>
      <c r="U32" s="18">
        <v>14</v>
      </c>
      <c r="V32" s="18"/>
    </row>
    <row r="33" spans="1:22" ht="17.100000000000001" customHeight="1" x14ac:dyDescent="0.15">
      <c r="A33" s="182" t="s">
        <v>197</v>
      </c>
      <c r="B33" s="222" t="s">
        <v>195</v>
      </c>
      <c r="C33" s="223"/>
      <c r="D33" s="224"/>
      <c r="E33" s="17">
        <v>141</v>
      </c>
      <c r="F33" s="17"/>
      <c r="G33" s="152">
        <v>125</v>
      </c>
      <c r="H33" s="153"/>
      <c r="I33" s="157">
        <v>17</v>
      </c>
      <c r="J33" s="157"/>
      <c r="K33" s="157">
        <v>50</v>
      </c>
      <c r="L33" s="157"/>
      <c r="M33" s="17">
        <v>58</v>
      </c>
      <c r="N33" s="17"/>
      <c r="O33" s="17" t="s">
        <v>100</v>
      </c>
      <c r="P33" s="17"/>
      <c r="Q33" s="17" t="s">
        <v>100</v>
      </c>
      <c r="R33" s="17"/>
      <c r="S33" s="17" t="s">
        <v>100</v>
      </c>
      <c r="T33" s="134"/>
      <c r="U33" s="17">
        <v>55</v>
      </c>
      <c r="V33" s="17"/>
    </row>
    <row r="34" spans="1:22" ht="17.100000000000001" customHeight="1" x14ac:dyDescent="0.15">
      <c r="A34" s="183"/>
      <c r="B34" s="177" t="s">
        <v>173</v>
      </c>
      <c r="C34" s="178"/>
      <c r="D34" s="179"/>
      <c r="E34" s="17">
        <v>19</v>
      </c>
      <c r="F34" s="17"/>
      <c r="G34" s="152">
        <v>19</v>
      </c>
      <c r="H34" s="153"/>
      <c r="I34" s="157">
        <v>5</v>
      </c>
      <c r="J34" s="157"/>
      <c r="K34" s="157">
        <v>7</v>
      </c>
      <c r="L34" s="157"/>
      <c r="M34" s="17">
        <v>7</v>
      </c>
      <c r="N34" s="17"/>
      <c r="O34" s="17" t="s">
        <v>100</v>
      </c>
      <c r="P34" s="17"/>
      <c r="Q34" s="17" t="s">
        <v>100</v>
      </c>
      <c r="R34" s="17"/>
      <c r="S34" s="17" t="s">
        <v>100</v>
      </c>
      <c r="T34" s="134"/>
      <c r="U34" s="17">
        <v>8</v>
      </c>
      <c r="V34" s="17"/>
    </row>
    <row r="35" spans="1:22" ht="17.100000000000001" customHeight="1" x14ac:dyDescent="0.15">
      <c r="A35" s="183"/>
      <c r="B35" s="177" t="s">
        <v>174</v>
      </c>
      <c r="C35" s="178"/>
      <c r="D35" s="179"/>
      <c r="E35" s="17">
        <v>12</v>
      </c>
      <c r="F35" s="17"/>
      <c r="G35" s="152">
        <v>11</v>
      </c>
      <c r="H35" s="153"/>
      <c r="I35" s="157">
        <v>2</v>
      </c>
      <c r="J35" s="157"/>
      <c r="K35" s="157">
        <v>5</v>
      </c>
      <c r="L35" s="157"/>
      <c r="M35" s="17">
        <v>4</v>
      </c>
      <c r="N35" s="17"/>
      <c r="O35" s="17" t="s">
        <v>100</v>
      </c>
      <c r="P35" s="17"/>
      <c r="Q35" s="17" t="s">
        <v>100</v>
      </c>
      <c r="R35" s="17"/>
      <c r="S35" s="17" t="s">
        <v>100</v>
      </c>
      <c r="T35" s="134"/>
      <c r="U35" s="17">
        <v>4</v>
      </c>
      <c r="V35" s="17"/>
    </row>
    <row r="36" spans="1:22" ht="17.100000000000001" customHeight="1" x14ac:dyDescent="0.15">
      <c r="A36" s="183"/>
      <c r="B36" s="177" t="s">
        <v>175</v>
      </c>
      <c r="C36" s="178"/>
      <c r="D36" s="179"/>
      <c r="E36" s="17">
        <v>19</v>
      </c>
      <c r="F36" s="17"/>
      <c r="G36" s="152">
        <v>17</v>
      </c>
      <c r="H36" s="153"/>
      <c r="I36" s="157">
        <v>2</v>
      </c>
      <c r="J36" s="157"/>
      <c r="K36" s="157">
        <v>7</v>
      </c>
      <c r="L36" s="157"/>
      <c r="M36" s="17">
        <v>8</v>
      </c>
      <c r="N36" s="17"/>
      <c r="O36" s="17" t="s">
        <v>100</v>
      </c>
      <c r="P36" s="17"/>
      <c r="Q36" s="17" t="s">
        <v>100</v>
      </c>
      <c r="R36" s="17"/>
      <c r="S36" s="17" t="s">
        <v>100</v>
      </c>
      <c r="T36" s="134"/>
      <c r="U36" s="17">
        <v>9</v>
      </c>
      <c r="V36" s="17"/>
    </row>
    <row r="37" spans="1:22" ht="17.100000000000001" customHeight="1" x14ac:dyDescent="0.15">
      <c r="A37" s="183"/>
      <c r="B37" s="215" t="s">
        <v>219</v>
      </c>
      <c r="C37" s="216"/>
      <c r="D37" s="217"/>
      <c r="E37" s="17">
        <v>19</v>
      </c>
      <c r="F37" s="17"/>
      <c r="G37" s="152">
        <v>17</v>
      </c>
      <c r="H37" s="153"/>
      <c r="I37" s="157">
        <v>2</v>
      </c>
      <c r="J37" s="157"/>
      <c r="K37" s="157">
        <v>7</v>
      </c>
      <c r="L37" s="157"/>
      <c r="M37" s="17">
        <v>8</v>
      </c>
      <c r="N37" s="17"/>
      <c r="O37" s="17" t="s">
        <v>100</v>
      </c>
      <c r="P37" s="17"/>
      <c r="Q37" s="17" t="s">
        <v>100</v>
      </c>
      <c r="R37" s="17"/>
      <c r="S37" s="17" t="s">
        <v>100</v>
      </c>
      <c r="T37" s="134"/>
      <c r="U37" s="17">
        <v>6</v>
      </c>
      <c r="V37" s="17"/>
    </row>
    <row r="38" spans="1:22" ht="17.100000000000001" customHeight="1" x14ac:dyDescent="0.15">
      <c r="A38" s="183"/>
      <c r="B38" s="215" t="s">
        <v>179</v>
      </c>
      <c r="C38" s="216"/>
      <c r="D38" s="217"/>
      <c r="E38" s="17">
        <v>19</v>
      </c>
      <c r="F38" s="17"/>
      <c r="G38" s="152">
        <v>15</v>
      </c>
      <c r="H38" s="153"/>
      <c r="I38" s="157">
        <v>1</v>
      </c>
      <c r="J38" s="157"/>
      <c r="K38" s="157">
        <v>5</v>
      </c>
      <c r="L38" s="157"/>
      <c r="M38" s="17">
        <v>9</v>
      </c>
      <c r="N38" s="17"/>
      <c r="O38" s="17" t="s">
        <v>100</v>
      </c>
      <c r="P38" s="17"/>
      <c r="Q38" s="17" t="s">
        <v>100</v>
      </c>
      <c r="R38" s="17"/>
      <c r="S38" s="17" t="s">
        <v>100</v>
      </c>
      <c r="T38" s="134"/>
      <c r="U38" s="17">
        <v>8</v>
      </c>
      <c r="V38" s="17"/>
    </row>
    <row r="39" spans="1:22" ht="17.100000000000001" customHeight="1" x14ac:dyDescent="0.15">
      <c r="A39" s="183"/>
      <c r="B39" s="215" t="s">
        <v>220</v>
      </c>
      <c r="C39" s="216"/>
      <c r="D39" s="217"/>
      <c r="E39" s="17">
        <v>16</v>
      </c>
      <c r="F39" s="17"/>
      <c r="G39" s="152">
        <v>11</v>
      </c>
      <c r="H39" s="153"/>
      <c r="I39" s="157" t="s">
        <v>100</v>
      </c>
      <c r="J39" s="157"/>
      <c r="K39" s="157">
        <v>6</v>
      </c>
      <c r="L39" s="157"/>
      <c r="M39" s="17">
        <v>5</v>
      </c>
      <c r="N39" s="17"/>
      <c r="O39" s="17" t="s">
        <v>100</v>
      </c>
      <c r="P39" s="17"/>
      <c r="Q39" s="17" t="s">
        <v>100</v>
      </c>
      <c r="R39" s="17"/>
      <c r="S39" s="17" t="s">
        <v>100</v>
      </c>
      <c r="T39" s="134"/>
      <c r="U39" s="17">
        <v>6</v>
      </c>
      <c r="V39" s="17"/>
    </row>
    <row r="40" spans="1:22" s="21" customFormat="1" ht="17.100000000000001" customHeight="1" x14ac:dyDescent="0.15">
      <c r="A40" s="183"/>
      <c r="B40" s="215" t="s">
        <v>180</v>
      </c>
      <c r="C40" s="216"/>
      <c r="D40" s="217"/>
      <c r="E40" s="17">
        <v>19</v>
      </c>
      <c r="F40" s="17"/>
      <c r="G40" s="152">
        <v>19</v>
      </c>
      <c r="H40" s="153"/>
      <c r="I40" s="157">
        <v>2</v>
      </c>
      <c r="J40" s="157"/>
      <c r="K40" s="157">
        <v>8</v>
      </c>
      <c r="L40" s="157"/>
      <c r="M40" s="17">
        <v>9</v>
      </c>
      <c r="N40" s="17"/>
      <c r="O40" s="17" t="s">
        <v>100</v>
      </c>
      <c r="P40" s="17"/>
      <c r="Q40" s="17" t="s">
        <v>100</v>
      </c>
      <c r="R40" s="17"/>
      <c r="S40" s="17" t="s">
        <v>100</v>
      </c>
      <c r="T40" s="134"/>
      <c r="U40" s="17">
        <v>9</v>
      </c>
      <c r="V40" s="17"/>
    </row>
    <row r="41" spans="1:22" ht="17.100000000000001" customHeight="1" x14ac:dyDescent="0.15">
      <c r="A41" s="184"/>
      <c r="B41" s="218" t="s">
        <v>181</v>
      </c>
      <c r="C41" s="219"/>
      <c r="D41" s="220"/>
      <c r="E41" s="17">
        <v>18</v>
      </c>
      <c r="F41" s="17"/>
      <c r="G41" s="152">
        <v>16</v>
      </c>
      <c r="H41" s="153"/>
      <c r="I41" s="157">
        <v>3</v>
      </c>
      <c r="J41" s="157"/>
      <c r="K41" s="157">
        <v>5</v>
      </c>
      <c r="L41" s="157"/>
      <c r="M41" s="17">
        <v>8</v>
      </c>
      <c r="N41" s="17"/>
      <c r="O41" s="17" t="s">
        <v>100</v>
      </c>
      <c r="P41" s="17"/>
      <c r="Q41" s="17" t="s">
        <v>100</v>
      </c>
      <c r="R41" s="17"/>
      <c r="S41" s="17" t="s">
        <v>100</v>
      </c>
      <c r="T41" s="134"/>
      <c r="U41" s="17">
        <v>5</v>
      </c>
      <c r="V41" s="17"/>
    </row>
    <row r="42" spans="1:22" ht="17.100000000000001" customHeight="1" x14ac:dyDescent="0.15">
      <c r="A42" s="204" t="s">
        <v>182</v>
      </c>
      <c r="B42" s="185" t="s">
        <v>195</v>
      </c>
      <c r="C42" s="186"/>
      <c r="D42" s="187"/>
      <c r="E42" s="144">
        <v>206</v>
      </c>
      <c r="F42" s="22"/>
      <c r="G42" s="19">
        <v>206</v>
      </c>
      <c r="H42" s="20"/>
      <c r="I42" s="158">
        <v>18</v>
      </c>
      <c r="J42" s="158"/>
      <c r="K42" s="158">
        <v>25</v>
      </c>
      <c r="L42" s="158">
        <v>0</v>
      </c>
      <c r="M42" s="158">
        <v>30</v>
      </c>
      <c r="N42" s="158"/>
      <c r="O42" s="158">
        <v>47</v>
      </c>
      <c r="P42" s="158"/>
      <c r="Q42" s="158">
        <v>44</v>
      </c>
      <c r="R42" s="158"/>
      <c r="S42" s="158">
        <v>42</v>
      </c>
      <c r="T42" s="20"/>
      <c r="U42" s="145">
        <v>35</v>
      </c>
      <c r="V42" s="22"/>
    </row>
    <row r="43" spans="1:22" ht="16.5" customHeight="1" x14ac:dyDescent="0.15">
      <c r="A43" s="205"/>
      <c r="B43" s="202" t="s">
        <v>183</v>
      </c>
      <c r="C43" s="202"/>
      <c r="D43" s="203"/>
      <c r="E43" s="146">
        <v>101</v>
      </c>
      <c r="F43" s="17"/>
      <c r="G43" s="152">
        <v>96</v>
      </c>
      <c r="H43" s="153"/>
      <c r="I43" s="157">
        <v>9</v>
      </c>
      <c r="J43" s="157"/>
      <c r="K43" s="157">
        <v>12</v>
      </c>
      <c r="L43" s="157"/>
      <c r="M43" s="17">
        <v>12</v>
      </c>
      <c r="N43" s="17"/>
      <c r="O43" s="17">
        <v>22</v>
      </c>
      <c r="P43" s="17"/>
      <c r="Q43" s="17">
        <v>21</v>
      </c>
      <c r="R43" s="17"/>
      <c r="S43" s="17">
        <v>20</v>
      </c>
      <c r="T43" s="134"/>
      <c r="U43" s="17">
        <v>17</v>
      </c>
      <c r="V43" s="17"/>
    </row>
    <row r="44" spans="1:22" ht="17.100000000000001" customHeight="1" x14ac:dyDescent="0.15">
      <c r="A44" s="206"/>
      <c r="B44" s="209" t="s">
        <v>184</v>
      </c>
      <c r="C44" s="209"/>
      <c r="D44" s="210"/>
      <c r="E44" s="147">
        <v>105</v>
      </c>
      <c r="F44" s="18"/>
      <c r="G44" s="154">
        <v>110</v>
      </c>
      <c r="H44" s="155"/>
      <c r="I44" s="160">
        <v>9</v>
      </c>
      <c r="J44" s="160"/>
      <c r="K44" s="160">
        <v>13</v>
      </c>
      <c r="L44" s="160"/>
      <c r="M44" s="18">
        <v>18</v>
      </c>
      <c r="N44" s="18"/>
      <c r="O44" s="18">
        <v>25</v>
      </c>
      <c r="P44" s="18"/>
      <c r="Q44" s="18">
        <v>23</v>
      </c>
      <c r="R44" s="18"/>
      <c r="S44" s="18">
        <v>22</v>
      </c>
      <c r="T44" s="143"/>
      <c r="U44" s="18">
        <v>18</v>
      </c>
      <c r="V44" s="18"/>
    </row>
    <row r="45" spans="1:22" ht="17.100000000000001" customHeight="1" x14ac:dyDescent="0.15">
      <c r="A45" s="211" t="s">
        <v>185</v>
      </c>
      <c r="B45" s="211"/>
      <c r="C45" s="211"/>
      <c r="D45" s="212"/>
      <c r="E45" s="17"/>
      <c r="F45" s="17"/>
      <c r="G45" s="152"/>
      <c r="H45" s="153"/>
      <c r="I45" s="157"/>
      <c r="J45" s="157"/>
      <c r="K45" s="157"/>
      <c r="L45" s="157"/>
      <c r="M45" s="17"/>
      <c r="N45" s="17"/>
      <c r="O45" s="17"/>
      <c r="P45" s="17"/>
      <c r="Q45" s="17"/>
      <c r="R45" s="17"/>
      <c r="S45" s="17"/>
      <c r="T45" s="134"/>
      <c r="U45" s="17"/>
      <c r="V45" s="17"/>
    </row>
    <row r="46" spans="1:22" ht="17.100000000000001" customHeight="1" x14ac:dyDescent="0.15">
      <c r="A46" s="23"/>
      <c r="B46" s="207" t="s">
        <v>186</v>
      </c>
      <c r="C46" s="207"/>
      <c r="D46" s="208"/>
      <c r="E46" s="147">
        <v>7</v>
      </c>
      <c r="F46" s="18"/>
      <c r="G46" s="154">
        <v>4</v>
      </c>
      <c r="H46" s="155"/>
      <c r="I46" s="18" t="s">
        <v>100</v>
      </c>
      <c r="J46" s="160"/>
      <c r="K46" s="160">
        <v>3</v>
      </c>
      <c r="L46" s="160"/>
      <c r="M46" s="18">
        <v>1</v>
      </c>
      <c r="N46" s="18"/>
      <c r="O46" s="18" t="s">
        <v>100</v>
      </c>
      <c r="P46" s="18"/>
      <c r="Q46" s="18" t="s">
        <v>100</v>
      </c>
      <c r="R46" s="18"/>
      <c r="S46" s="18" t="s">
        <v>100</v>
      </c>
      <c r="T46" s="143"/>
      <c r="U46" s="18">
        <v>7</v>
      </c>
      <c r="V46" s="18"/>
    </row>
    <row r="47" spans="1:22" ht="17.100000000000001" customHeight="1" x14ac:dyDescent="0.15">
      <c r="A47" s="199" t="s">
        <v>218</v>
      </c>
      <c r="B47" s="185" t="s">
        <v>195</v>
      </c>
      <c r="C47" s="186"/>
      <c r="D47" s="187"/>
      <c r="E47" s="144">
        <v>6</v>
      </c>
      <c r="F47" s="17"/>
      <c r="G47" s="152">
        <v>3</v>
      </c>
      <c r="H47" s="153"/>
      <c r="I47" s="157">
        <v>1</v>
      </c>
      <c r="J47" s="157"/>
      <c r="K47" s="157">
        <v>3</v>
      </c>
      <c r="L47" s="157">
        <v>0</v>
      </c>
      <c r="M47" s="17">
        <v>2</v>
      </c>
      <c r="N47" s="17"/>
      <c r="O47" s="17" t="s">
        <v>100</v>
      </c>
      <c r="P47" s="17"/>
      <c r="Q47" s="17" t="s">
        <v>100</v>
      </c>
      <c r="R47" s="17"/>
      <c r="S47" s="17" t="s">
        <v>100</v>
      </c>
      <c r="T47" s="134"/>
      <c r="U47" s="17">
        <v>5</v>
      </c>
      <c r="V47" s="17"/>
    </row>
    <row r="48" spans="1:22" ht="16.5" customHeight="1" x14ac:dyDescent="0.15">
      <c r="A48" s="199"/>
      <c r="B48" s="213" t="s">
        <v>187</v>
      </c>
      <c r="C48" s="213"/>
      <c r="D48" s="214"/>
      <c r="E48" s="17">
        <v>3</v>
      </c>
      <c r="F48" s="17"/>
      <c r="G48" s="152">
        <v>3</v>
      </c>
      <c r="H48" s="153"/>
      <c r="I48" s="157">
        <v>1</v>
      </c>
      <c r="J48" s="157"/>
      <c r="K48" s="157" t="s">
        <v>100</v>
      </c>
      <c r="L48" s="157"/>
      <c r="M48" s="17">
        <v>2</v>
      </c>
      <c r="N48" s="17"/>
      <c r="O48" s="17" t="s">
        <v>100</v>
      </c>
      <c r="P48" s="17"/>
      <c r="Q48" s="17" t="s">
        <v>100</v>
      </c>
      <c r="R48" s="17"/>
      <c r="S48" s="17" t="s">
        <v>100</v>
      </c>
      <c r="T48" s="134"/>
      <c r="U48" s="17">
        <v>3</v>
      </c>
      <c r="V48" s="17"/>
    </row>
    <row r="49" spans="1:22" ht="16.5" customHeight="1" x14ac:dyDescent="0.15">
      <c r="A49" s="200"/>
      <c r="B49" s="194" t="s">
        <v>217</v>
      </c>
      <c r="C49" s="194"/>
      <c r="D49" s="198"/>
      <c r="E49" s="17">
        <v>3</v>
      </c>
      <c r="F49" s="17"/>
      <c r="G49" s="152" t="s">
        <v>100</v>
      </c>
      <c r="H49" s="153"/>
      <c r="I49" s="157" t="s">
        <v>100</v>
      </c>
      <c r="J49" s="157"/>
      <c r="K49" s="157">
        <v>3</v>
      </c>
      <c r="L49" s="157"/>
      <c r="M49" s="17" t="s">
        <v>100</v>
      </c>
      <c r="N49" s="17"/>
      <c r="O49" s="17" t="s">
        <v>100</v>
      </c>
      <c r="P49" s="17"/>
      <c r="Q49" s="17" t="s">
        <v>100</v>
      </c>
      <c r="R49" s="17"/>
      <c r="S49" s="17" t="s">
        <v>100</v>
      </c>
      <c r="T49" s="134"/>
      <c r="U49" s="17">
        <v>2</v>
      </c>
      <c r="V49" s="17"/>
    </row>
    <row r="50" spans="1:22" ht="17.100000000000001" customHeight="1" x14ac:dyDescent="0.15">
      <c r="A50" s="180" t="s">
        <v>20</v>
      </c>
      <c r="B50" s="180"/>
      <c r="C50" s="180"/>
      <c r="D50" s="151"/>
      <c r="E50" s="24" t="s">
        <v>100</v>
      </c>
      <c r="F50" s="24"/>
      <c r="G50" s="131">
        <v>39</v>
      </c>
      <c r="H50" s="132"/>
      <c r="I50" s="148">
        <v>4</v>
      </c>
      <c r="J50" s="148"/>
      <c r="K50" s="148">
        <v>5</v>
      </c>
      <c r="L50" s="148"/>
      <c r="M50" s="148">
        <v>8</v>
      </c>
      <c r="N50" s="148"/>
      <c r="O50" s="148">
        <v>8</v>
      </c>
      <c r="P50" s="148"/>
      <c r="Q50" s="148">
        <v>2</v>
      </c>
      <c r="R50" s="148"/>
      <c r="S50" s="148">
        <v>12</v>
      </c>
      <c r="T50" s="149"/>
      <c r="U50" s="24" t="s">
        <v>100</v>
      </c>
      <c r="V50" s="24"/>
    </row>
    <row r="51" spans="1:22" ht="15.75" customHeight="1" x14ac:dyDescent="0.15">
      <c r="R51" s="150"/>
      <c r="S51" s="150"/>
      <c r="T51" s="150"/>
      <c r="U51" s="150"/>
      <c r="V51" s="25" t="s">
        <v>93</v>
      </c>
    </row>
  </sheetData>
  <mergeCells count="62">
    <mergeCell ref="A50:C50"/>
    <mergeCell ref="A45:D45"/>
    <mergeCell ref="B46:D46"/>
    <mergeCell ref="A47:A49"/>
    <mergeCell ref="B47:D47"/>
    <mergeCell ref="B48:D48"/>
    <mergeCell ref="B49:D49"/>
    <mergeCell ref="B37:D37"/>
    <mergeCell ref="B38:D38"/>
    <mergeCell ref="B39:D39"/>
    <mergeCell ref="B40:D40"/>
    <mergeCell ref="B41:D41"/>
    <mergeCell ref="A42:A44"/>
    <mergeCell ref="B42:D42"/>
    <mergeCell ref="B43:D43"/>
    <mergeCell ref="B44:D44"/>
    <mergeCell ref="B28:D28"/>
    <mergeCell ref="B29:D29"/>
    <mergeCell ref="B30:D30"/>
    <mergeCell ref="B31:D31"/>
    <mergeCell ref="B32:D32"/>
    <mergeCell ref="A33:A41"/>
    <mergeCell ref="B33:D33"/>
    <mergeCell ref="B34:D34"/>
    <mergeCell ref="B35:D35"/>
    <mergeCell ref="B36:D36"/>
    <mergeCell ref="B19:D19"/>
    <mergeCell ref="B20:D20"/>
    <mergeCell ref="A21:A32"/>
    <mergeCell ref="B21:D21"/>
    <mergeCell ref="B22:D22"/>
    <mergeCell ref="B23:D23"/>
    <mergeCell ref="B24:D24"/>
    <mergeCell ref="B25:D25"/>
    <mergeCell ref="B26:D26"/>
    <mergeCell ref="B27:D27"/>
    <mergeCell ref="B13:D13"/>
    <mergeCell ref="B14:D14"/>
    <mergeCell ref="B15:D15"/>
    <mergeCell ref="B16:D16"/>
    <mergeCell ref="B17:D17"/>
    <mergeCell ref="B18:D18"/>
    <mergeCell ref="Q5:R5"/>
    <mergeCell ref="S5:T5"/>
    <mergeCell ref="A6:D6"/>
    <mergeCell ref="A7:A20"/>
    <mergeCell ref="B7:D7"/>
    <mergeCell ref="B8:D8"/>
    <mergeCell ref="B9:D9"/>
    <mergeCell ref="B10:D10"/>
    <mergeCell ref="B11:D11"/>
    <mergeCell ref="B12:D12"/>
    <mergeCell ref="A1:V1"/>
    <mergeCell ref="A4:D5"/>
    <mergeCell ref="E4:F5"/>
    <mergeCell ref="G4:T4"/>
    <mergeCell ref="U4:V5"/>
    <mergeCell ref="G5:H5"/>
    <mergeCell ref="I5:J5"/>
    <mergeCell ref="K5:L5"/>
    <mergeCell ref="M5:N5"/>
    <mergeCell ref="O5:P5"/>
  </mergeCells>
  <phoneticPr fontId="3"/>
  <pageMargins left="0.59055118110236227" right="0.59055118110236227" top="0.39370078740157483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"/>
  <sheetViews>
    <sheetView topLeftCell="A4" zoomScaleNormal="100" workbookViewId="0">
      <selection activeCell="A10" sqref="A10:E13"/>
    </sheetView>
  </sheetViews>
  <sheetFormatPr defaultRowHeight="13.5" x14ac:dyDescent="0.15"/>
  <cols>
    <col min="1" max="1" width="9" style="14"/>
    <col min="2" max="5" width="4.5" style="14" customWidth="1"/>
    <col min="6" max="6" width="7.5" style="14" customWidth="1"/>
    <col min="7" max="7" width="1.5" style="14" customWidth="1"/>
    <col min="8" max="8" width="7.5" style="14" customWidth="1"/>
    <col min="9" max="9" width="1.5" style="14" customWidth="1"/>
    <col min="10" max="10" width="7.5" style="14" customWidth="1"/>
    <col min="11" max="11" width="1.5" style="14" customWidth="1"/>
    <col min="12" max="12" width="7.5" style="14" customWidth="1"/>
    <col min="13" max="13" width="1.5" style="14" customWidth="1"/>
    <col min="14" max="14" width="7.5" style="14" customWidth="1"/>
    <col min="15" max="15" width="1.5" style="14" customWidth="1"/>
    <col min="16" max="16" width="7.5" style="14" customWidth="1"/>
    <col min="17" max="17" width="1.5" style="14" customWidth="1"/>
    <col min="18" max="18" width="7.5" style="14" customWidth="1"/>
    <col min="19" max="19" width="1.375" style="14" customWidth="1"/>
    <col min="20" max="16384" width="9" style="14"/>
  </cols>
  <sheetData>
    <row r="1" spans="1:19" ht="30" customHeight="1" x14ac:dyDescent="0.15">
      <c r="A1" s="221" t="s">
        <v>192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</row>
    <row r="2" spans="1:19" ht="16.5" customHeight="1" x14ac:dyDescent="0.15"/>
    <row r="3" spans="1:19" ht="25.5" customHeight="1" x14ac:dyDescent="0.15">
      <c r="A3" s="225" t="s">
        <v>121</v>
      </c>
      <c r="B3" s="236" t="s">
        <v>134</v>
      </c>
      <c r="C3" s="237"/>
      <c r="D3" s="237"/>
      <c r="E3" s="238"/>
      <c r="F3" s="172" t="s">
        <v>27</v>
      </c>
      <c r="G3" s="169"/>
      <c r="H3" s="172" t="s">
        <v>28</v>
      </c>
      <c r="I3" s="169"/>
      <c r="J3" s="172" t="s">
        <v>29</v>
      </c>
      <c r="K3" s="169"/>
      <c r="L3" s="172" t="s">
        <v>35</v>
      </c>
      <c r="M3" s="169"/>
      <c r="N3" s="172" t="s">
        <v>30</v>
      </c>
      <c r="O3" s="169"/>
      <c r="P3" s="235" t="s">
        <v>31</v>
      </c>
      <c r="Q3" s="169"/>
      <c r="R3" s="235" t="s">
        <v>97</v>
      </c>
      <c r="S3" s="168"/>
    </row>
    <row r="4" spans="1:19" ht="25.5" customHeight="1" x14ac:dyDescent="0.15">
      <c r="A4" s="226"/>
      <c r="B4" s="195" t="s">
        <v>135</v>
      </c>
      <c r="C4" s="196"/>
      <c r="D4" s="195" t="s">
        <v>136</v>
      </c>
      <c r="E4" s="196"/>
      <c r="F4" s="173"/>
      <c r="G4" s="171"/>
      <c r="H4" s="173"/>
      <c r="I4" s="171"/>
      <c r="J4" s="173"/>
      <c r="K4" s="171"/>
      <c r="L4" s="173"/>
      <c r="M4" s="171"/>
      <c r="N4" s="173"/>
      <c r="O4" s="171"/>
      <c r="P4" s="173"/>
      <c r="Q4" s="171"/>
      <c r="R4" s="173"/>
      <c r="S4" s="170"/>
    </row>
    <row r="5" spans="1:19" ht="25.5" customHeight="1" x14ac:dyDescent="0.15">
      <c r="A5" s="39" t="s">
        <v>102</v>
      </c>
      <c r="B5" s="232">
        <v>209</v>
      </c>
      <c r="C5" s="233"/>
      <c r="D5" s="227">
        <v>281</v>
      </c>
      <c r="E5" s="227"/>
      <c r="F5" s="92">
        <v>191</v>
      </c>
      <c r="G5" s="92"/>
      <c r="H5" s="92">
        <v>155</v>
      </c>
      <c r="I5" s="92"/>
      <c r="J5" s="92">
        <v>20</v>
      </c>
      <c r="K5" s="92"/>
      <c r="L5" s="38" t="s">
        <v>100</v>
      </c>
      <c r="M5" s="93"/>
      <c r="N5" s="92">
        <v>191</v>
      </c>
      <c r="O5" s="92"/>
      <c r="P5" s="94">
        <v>0.3</v>
      </c>
      <c r="Q5" s="92"/>
      <c r="R5" s="95">
        <v>3.1</v>
      </c>
      <c r="S5" s="96"/>
    </row>
    <row r="6" spans="1:19" ht="25.5" customHeight="1" x14ac:dyDescent="0.15">
      <c r="A6" s="39">
        <v>12</v>
      </c>
      <c r="B6" s="232">
        <v>325</v>
      </c>
      <c r="C6" s="233"/>
      <c r="D6" s="227">
        <v>446</v>
      </c>
      <c r="E6" s="227"/>
      <c r="F6" s="93">
        <v>342</v>
      </c>
      <c r="G6" s="93"/>
      <c r="H6" s="93">
        <v>274</v>
      </c>
      <c r="I6" s="93"/>
      <c r="J6" s="93">
        <v>31</v>
      </c>
      <c r="K6" s="93"/>
      <c r="L6" s="93">
        <v>28</v>
      </c>
      <c r="M6" s="93"/>
      <c r="N6" s="93">
        <v>327</v>
      </c>
      <c r="O6" s="93"/>
      <c r="P6" s="97">
        <v>0.8</v>
      </c>
      <c r="Q6" s="93"/>
      <c r="R6" s="98">
        <v>4.7</v>
      </c>
      <c r="S6" s="38"/>
    </row>
    <row r="7" spans="1:19" s="99" customFormat="1" ht="25.5" customHeight="1" x14ac:dyDescent="0.15">
      <c r="A7" s="39">
        <v>17</v>
      </c>
      <c r="B7" s="232">
        <v>534</v>
      </c>
      <c r="C7" s="233"/>
      <c r="D7" s="227">
        <v>765</v>
      </c>
      <c r="E7" s="227"/>
      <c r="F7" s="93">
        <v>633</v>
      </c>
      <c r="G7" s="93"/>
      <c r="H7" s="93">
        <v>549</v>
      </c>
      <c r="I7" s="93"/>
      <c r="J7" s="93">
        <v>64</v>
      </c>
      <c r="K7" s="93"/>
      <c r="L7" s="93">
        <v>53</v>
      </c>
      <c r="M7" s="93"/>
      <c r="N7" s="93">
        <v>657</v>
      </c>
      <c r="O7" s="93"/>
      <c r="P7" s="97">
        <v>21.2</v>
      </c>
      <c r="Q7" s="93"/>
      <c r="R7" s="98">
        <v>7.5</v>
      </c>
      <c r="S7" s="38"/>
    </row>
    <row r="8" spans="1:19" ht="25.5" customHeight="1" x14ac:dyDescent="0.15">
      <c r="A8" s="39">
        <v>22</v>
      </c>
      <c r="B8" s="232">
        <v>925</v>
      </c>
      <c r="C8" s="233"/>
      <c r="D8" s="227">
        <v>1319</v>
      </c>
      <c r="E8" s="227"/>
      <c r="F8" s="93">
        <v>1127</v>
      </c>
      <c r="G8" s="93"/>
      <c r="H8" s="93">
        <v>987</v>
      </c>
      <c r="I8" s="93"/>
      <c r="J8" s="93">
        <v>111</v>
      </c>
      <c r="K8" s="93"/>
      <c r="L8" s="93">
        <v>91</v>
      </c>
      <c r="M8" s="93"/>
      <c r="N8" s="93">
        <v>1110</v>
      </c>
      <c r="O8" s="93"/>
      <c r="P8" s="97">
        <v>23.9</v>
      </c>
      <c r="Q8" s="93"/>
      <c r="R8" s="98">
        <v>10.4</v>
      </c>
      <c r="S8" s="38"/>
    </row>
    <row r="9" spans="1:19" ht="25.5" customHeight="1" x14ac:dyDescent="0.15">
      <c r="A9" s="39">
        <v>27</v>
      </c>
      <c r="B9" s="232">
        <v>1050</v>
      </c>
      <c r="C9" s="233"/>
      <c r="D9" s="227">
        <v>1364</v>
      </c>
      <c r="E9" s="227"/>
      <c r="F9" s="93">
        <v>1173</v>
      </c>
      <c r="G9" s="93"/>
      <c r="H9" s="93">
        <v>1081</v>
      </c>
      <c r="I9" s="93"/>
      <c r="J9" s="93">
        <v>76</v>
      </c>
      <c r="K9" s="93"/>
      <c r="L9" s="93">
        <v>173</v>
      </c>
      <c r="M9" s="93"/>
      <c r="N9" s="93">
        <v>1152</v>
      </c>
      <c r="O9" s="93"/>
      <c r="P9" s="97">
        <v>25</v>
      </c>
      <c r="Q9" s="93"/>
      <c r="R9" s="98">
        <v>10.4</v>
      </c>
      <c r="S9" s="38"/>
    </row>
    <row r="10" spans="1:19" ht="25.5" customHeight="1" x14ac:dyDescent="0.15">
      <c r="A10" s="39">
        <v>28</v>
      </c>
      <c r="B10" s="232">
        <v>1012</v>
      </c>
      <c r="C10" s="233"/>
      <c r="D10" s="227">
        <v>1294</v>
      </c>
      <c r="E10" s="227"/>
      <c r="F10" s="93">
        <v>1097</v>
      </c>
      <c r="G10" s="93"/>
      <c r="H10" s="93">
        <v>1019</v>
      </c>
      <c r="I10" s="93"/>
      <c r="J10" s="93">
        <v>70</v>
      </c>
      <c r="K10" s="93"/>
      <c r="L10" s="93">
        <v>190</v>
      </c>
      <c r="M10" s="93"/>
      <c r="N10" s="93">
        <v>1088</v>
      </c>
      <c r="O10" s="93"/>
      <c r="P10" s="97">
        <v>25</v>
      </c>
      <c r="Q10" s="93"/>
      <c r="R10" s="98">
        <v>9.83</v>
      </c>
      <c r="S10" s="38"/>
    </row>
    <row r="11" spans="1:19" ht="25.5" customHeight="1" x14ac:dyDescent="0.15">
      <c r="A11" s="39">
        <v>29</v>
      </c>
      <c r="B11" s="232">
        <v>980</v>
      </c>
      <c r="C11" s="233"/>
      <c r="D11" s="227">
        <v>1229</v>
      </c>
      <c r="E11" s="227"/>
      <c r="F11" s="93">
        <v>1028</v>
      </c>
      <c r="G11" s="93"/>
      <c r="H11" s="93">
        <v>963</v>
      </c>
      <c r="I11" s="93"/>
      <c r="J11" s="93">
        <v>65</v>
      </c>
      <c r="K11" s="93"/>
      <c r="L11" s="93">
        <v>192</v>
      </c>
      <c r="M11" s="93"/>
      <c r="N11" s="93">
        <v>1043</v>
      </c>
      <c r="O11" s="93"/>
      <c r="P11" s="97">
        <v>13</v>
      </c>
      <c r="Q11" s="93"/>
      <c r="R11" s="98">
        <v>9.3000000000000007</v>
      </c>
      <c r="S11" s="38"/>
    </row>
    <row r="12" spans="1:19" ht="25.5" customHeight="1" x14ac:dyDescent="0.15">
      <c r="A12" s="117">
        <v>30</v>
      </c>
      <c r="B12" s="230">
        <v>966</v>
      </c>
      <c r="C12" s="231"/>
      <c r="D12" s="234">
        <v>1187</v>
      </c>
      <c r="E12" s="234"/>
      <c r="F12" s="118">
        <v>988</v>
      </c>
      <c r="G12" s="118"/>
      <c r="H12" s="118">
        <v>919</v>
      </c>
      <c r="I12" s="118"/>
      <c r="J12" s="118">
        <v>49</v>
      </c>
      <c r="K12" s="118"/>
      <c r="L12" s="118">
        <v>202</v>
      </c>
      <c r="M12" s="118"/>
      <c r="N12" s="118">
        <v>1034</v>
      </c>
      <c r="O12" s="118"/>
      <c r="P12" s="121">
        <v>14</v>
      </c>
      <c r="Q12" s="118"/>
      <c r="R12" s="120">
        <v>8.9</v>
      </c>
      <c r="S12" s="116"/>
    </row>
    <row r="13" spans="1:19" ht="16.5" customHeight="1" x14ac:dyDescent="0.15">
      <c r="A13" s="10" t="s">
        <v>123</v>
      </c>
      <c r="B13" s="84"/>
      <c r="C13" s="84"/>
      <c r="D13" s="84"/>
      <c r="E13" s="84"/>
      <c r="F13" s="15"/>
      <c r="G13" s="15"/>
      <c r="N13" s="15"/>
      <c r="O13" s="15"/>
      <c r="R13" s="15"/>
      <c r="S13" s="15" t="s">
        <v>101</v>
      </c>
    </row>
    <row r="14" spans="1:19" ht="31.5" customHeight="1" x14ac:dyDescent="0.15">
      <c r="B14" s="84"/>
      <c r="C14" s="84"/>
      <c r="D14" s="84"/>
      <c r="E14" s="84"/>
      <c r="F14" s="84"/>
      <c r="G14" s="84"/>
      <c r="H14" s="84"/>
      <c r="I14" s="84"/>
      <c r="P14" s="15"/>
      <c r="Q14" s="15"/>
      <c r="R14" s="15"/>
      <c r="S14" s="15"/>
    </row>
    <row r="15" spans="1:19" ht="11.25" customHeight="1" x14ac:dyDescent="0.15">
      <c r="B15" s="84"/>
      <c r="C15" s="84"/>
      <c r="D15" s="84"/>
      <c r="E15" s="84"/>
      <c r="F15" s="84"/>
      <c r="G15" s="84"/>
      <c r="H15" s="84"/>
      <c r="I15" s="84"/>
      <c r="P15" s="15"/>
      <c r="Q15" s="15"/>
      <c r="R15" s="15"/>
      <c r="S15" s="15"/>
    </row>
    <row r="16" spans="1:19" ht="30" customHeight="1" x14ac:dyDescent="0.15">
      <c r="A16" s="221" t="s">
        <v>193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11"/>
      <c r="S16" s="11"/>
    </row>
    <row r="17" spans="1:19" ht="9" customHeight="1" x14ac:dyDescent="0.15"/>
    <row r="18" spans="1:19" ht="16.5" customHeight="1" x14ac:dyDescent="0.15">
      <c r="A18" s="84" t="s">
        <v>133</v>
      </c>
      <c r="D18" s="84"/>
      <c r="E18" s="84"/>
    </row>
    <row r="19" spans="1:19" ht="25.5" customHeight="1" x14ac:dyDescent="0.15">
      <c r="A19" s="228" t="s">
        <v>121</v>
      </c>
      <c r="B19" s="236" t="s">
        <v>122</v>
      </c>
      <c r="C19" s="237"/>
      <c r="D19" s="237"/>
      <c r="E19" s="238"/>
      <c r="F19" s="172" t="s">
        <v>27</v>
      </c>
      <c r="G19" s="169"/>
      <c r="H19" s="172" t="s">
        <v>28</v>
      </c>
      <c r="I19" s="169"/>
      <c r="J19" s="172" t="s">
        <v>29</v>
      </c>
      <c r="K19" s="169"/>
      <c r="L19" s="172" t="s">
        <v>35</v>
      </c>
      <c r="M19" s="169"/>
      <c r="N19" s="172" t="s">
        <v>30</v>
      </c>
      <c r="O19" s="169"/>
      <c r="P19" s="235" t="s">
        <v>31</v>
      </c>
      <c r="Q19" s="168"/>
    </row>
    <row r="20" spans="1:19" ht="25.5" customHeight="1" x14ac:dyDescent="0.15">
      <c r="A20" s="229"/>
      <c r="B20" s="239"/>
      <c r="C20" s="240"/>
      <c r="D20" s="240"/>
      <c r="E20" s="241"/>
      <c r="F20" s="173"/>
      <c r="G20" s="171"/>
      <c r="H20" s="173"/>
      <c r="I20" s="171"/>
      <c r="J20" s="173"/>
      <c r="K20" s="171"/>
      <c r="L20" s="173"/>
      <c r="M20" s="171"/>
      <c r="N20" s="173"/>
      <c r="O20" s="171"/>
      <c r="P20" s="173"/>
      <c r="Q20" s="170"/>
    </row>
    <row r="21" spans="1:19" ht="25.5" customHeight="1" x14ac:dyDescent="0.15">
      <c r="A21" s="100" t="s">
        <v>102</v>
      </c>
      <c r="B21" s="34"/>
      <c r="C21" s="227">
        <f t="shared" ref="C21:C28" si="0">SUM(F21:Q21)</f>
        <v>482</v>
      </c>
      <c r="D21" s="227"/>
      <c r="E21" s="35"/>
      <c r="F21" s="93">
        <v>117</v>
      </c>
      <c r="G21" s="93"/>
      <c r="H21" s="93">
        <v>31</v>
      </c>
      <c r="I21" s="93"/>
      <c r="J21" s="93">
        <v>2</v>
      </c>
      <c r="K21" s="93"/>
      <c r="L21" s="38" t="s">
        <v>100</v>
      </c>
      <c r="M21" s="93"/>
      <c r="N21" s="93">
        <v>309</v>
      </c>
      <c r="O21" s="93"/>
      <c r="P21" s="93">
        <v>23</v>
      </c>
      <c r="Q21" s="93"/>
    </row>
    <row r="22" spans="1:19" ht="25.5" customHeight="1" x14ac:dyDescent="0.15">
      <c r="A22" s="100">
        <v>12</v>
      </c>
      <c r="B22" s="34"/>
      <c r="C22" s="227">
        <f t="shared" si="0"/>
        <v>891</v>
      </c>
      <c r="D22" s="227"/>
      <c r="E22" s="35"/>
      <c r="F22" s="93">
        <v>218</v>
      </c>
      <c r="G22" s="93"/>
      <c r="H22" s="93">
        <v>65</v>
      </c>
      <c r="I22" s="93"/>
      <c r="J22" s="93">
        <v>3</v>
      </c>
      <c r="K22" s="93"/>
      <c r="L22" s="93">
        <v>5</v>
      </c>
      <c r="M22" s="93"/>
      <c r="N22" s="93">
        <v>570</v>
      </c>
      <c r="O22" s="93"/>
      <c r="P22" s="93">
        <v>30</v>
      </c>
      <c r="Q22" s="93"/>
    </row>
    <row r="23" spans="1:19" ht="25.5" customHeight="1" x14ac:dyDescent="0.15">
      <c r="A23" s="100">
        <v>17</v>
      </c>
      <c r="B23" s="35"/>
      <c r="C23" s="227">
        <f t="shared" si="0"/>
        <v>1374</v>
      </c>
      <c r="D23" s="227"/>
      <c r="E23" s="35"/>
      <c r="F23" s="93">
        <v>372</v>
      </c>
      <c r="G23" s="93"/>
      <c r="H23" s="93">
        <v>135</v>
      </c>
      <c r="I23" s="93"/>
      <c r="J23" s="93">
        <v>6</v>
      </c>
      <c r="K23" s="93"/>
      <c r="L23" s="93">
        <v>15</v>
      </c>
      <c r="M23" s="93"/>
      <c r="N23" s="93">
        <v>805</v>
      </c>
      <c r="O23" s="93"/>
      <c r="P23" s="93">
        <v>41</v>
      </c>
      <c r="Q23" s="93"/>
    </row>
    <row r="24" spans="1:19" ht="25.5" customHeight="1" x14ac:dyDescent="0.15">
      <c r="A24" s="100">
        <v>22</v>
      </c>
      <c r="B24" s="35"/>
      <c r="C24" s="227">
        <f t="shared" si="0"/>
        <v>2126</v>
      </c>
      <c r="D24" s="227"/>
      <c r="E24" s="35"/>
      <c r="F24" s="93">
        <v>669</v>
      </c>
      <c r="G24" s="93"/>
      <c r="H24" s="93">
        <v>276</v>
      </c>
      <c r="I24" s="93"/>
      <c r="J24" s="93">
        <v>15</v>
      </c>
      <c r="K24" s="93"/>
      <c r="L24" s="93">
        <v>26</v>
      </c>
      <c r="M24" s="93"/>
      <c r="N24" s="93">
        <v>1094</v>
      </c>
      <c r="O24" s="93"/>
      <c r="P24" s="93">
        <v>46</v>
      </c>
      <c r="Q24" s="93"/>
    </row>
    <row r="25" spans="1:19" ht="25.5" customHeight="1" x14ac:dyDescent="0.15">
      <c r="A25" s="100">
        <v>27</v>
      </c>
      <c r="B25" s="35"/>
      <c r="C25" s="227">
        <f t="shared" si="0"/>
        <v>2222</v>
      </c>
      <c r="D25" s="227"/>
      <c r="E25" s="35"/>
      <c r="F25" s="93">
        <v>691</v>
      </c>
      <c r="G25" s="93"/>
      <c r="H25" s="93">
        <v>331</v>
      </c>
      <c r="I25" s="93"/>
      <c r="J25" s="93">
        <v>10</v>
      </c>
      <c r="K25" s="93"/>
      <c r="L25" s="93">
        <v>61</v>
      </c>
      <c r="M25" s="93"/>
      <c r="N25" s="93">
        <v>1096</v>
      </c>
      <c r="O25" s="93"/>
      <c r="P25" s="93">
        <v>33</v>
      </c>
      <c r="Q25" s="93"/>
    </row>
    <row r="26" spans="1:19" ht="25.5" customHeight="1" x14ac:dyDescent="0.15">
      <c r="A26" s="100">
        <v>28</v>
      </c>
      <c r="B26" s="35"/>
      <c r="C26" s="227">
        <f t="shared" si="0"/>
        <v>2268</v>
      </c>
      <c r="D26" s="227"/>
      <c r="E26" s="35"/>
      <c r="F26" s="93">
        <v>646</v>
      </c>
      <c r="G26" s="93"/>
      <c r="H26" s="93">
        <v>315</v>
      </c>
      <c r="I26" s="93"/>
      <c r="J26" s="93">
        <v>10</v>
      </c>
      <c r="K26" s="93"/>
      <c r="L26" s="93">
        <v>68</v>
      </c>
      <c r="M26" s="93"/>
      <c r="N26" s="93">
        <v>1196</v>
      </c>
      <c r="O26" s="93"/>
      <c r="P26" s="93">
        <v>33</v>
      </c>
      <c r="Q26" s="93"/>
    </row>
    <row r="27" spans="1:19" ht="25.5" customHeight="1" x14ac:dyDescent="0.15">
      <c r="A27" s="100">
        <v>29</v>
      </c>
      <c r="B27" s="35"/>
      <c r="C27" s="227">
        <f t="shared" si="0"/>
        <v>2133</v>
      </c>
      <c r="D27" s="227"/>
      <c r="E27" s="35"/>
      <c r="F27" s="93">
        <v>621</v>
      </c>
      <c r="G27" s="93"/>
      <c r="H27" s="93">
        <v>302</v>
      </c>
      <c r="I27" s="93"/>
      <c r="J27" s="93">
        <v>9</v>
      </c>
      <c r="K27" s="93"/>
      <c r="L27" s="93">
        <v>64</v>
      </c>
      <c r="M27" s="93"/>
      <c r="N27" s="101">
        <v>1103</v>
      </c>
      <c r="O27" s="93"/>
      <c r="P27" s="93">
        <v>34</v>
      </c>
      <c r="Q27" s="93"/>
    </row>
    <row r="28" spans="1:19" ht="25.5" customHeight="1" x14ac:dyDescent="0.15">
      <c r="A28" s="122">
        <v>30</v>
      </c>
      <c r="B28" s="123"/>
      <c r="C28" s="234">
        <f t="shared" si="0"/>
        <v>2082</v>
      </c>
      <c r="D28" s="234"/>
      <c r="E28" s="123"/>
      <c r="F28" s="118">
        <v>588</v>
      </c>
      <c r="G28" s="118"/>
      <c r="H28" s="118">
        <v>292</v>
      </c>
      <c r="I28" s="118"/>
      <c r="J28" s="118">
        <v>6</v>
      </c>
      <c r="K28" s="118"/>
      <c r="L28" s="118">
        <v>69</v>
      </c>
      <c r="M28" s="118"/>
      <c r="N28" s="118">
        <v>1094</v>
      </c>
      <c r="O28" s="118"/>
      <c r="P28" s="118">
        <v>33</v>
      </c>
      <c r="Q28" s="118"/>
    </row>
    <row r="29" spans="1:19" ht="16.5" customHeight="1" x14ac:dyDescent="0.15">
      <c r="F29" s="13"/>
      <c r="G29" s="13"/>
      <c r="N29" s="15"/>
      <c r="O29" s="15"/>
      <c r="P29" s="15"/>
      <c r="Q29" s="15" t="s">
        <v>101</v>
      </c>
      <c r="R29" s="99"/>
      <c r="S29" s="99"/>
    </row>
  </sheetData>
  <mergeCells count="45">
    <mergeCell ref="A1:S1"/>
    <mergeCell ref="A16:Q16"/>
    <mergeCell ref="L19:M20"/>
    <mergeCell ref="H3:I4"/>
    <mergeCell ref="C26:D26"/>
    <mergeCell ref="N19:O20"/>
    <mergeCell ref="P19:Q20"/>
    <mergeCell ref="B3:E3"/>
    <mergeCell ref="B4:C4"/>
    <mergeCell ref="D4:E4"/>
    <mergeCell ref="B5:C5"/>
    <mergeCell ref="B6:C6"/>
    <mergeCell ref="B7:C7"/>
    <mergeCell ref="F19:G20"/>
    <mergeCell ref="B8:C8"/>
    <mergeCell ref="H19:I20"/>
    <mergeCell ref="R3:S4"/>
    <mergeCell ref="B19:E20"/>
    <mergeCell ref="C21:D21"/>
    <mergeCell ref="C22:D22"/>
    <mergeCell ref="D7:E7"/>
    <mergeCell ref="D12:E12"/>
    <mergeCell ref="D8:E8"/>
    <mergeCell ref="N3:O4"/>
    <mergeCell ref="P3:Q4"/>
    <mergeCell ref="D11:E11"/>
    <mergeCell ref="L3:M4"/>
    <mergeCell ref="B9:C9"/>
    <mergeCell ref="F3:G4"/>
    <mergeCell ref="B11:C11"/>
    <mergeCell ref="D5:E5"/>
    <mergeCell ref="J3:K4"/>
    <mergeCell ref="J19:K20"/>
    <mergeCell ref="C24:D24"/>
    <mergeCell ref="B10:C10"/>
    <mergeCell ref="C28:D28"/>
    <mergeCell ref="C25:D25"/>
    <mergeCell ref="C27:D27"/>
    <mergeCell ref="A3:A4"/>
    <mergeCell ref="D6:E6"/>
    <mergeCell ref="C23:D23"/>
    <mergeCell ref="A19:A20"/>
    <mergeCell ref="B12:C12"/>
    <mergeCell ref="D9:E9"/>
    <mergeCell ref="D10:E10"/>
  </mergeCells>
  <phoneticPr fontId="2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5"/>
  <sheetViews>
    <sheetView zoomScaleNormal="100" workbookViewId="0">
      <selection activeCell="A10" sqref="A10:E13"/>
    </sheetView>
  </sheetViews>
  <sheetFormatPr defaultRowHeight="13.5" x14ac:dyDescent="0.15"/>
  <cols>
    <col min="1" max="2" width="5.125" style="14" customWidth="1"/>
    <col min="3" max="3" width="10" style="14" customWidth="1"/>
    <col min="4" max="11" width="8.375" style="14" customWidth="1"/>
    <col min="12" max="16384" width="9" style="14"/>
  </cols>
  <sheetData>
    <row r="1" spans="1:11" s="21" customFormat="1" ht="24.75" customHeight="1" x14ac:dyDescent="0.15">
      <c r="A1" s="221" t="s">
        <v>206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1" s="21" customFormat="1" ht="24.75" customHeight="1" x14ac:dyDescent="0.15">
      <c r="A2" s="221" t="s">
        <v>103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s="21" customFormat="1" ht="9" customHeight="1" x14ac:dyDescent="0.15">
      <c r="A3" s="83"/>
      <c r="B3" s="83"/>
      <c r="C3" s="83"/>
      <c r="D3" s="83"/>
      <c r="E3" s="83"/>
      <c r="F3" s="83"/>
      <c r="G3" s="26"/>
    </row>
    <row r="4" spans="1:11" s="21" customFormat="1" ht="14.25" customHeight="1" x14ac:dyDescent="0.15">
      <c r="A4" s="84" t="s">
        <v>130</v>
      </c>
      <c r="B4" s="84"/>
      <c r="C4" s="84"/>
    </row>
    <row r="5" spans="1:11" s="21" customFormat="1" ht="14.25" customHeight="1" x14ac:dyDescent="0.15">
      <c r="A5" s="85"/>
      <c r="B5" s="41" t="s">
        <v>152</v>
      </c>
      <c r="C5" s="172" t="s">
        <v>32</v>
      </c>
      <c r="D5" s="168"/>
      <c r="E5" s="168"/>
      <c r="F5" s="169"/>
      <c r="G5" s="172" t="s">
        <v>119</v>
      </c>
      <c r="H5" s="168"/>
      <c r="I5" s="168"/>
      <c r="J5" s="168"/>
    </row>
    <row r="6" spans="1:11" s="21" customFormat="1" ht="14.25" customHeight="1" x14ac:dyDescent="0.15">
      <c r="A6" s="27" t="s">
        <v>153</v>
      </c>
      <c r="B6" s="86"/>
      <c r="C6" s="173"/>
      <c r="D6" s="170"/>
      <c r="E6" s="170"/>
      <c r="F6" s="171"/>
      <c r="G6" s="173"/>
      <c r="H6" s="170"/>
      <c r="I6" s="170"/>
      <c r="J6" s="170"/>
    </row>
    <row r="7" spans="1:11" s="21" customFormat="1" ht="14.45" customHeight="1" x14ac:dyDescent="0.15">
      <c r="A7" s="266" t="s">
        <v>143</v>
      </c>
      <c r="B7" s="275"/>
      <c r="C7" s="256">
        <v>16203</v>
      </c>
      <c r="D7" s="257"/>
      <c r="E7" s="257"/>
      <c r="F7" s="257"/>
      <c r="G7" s="257">
        <v>11342</v>
      </c>
      <c r="H7" s="257"/>
      <c r="I7" s="257"/>
      <c r="J7" s="257"/>
    </row>
    <row r="8" spans="1:11" s="21" customFormat="1" ht="14.45" customHeight="1" x14ac:dyDescent="0.15">
      <c r="A8" s="242">
        <v>12</v>
      </c>
      <c r="B8" s="243"/>
      <c r="C8" s="256">
        <v>21349</v>
      </c>
      <c r="D8" s="257"/>
      <c r="E8" s="257"/>
      <c r="F8" s="257"/>
      <c r="G8" s="257">
        <v>21349</v>
      </c>
      <c r="H8" s="257"/>
      <c r="I8" s="257"/>
      <c r="J8" s="257"/>
    </row>
    <row r="9" spans="1:11" s="21" customFormat="1" ht="14.45" customHeight="1" x14ac:dyDescent="0.15">
      <c r="A9" s="242">
        <v>17</v>
      </c>
      <c r="B9" s="243"/>
      <c r="C9" s="256">
        <v>24174</v>
      </c>
      <c r="D9" s="257"/>
      <c r="E9" s="257"/>
      <c r="F9" s="257"/>
      <c r="G9" s="257">
        <v>24174</v>
      </c>
      <c r="H9" s="257"/>
      <c r="I9" s="257"/>
      <c r="J9" s="257"/>
    </row>
    <row r="10" spans="1:11" s="21" customFormat="1" ht="14.45" customHeight="1" x14ac:dyDescent="0.15">
      <c r="A10" s="242">
        <v>22</v>
      </c>
      <c r="B10" s="243"/>
      <c r="C10" s="256">
        <v>36525</v>
      </c>
      <c r="D10" s="257"/>
      <c r="E10" s="257"/>
      <c r="F10" s="257"/>
      <c r="G10" s="257">
        <v>36525</v>
      </c>
      <c r="H10" s="257"/>
      <c r="I10" s="257"/>
      <c r="J10" s="257"/>
    </row>
    <row r="11" spans="1:11" s="21" customFormat="1" ht="14.45" customHeight="1" x14ac:dyDescent="0.15">
      <c r="A11" s="243">
        <v>27</v>
      </c>
      <c r="B11" s="243"/>
      <c r="C11" s="256">
        <v>39454</v>
      </c>
      <c r="D11" s="257"/>
      <c r="E11" s="257"/>
      <c r="F11" s="257"/>
      <c r="G11" s="257">
        <v>39454</v>
      </c>
      <c r="H11" s="257"/>
      <c r="I11" s="257"/>
      <c r="J11" s="257"/>
    </row>
    <row r="12" spans="1:11" s="21" customFormat="1" ht="14.45" customHeight="1" x14ac:dyDescent="0.15">
      <c r="A12" s="243">
        <v>28</v>
      </c>
      <c r="B12" s="243"/>
      <c r="C12" s="256">
        <v>40066</v>
      </c>
      <c r="D12" s="257"/>
      <c r="E12" s="257"/>
      <c r="F12" s="257"/>
      <c r="G12" s="257">
        <v>40066</v>
      </c>
      <c r="H12" s="257"/>
      <c r="I12" s="257"/>
      <c r="J12" s="257"/>
    </row>
    <row r="13" spans="1:11" s="21" customFormat="1" ht="14.45" customHeight="1" x14ac:dyDescent="0.15">
      <c r="A13" s="243">
        <v>29</v>
      </c>
      <c r="B13" s="243"/>
      <c r="C13" s="256">
        <v>42682</v>
      </c>
      <c r="D13" s="257"/>
      <c r="E13" s="257"/>
      <c r="F13" s="257"/>
      <c r="G13" s="257">
        <v>42682</v>
      </c>
      <c r="H13" s="257"/>
      <c r="I13" s="257"/>
      <c r="J13" s="257"/>
    </row>
    <row r="14" spans="1:11" s="21" customFormat="1" ht="14.45" customHeight="1" x14ac:dyDescent="0.15">
      <c r="A14" s="245">
        <v>30</v>
      </c>
      <c r="B14" s="246"/>
      <c r="C14" s="270">
        <v>41517</v>
      </c>
      <c r="D14" s="258"/>
      <c r="E14" s="258"/>
      <c r="F14" s="258"/>
      <c r="G14" s="258">
        <v>41517</v>
      </c>
      <c r="H14" s="258"/>
      <c r="I14" s="258"/>
      <c r="J14" s="258"/>
    </row>
    <row r="15" spans="1:11" s="21" customFormat="1" ht="16.5" customHeight="1" x14ac:dyDescent="0.15">
      <c r="A15" s="15"/>
      <c r="B15" s="15"/>
      <c r="J15" s="15" t="s">
        <v>202</v>
      </c>
    </row>
    <row r="16" spans="1:11" s="21" customFormat="1" ht="9.75" customHeight="1" x14ac:dyDescent="0.15"/>
    <row r="17" spans="1:11" s="21" customFormat="1" ht="24.75" customHeight="1" x14ac:dyDescent="0.15">
      <c r="A17" s="221" t="s">
        <v>207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</row>
    <row r="18" spans="1:11" s="21" customFormat="1" ht="5.25" customHeight="1" x14ac:dyDescent="0.15">
      <c r="A18" s="83"/>
      <c r="B18" s="83"/>
      <c r="C18" s="83"/>
      <c r="D18" s="83"/>
      <c r="E18" s="83"/>
      <c r="F18" s="83"/>
      <c r="G18" s="83"/>
    </row>
    <row r="19" spans="1:11" s="21" customFormat="1" ht="14.25" customHeight="1" x14ac:dyDescent="0.15">
      <c r="K19" s="42" t="s">
        <v>33</v>
      </c>
    </row>
    <row r="20" spans="1:11" s="21" customFormat="1" ht="21" customHeight="1" x14ac:dyDescent="0.15">
      <c r="A20" s="278"/>
      <c r="B20" s="276" t="s">
        <v>152</v>
      </c>
      <c r="C20" s="267" t="s">
        <v>22</v>
      </c>
      <c r="D20" s="259" t="s">
        <v>188</v>
      </c>
      <c r="E20" s="260"/>
      <c r="F20" s="260"/>
      <c r="G20" s="260"/>
      <c r="H20" s="260"/>
      <c r="I20" s="261"/>
      <c r="J20" s="271" t="s">
        <v>154</v>
      </c>
      <c r="K20" s="263" t="s">
        <v>155</v>
      </c>
    </row>
    <row r="21" spans="1:11" s="21" customFormat="1" ht="21" customHeight="1" x14ac:dyDescent="0.15">
      <c r="A21" s="279"/>
      <c r="B21" s="277"/>
      <c r="C21" s="268"/>
      <c r="D21" s="179" t="s">
        <v>34</v>
      </c>
      <c r="E21" s="254" t="s">
        <v>156</v>
      </c>
      <c r="F21" s="254" t="s">
        <v>157</v>
      </c>
      <c r="G21" s="254" t="s">
        <v>158</v>
      </c>
      <c r="H21" s="252" t="s">
        <v>159</v>
      </c>
      <c r="I21" s="177" t="s">
        <v>160</v>
      </c>
      <c r="J21" s="250"/>
      <c r="K21" s="264"/>
    </row>
    <row r="22" spans="1:11" s="21" customFormat="1" ht="39.950000000000003" customHeight="1" x14ac:dyDescent="0.15">
      <c r="A22" s="27" t="s">
        <v>153</v>
      </c>
      <c r="B22" s="87"/>
      <c r="C22" s="269"/>
      <c r="D22" s="190"/>
      <c r="E22" s="255"/>
      <c r="F22" s="255"/>
      <c r="G22" s="255"/>
      <c r="H22" s="253"/>
      <c r="I22" s="188"/>
      <c r="J22" s="251"/>
      <c r="K22" s="265"/>
    </row>
    <row r="23" spans="1:11" s="21" customFormat="1" ht="14.45" customHeight="1" x14ac:dyDescent="0.15">
      <c r="A23" s="266" t="s">
        <v>143</v>
      </c>
      <c r="B23" s="266"/>
      <c r="C23" s="19">
        <f t="shared" ref="C23:C30" si="0">SUM(D23:K23)</f>
        <v>1505</v>
      </c>
      <c r="D23" s="40">
        <v>108</v>
      </c>
      <c r="E23" s="40">
        <v>120</v>
      </c>
      <c r="F23" s="40">
        <v>11</v>
      </c>
      <c r="G23" s="40">
        <v>743</v>
      </c>
      <c r="H23" s="40">
        <v>192</v>
      </c>
      <c r="I23" s="40">
        <v>91</v>
      </c>
      <c r="J23" s="40">
        <v>239</v>
      </c>
      <c r="K23" s="40">
        <v>1</v>
      </c>
    </row>
    <row r="24" spans="1:11" s="21" customFormat="1" ht="14.45" customHeight="1" x14ac:dyDescent="0.15">
      <c r="A24" s="243">
        <v>12</v>
      </c>
      <c r="B24" s="242"/>
      <c r="C24" s="36">
        <f t="shared" si="0"/>
        <v>1908</v>
      </c>
      <c r="D24" s="38">
        <v>113</v>
      </c>
      <c r="E24" s="38">
        <v>136</v>
      </c>
      <c r="F24" s="38">
        <v>12</v>
      </c>
      <c r="G24" s="38">
        <v>903</v>
      </c>
      <c r="H24" s="38">
        <v>267</v>
      </c>
      <c r="I24" s="38">
        <v>109</v>
      </c>
      <c r="J24" s="38">
        <v>313</v>
      </c>
      <c r="K24" s="38">
        <v>55</v>
      </c>
    </row>
    <row r="25" spans="1:11" s="21" customFormat="1" ht="14.45" customHeight="1" x14ac:dyDescent="0.15">
      <c r="A25" s="243">
        <v>17</v>
      </c>
      <c r="B25" s="242"/>
      <c r="C25" s="36">
        <f t="shared" si="0"/>
        <v>3304</v>
      </c>
      <c r="D25" s="38">
        <v>178</v>
      </c>
      <c r="E25" s="38">
        <v>204</v>
      </c>
      <c r="F25" s="38">
        <v>34</v>
      </c>
      <c r="G25" s="38">
        <v>1471</v>
      </c>
      <c r="H25" s="38">
        <v>497</v>
      </c>
      <c r="I25" s="38">
        <v>201</v>
      </c>
      <c r="J25" s="38">
        <v>464</v>
      </c>
      <c r="K25" s="38">
        <v>255</v>
      </c>
    </row>
    <row r="26" spans="1:11" s="21" customFormat="1" ht="14.45" customHeight="1" x14ac:dyDescent="0.15">
      <c r="A26" s="243">
        <v>22</v>
      </c>
      <c r="B26" s="242"/>
      <c r="C26" s="36">
        <f t="shared" si="0"/>
        <v>4200</v>
      </c>
      <c r="D26" s="38">
        <v>195</v>
      </c>
      <c r="E26" s="38">
        <v>241</v>
      </c>
      <c r="F26" s="38">
        <v>36</v>
      </c>
      <c r="G26" s="38">
        <v>1709</v>
      </c>
      <c r="H26" s="38">
        <v>588</v>
      </c>
      <c r="I26" s="38">
        <v>246</v>
      </c>
      <c r="J26" s="38">
        <v>638</v>
      </c>
      <c r="K26" s="38">
        <v>547</v>
      </c>
    </row>
    <row r="27" spans="1:11" s="21" customFormat="1" ht="14.45" customHeight="1" x14ac:dyDescent="0.15">
      <c r="A27" s="243">
        <v>27</v>
      </c>
      <c r="B27" s="242"/>
      <c r="C27" s="36">
        <f t="shared" si="0"/>
        <v>5102</v>
      </c>
      <c r="D27" s="38">
        <v>189</v>
      </c>
      <c r="E27" s="38">
        <v>273</v>
      </c>
      <c r="F27" s="38">
        <v>30</v>
      </c>
      <c r="G27" s="38">
        <v>1791</v>
      </c>
      <c r="H27" s="38">
        <v>680</v>
      </c>
      <c r="I27" s="38">
        <v>315</v>
      </c>
      <c r="J27" s="38">
        <v>880</v>
      </c>
      <c r="K27" s="38">
        <v>944</v>
      </c>
    </row>
    <row r="28" spans="1:11" s="21" customFormat="1" ht="14.45" customHeight="1" x14ac:dyDescent="0.15">
      <c r="A28" s="243">
        <v>28</v>
      </c>
      <c r="B28" s="242"/>
      <c r="C28" s="36">
        <f t="shared" si="0"/>
        <v>5232</v>
      </c>
      <c r="D28" s="38">
        <v>191</v>
      </c>
      <c r="E28" s="38">
        <v>263</v>
      </c>
      <c r="F28" s="38">
        <v>30</v>
      </c>
      <c r="G28" s="38">
        <v>1806</v>
      </c>
      <c r="H28" s="38">
        <v>707</v>
      </c>
      <c r="I28" s="38">
        <v>311</v>
      </c>
      <c r="J28" s="38">
        <v>908</v>
      </c>
      <c r="K28" s="38">
        <v>1016</v>
      </c>
    </row>
    <row r="29" spans="1:11" s="21" customFormat="1" ht="14.45" customHeight="1" x14ac:dyDescent="0.15">
      <c r="A29" s="243">
        <v>29</v>
      </c>
      <c r="B29" s="242"/>
      <c r="C29" s="36">
        <f t="shared" si="0"/>
        <v>5350</v>
      </c>
      <c r="D29" s="38">
        <v>192</v>
      </c>
      <c r="E29" s="38">
        <v>258</v>
      </c>
      <c r="F29" s="38">
        <v>30</v>
      </c>
      <c r="G29" s="38">
        <v>1796</v>
      </c>
      <c r="H29" s="38">
        <v>735</v>
      </c>
      <c r="I29" s="38">
        <v>311</v>
      </c>
      <c r="J29" s="38">
        <v>944</v>
      </c>
      <c r="K29" s="38">
        <v>1084</v>
      </c>
    </row>
    <row r="30" spans="1:11" s="21" customFormat="1" ht="14.45" customHeight="1" x14ac:dyDescent="0.15">
      <c r="A30" s="245">
        <v>30</v>
      </c>
      <c r="B30" s="246"/>
      <c r="C30" s="124">
        <f t="shared" si="0"/>
        <v>5497</v>
      </c>
      <c r="D30" s="116">
        <v>198</v>
      </c>
      <c r="E30" s="116">
        <v>265</v>
      </c>
      <c r="F30" s="116">
        <v>28</v>
      </c>
      <c r="G30" s="116">
        <v>1817</v>
      </c>
      <c r="H30" s="116">
        <v>754</v>
      </c>
      <c r="I30" s="116">
        <v>321</v>
      </c>
      <c r="J30" s="116">
        <v>967</v>
      </c>
      <c r="K30" s="116">
        <v>1147</v>
      </c>
    </row>
    <row r="31" spans="1:11" s="21" customFormat="1" ht="16.5" customHeight="1" x14ac:dyDescent="0.15">
      <c r="C31" s="89"/>
      <c r="D31" s="89"/>
      <c r="E31" s="89"/>
      <c r="K31" s="15" t="s">
        <v>120</v>
      </c>
    </row>
    <row r="32" spans="1:11" s="21" customFormat="1" ht="9.75" customHeight="1" x14ac:dyDescent="0.15"/>
    <row r="33" spans="1:11" ht="24" x14ac:dyDescent="0.15">
      <c r="A33" s="221" t="s">
        <v>208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1"/>
    </row>
    <row r="34" spans="1:11" ht="24" x14ac:dyDescent="0.15">
      <c r="A34" s="221" t="s">
        <v>165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</row>
    <row r="35" spans="1:11" ht="15.75" customHeight="1" x14ac:dyDescent="0.15">
      <c r="D35" s="90"/>
      <c r="E35" s="90"/>
      <c r="F35" s="90"/>
      <c r="G35" s="90"/>
      <c r="H35" s="90"/>
      <c r="I35" s="90"/>
      <c r="J35" s="90"/>
      <c r="K35" s="91" t="s">
        <v>33</v>
      </c>
    </row>
    <row r="36" spans="1:11" x14ac:dyDescent="0.15">
      <c r="A36" s="175" t="s">
        <v>164</v>
      </c>
      <c r="B36" s="175"/>
      <c r="C36" s="175"/>
      <c r="D36" s="172" t="s">
        <v>140</v>
      </c>
      <c r="E36" s="168"/>
      <c r="F36" s="168"/>
      <c r="G36" s="168"/>
      <c r="H36" s="168"/>
      <c r="I36" s="168"/>
      <c r="J36" s="168"/>
      <c r="K36" s="168"/>
    </row>
    <row r="37" spans="1:11" x14ac:dyDescent="0.15">
      <c r="A37" s="180" t="s">
        <v>141</v>
      </c>
      <c r="B37" s="181"/>
      <c r="C37" s="28" t="s">
        <v>189</v>
      </c>
      <c r="D37" s="33"/>
      <c r="E37" s="32" t="s">
        <v>21</v>
      </c>
      <c r="F37" s="31" t="s">
        <v>22</v>
      </c>
      <c r="G37" s="32" t="s">
        <v>5</v>
      </c>
      <c r="H37" s="32" t="s">
        <v>23</v>
      </c>
      <c r="I37" s="32">
        <v>3</v>
      </c>
      <c r="J37" s="32" t="s">
        <v>24</v>
      </c>
      <c r="K37" s="32" t="s">
        <v>25</v>
      </c>
    </row>
    <row r="38" spans="1:11" ht="12.95" customHeight="1" x14ac:dyDescent="0.15">
      <c r="A38" s="272" t="s">
        <v>102</v>
      </c>
      <c r="B38" s="273"/>
      <c r="C38" s="274">
        <v>6755</v>
      </c>
      <c r="D38" s="249" t="s">
        <v>190</v>
      </c>
      <c r="E38" s="29" t="s">
        <v>146</v>
      </c>
      <c r="F38" s="20">
        <f t="shared" ref="F38:F43" si="1">SUM(G38:K38)</f>
        <v>14</v>
      </c>
      <c r="G38" s="40" t="s">
        <v>100</v>
      </c>
      <c r="H38" s="40">
        <v>7</v>
      </c>
      <c r="I38" s="40">
        <v>3</v>
      </c>
      <c r="J38" s="40">
        <v>4</v>
      </c>
      <c r="K38" s="40" t="s">
        <v>100</v>
      </c>
    </row>
    <row r="39" spans="1:11" ht="12.95" customHeight="1" x14ac:dyDescent="0.15">
      <c r="A39" s="242"/>
      <c r="B39" s="243"/>
      <c r="C39" s="247"/>
      <c r="D39" s="250"/>
      <c r="E39" s="30">
        <v>12</v>
      </c>
      <c r="F39" s="37">
        <f t="shared" si="1"/>
        <v>20</v>
      </c>
      <c r="G39" s="38" t="s">
        <v>100</v>
      </c>
      <c r="H39" s="38">
        <v>8</v>
      </c>
      <c r="I39" s="38">
        <v>4</v>
      </c>
      <c r="J39" s="38">
        <v>8</v>
      </c>
      <c r="K39" s="38" t="s">
        <v>100</v>
      </c>
    </row>
    <row r="40" spans="1:11" ht="12.95" customHeight="1" x14ac:dyDescent="0.15">
      <c r="A40" s="242">
        <v>12</v>
      </c>
      <c r="B40" s="243"/>
      <c r="C40" s="247">
        <v>9027</v>
      </c>
      <c r="D40" s="250"/>
      <c r="E40" s="30">
        <v>17</v>
      </c>
      <c r="F40" s="37">
        <f t="shared" si="1"/>
        <v>23</v>
      </c>
      <c r="G40" s="38">
        <v>2</v>
      </c>
      <c r="H40" s="38">
        <v>5</v>
      </c>
      <c r="I40" s="38">
        <v>2</v>
      </c>
      <c r="J40" s="38">
        <v>14</v>
      </c>
      <c r="K40" s="38" t="s">
        <v>100</v>
      </c>
    </row>
    <row r="41" spans="1:11" ht="12.95" customHeight="1" x14ac:dyDescent="0.15">
      <c r="A41" s="242"/>
      <c r="B41" s="243"/>
      <c r="C41" s="247"/>
      <c r="D41" s="250"/>
      <c r="E41" s="30">
        <v>22</v>
      </c>
      <c r="F41" s="37">
        <f t="shared" si="1"/>
        <v>53</v>
      </c>
      <c r="G41" s="38">
        <v>2</v>
      </c>
      <c r="H41" s="38">
        <v>11</v>
      </c>
      <c r="I41" s="38">
        <v>9</v>
      </c>
      <c r="J41" s="38">
        <v>27</v>
      </c>
      <c r="K41" s="38">
        <v>4</v>
      </c>
    </row>
    <row r="42" spans="1:11" ht="12.95" customHeight="1" x14ac:dyDescent="0.15">
      <c r="A42" s="242">
        <v>17</v>
      </c>
      <c r="B42" s="243"/>
      <c r="C42" s="247">
        <v>15810</v>
      </c>
      <c r="D42" s="250"/>
      <c r="E42" s="30">
        <v>27</v>
      </c>
      <c r="F42" s="37">
        <f t="shared" si="1"/>
        <v>52</v>
      </c>
      <c r="G42" s="38" t="s">
        <v>100</v>
      </c>
      <c r="H42" s="38">
        <v>5</v>
      </c>
      <c r="I42" s="38">
        <v>7</v>
      </c>
      <c r="J42" s="38">
        <v>33</v>
      </c>
      <c r="K42" s="38">
        <v>7</v>
      </c>
    </row>
    <row r="43" spans="1:11" ht="12.95" customHeight="1" x14ac:dyDescent="0.15">
      <c r="A43" s="242"/>
      <c r="B43" s="243"/>
      <c r="C43" s="247"/>
      <c r="D43" s="250"/>
      <c r="E43" s="30">
        <v>28</v>
      </c>
      <c r="F43" s="37">
        <f t="shared" si="1"/>
        <v>55</v>
      </c>
      <c r="G43" s="38" t="s">
        <v>100</v>
      </c>
      <c r="H43" s="38">
        <v>1</v>
      </c>
      <c r="I43" s="38">
        <v>6</v>
      </c>
      <c r="J43" s="38">
        <v>38</v>
      </c>
      <c r="K43" s="38">
        <v>10</v>
      </c>
    </row>
    <row r="44" spans="1:11" ht="12.95" customHeight="1" x14ac:dyDescent="0.15">
      <c r="A44" s="242">
        <v>22</v>
      </c>
      <c r="B44" s="243"/>
      <c r="C44" s="247">
        <v>15406</v>
      </c>
      <c r="D44" s="250"/>
      <c r="E44" s="30">
        <v>29</v>
      </c>
      <c r="F44" s="114">
        <f t="shared" ref="F44:F53" si="2">SUM(G44:K44)</f>
        <v>52</v>
      </c>
      <c r="G44" s="113" t="s">
        <v>100</v>
      </c>
      <c r="H44" s="113">
        <v>6</v>
      </c>
      <c r="I44" s="113">
        <v>2</v>
      </c>
      <c r="J44" s="113">
        <v>31</v>
      </c>
      <c r="K44" s="113">
        <v>13</v>
      </c>
    </row>
    <row r="45" spans="1:11" ht="12.95" customHeight="1" x14ac:dyDescent="0.15">
      <c r="A45" s="242"/>
      <c r="B45" s="243"/>
      <c r="C45" s="247"/>
      <c r="D45" s="251"/>
      <c r="E45" s="126">
        <v>30</v>
      </c>
      <c r="F45" s="127">
        <f>SUM(G45:K45)</f>
        <v>54</v>
      </c>
      <c r="G45" s="116" t="s">
        <v>100</v>
      </c>
      <c r="H45" s="116">
        <v>13</v>
      </c>
      <c r="I45" s="116">
        <v>3</v>
      </c>
      <c r="J45" s="116">
        <v>25</v>
      </c>
      <c r="K45" s="116">
        <v>13</v>
      </c>
    </row>
    <row r="46" spans="1:11" ht="12.95" customHeight="1" x14ac:dyDescent="0.15">
      <c r="A46" s="242">
        <v>27</v>
      </c>
      <c r="B46" s="243"/>
      <c r="C46" s="244">
        <v>43257</v>
      </c>
      <c r="D46" s="249" t="s">
        <v>191</v>
      </c>
      <c r="E46" s="29" t="s">
        <v>146</v>
      </c>
      <c r="F46" s="114">
        <f t="shared" si="2"/>
        <v>16</v>
      </c>
      <c r="G46" s="113" t="s">
        <v>100</v>
      </c>
      <c r="H46" s="113">
        <v>1</v>
      </c>
      <c r="I46" s="113">
        <v>3</v>
      </c>
      <c r="J46" s="113">
        <v>12</v>
      </c>
      <c r="K46" s="113" t="s">
        <v>100</v>
      </c>
    </row>
    <row r="47" spans="1:11" ht="12.95" customHeight="1" x14ac:dyDescent="0.15">
      <c r="A47" s="242"/>
      <c r="B47" s="243"/>
      <c r="C47" s="244"/>
      <c r="D47" s="250"/>
      <c r="E47" s="30">
        <v>12</v>
      </c>
      <c r="F47" s="114">
        <f t="shared" si="2"/>
        <v>17</v>
      </c>
      <c r="G47" s="113" t="s">
        <v>100</v>
      </c>
      <c r="H47" s="113">
        <v>1</v>
      </c>
      <c r="I47" s="113" t="s">
        <v>100</v>
      </c>
      <c r="J47" s="113">
        <v>16</v>
      </c>
      <c r="K47" s="113" t="s">
        <v>100</v>
      </c>
    </row>
    <row r="48" spans="1:11" ht="12.95" customHeight="1" x14ac:dyDescent="0.15">
      <c r="A48" s="242">
        <v>28</v>
      </c>
      <c r="B48" s="243"/>
      <c r="C48" s="244">
        <v>52415</v>
      </c>
      <c r="D48" s="250"/>
      <c r="E48" s="30">
        <v>17</v>
      </c>
      <c r="F48" s="114">
        <f t="shared" si="2"/>
        <v>32</v>
      </c>
      <c r="G48" s="113" t="s">
        <v>100</v>
      </c>
      <c r="H48" s="113">
        <v>6</v>
      </c>
      <c r="I48" s="113">
        <v>6</v>
      </c>
      <c r="J48" s="113">
        <v>20</v>
      </c>
      <c r="K48" s="113" t="s">
        <v>100</v>
      </c>
    </row>
    <row r="49" spans="1:11" ht="12.95" customHeight="1" x14ac:dyDescent="0.15">
      <c r="A49" s="242"/>
      <c r="B49" s="243"/>
      <c r="C49" s="244"/>
      <c r="D49" s="250"/>
      <c r="E49" s="30">
        <v>22</v>
      </c>
      <c r="F49" s="114">
        <f t="shared" si="2"/>
        <v>90</v>
      </c>
      <c r="G49" s="113" t="s">
        <v>100</v>
      </c>
      <c r="H49" s="113">
        <v>19</v>
      </c>
      <c r="I49" s="113">
        <v>16</v>
      </c>
      <c r="J49" s="113">
        <v>54</v>
      </c>
      <c r="K49" s="113">
        <v>1</v>
      </c>
    </row>
    <row r="50" spans="1:11" ht="12.95" customHeight="1" x14ac:dyDescent="0.15">
      <c r="A50" s="242">
        <v>29</v>
      </c>
      <c r="B50" s="243"/>
      <c r="C50" s="244">
        <v>55457</v>
      </c>
      <c r="D50" s="250"/>
      <c r="E50" s="30">
        <v>27</v>
      </c>
      <c r="F50" s="114">
        <f t="shared" si="2"/>
        <v>143</v>
      </c>
      <c r="G50" s="113" t="s">
        <v>100</v>
      </c>
      <c r="H50" s="113">
        <v>8</v>
      </c>
      <c r="I50" s="113">
        <v>23</v>
      </c>
      <c r="J50" s="113">
        <v>92</v>
      </c>
      <c r="K50" s="113">
        <v>20</v>
      </c>
    </row>
    <row r="51" spans="1:11" ht="12.95" customHeight="1" x14ac:dyDescent="0.15">
      <c r="A51" s="242"/>
      <c r="B51" s="243"/>
      <c r="C51" s="244"/>
      <c r="D51" s="250"/>
      <c r="E51" s="30">
        <v>28</v>
      </c>
      <c r="F51" s="114">
        <f t="shared" si="2"/>
        <v>132</v>
      </c>
      <c r="G51" s="113" t="s">
        <v>100</v>
      </c>
      <c r="H51" s="113">
        <v>3</v>
      </c>
      <c r="I51" s="113">
        <v>10</v>
      </c>
      <c r="J51" s="113">
        <v>97</v>
      </c>
      <c r="K51" s="113">
        <v>22</v>
      </c>
    </row>
    <row r="52" spans="1:11" ht="12.95" customHeight="1" x14ac:dyDescent="0.15">
      <c r="A52" s="242">
        <v>30</v>
      </c>
      <c r="B52" s="243"/>
      <c r="C52" s="247">
        <v>57653</v>
      </c>
      <c r="D52" s="250"/>
      <c r="E52" s="30">
        <v>29</v>
      </c>
      <c r="F52" s="114">
        <f t="shared" si="2"/>
        <v>144</v>
      </c>
      <c r="G52" s="113" t="s">
        <v>100</v>
      </c>
      <c r="H52" s="113">
        <v>16</v>
      </c>
      <c r="I52" s="113">
        <v>19</v>
      </c>
      <c r="J52" s="113">
        <v>74</v>
      </c>
      <c r="K52" s="113">
        <v>35</v>
      </c>
    </row>
    <row r="53" spans="1:11" ht="12.95" customHeight="1" x14ac:dyDescent="0.15">
      <c r="A53" s="245"/>
      <c r="B53" s="246"/>
      <c r="C53" s="248"/>
      <c r="D53" s="251"/>
      <c r="E53" s="126">
        <v>30</v>
      </c>
      <c r="F53" s="127">
        <f t="shared" si="2"/>
        <v>159</v>
      </c>
      <c r="G53" s="116" t="s">
        <v>100</v>
      </c>
      <c r="H53" s="116">
        <v>1</v>
      </c>
      <c r="I53" s="116">
        <v>13</v>
      </c>
      <c r="J53" s="116">
        <v>128</v>
      </c>
      <c r="K53" s="116">
        <v>17</v>
      </c>
    </row>
    <row r="54" spans="1:11" x14ac:dyDescent="0.15">
      <c r="A54" s="128" t="s">
        <v>203</v>
      </c>
      <c r="B54" s="115"/>
      <c r="C54" s="13"/>
      <c r="D54" s="125"/>
      <c r="E54" s="125"/>
      <c r="J54" s="15"/>
      <c r="K54" s="15" t="s">
        <v>200</v>
      </c>
    </row>
    <row r="55" spans="1:11" ht="13.5" customHeight="1" x14ac:dyDescent="0.15">
      <c r="A55" s="262" t="s">
        <v>204</v>
      </c>
      <c r="B55" s="262"/>
      <c r="C55" s="262"/>
      <c r="D55" s="262"/>
      <c r="E55" s="262"/>
      <c r="F55" s="262"/>
      <c r="G55" s="262"/>
      <c r="H55" s="262"/>
      <c r="I55" s="262"/>
      <c r="J55" s="262"/>
      <c r="K55" s="262"/>
    </row>
  </sheetData>
  <mergeCells count="73">
    <mergeCell ref="A25:B25"/>
    <mergeCell ref="C40:C41"/>
    <mergeCell ref="A38:B39"/>
    <mergeCell ref="C38:C39"/>
    <mergeCell ref="A7:B7"/>
    <mergeCell ref="A10:B10"/>
    <mergeCell ref="A11:B11"/>
    <mergeCell ref="B20:B21"/>
    <mergeCell ref="A20:A21"/>
    <mergeCell ref="A27:B27"/>
    <mergeCell ref="A28:B28"/>
    <mergeCell ref="K20:K22"/>
    <mergeCell ref="D21:D22"/>
    <mergeCell ref="A23:B23"/>
    <mergeCell ref="A1:K1"/>
    <mergeCell ref="A2:K2"/>
    <mergeCell ref="A17:K17"/>
    <mergeCell ref="C20:C22"/>
    <mergeCell ref="C12:F12"/>
    <mergeCell ref="C13:F13"/>
    <mergeCell ref="C14:F14"/>
    <mergeCell ref="A12:B12"/>
    <mergeCell ref="A13:B13"/>
    <mergeCell ref="A14:B14"/>
    <mergeCell ref="A8:B8"/>
    <mergeCell ref="A9:B9"/>
    <mergeCell ref="J20:J22"/>
    <mergeCell ref="A55:K55"/>
    <mergeCell ref="A50:B51"/>
    <mergeCell ref="C50:C51"/>
    <mergeCell ref="A29:B29"/>
    <mergeCell ref="A30:B30"/>
    <mergeCell ref="A48:B49"/>
    <mergeCell ref="C48:C49"/>
    <mergeCell ref="A40:B41"/>
    <mergeCell ref="A37:B37"/>
    <mergeCell ref="A33:K33"/>
    <mergeCell ref="A34:K34"/>
    <mergeCell ref="A36:C36"/>
    <mergeCell ref="D36:K36"/>
    <mergeCell ref="D38:D45"/>
    <mergeCell ref="A44:B45"/>
    <mergeCell ref="C44:C45"/>
    <mergeCell ref="A42:B43"/>
    <mergeCell ref="G5:J6"/>
    <mergeCell ref="G7:J7"/>
    <mergeCell ref="G8:J8"/>
    <mergeCell ref="G9:J9"/>
    <mergeCell ref="G10:J10"/>
    <mergeCell ref="G11:J11"/>
    <mergeCell ref="C42:C43"/>
    <mergeCell ref="G13:J13"/>
    <mergeCell ref="G14:J14"/>
    <mergeCell ref="A24:B24"/>
    <mergeCell ref="I21:I22"/>
    <mergeCell ref="G12:J12"/>
    <mergeCell ref="A26:B26"/>
    <mergeCell ref="C11:F11"/>
    <mergeCell ref="D20:I20"/>
    <mergeCell ref="H21:H22"/>
    <mergeCell ref="G21:G22"/>
    <mergeCell ref="F21:F22"/>
    <mergeCell ref="E21:E22"/>
    <mergeCell ref="C5:F6"/>
    <mergeCell ref="C7:F7"/>
    <mergeCell ref="C8:F8"/>
    <mergeCell ref="C9:F9"/>
    <mergeCell ref="C10:F10"/>
    <mergeCell ref="A46:B47"/>
    <mergeCell ref="C46:C47"/>
    <mergeCell ref="A52:B53"/>
    <mergeCell ref="C52:C53"/>
    <mergeCell ref="D46:D53"/>
  </mergeCells>
  <phoneticPr fontId="3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49996-8421-43C3-A1BC-7FF232CA9909}">
  <dimension ref="A1:V45"/>
  <sheetViews>
    <sheetView zoomScale="80" zoomScaleNormal="80" workbookViewId="0">
      <selection activeCell="L9" sqref="L9:N9"/>
    </sheetView>
  </sheetViews>
  <sheetFormatPr defaultRowHeight="13.5" x14ac:dyDescent="0.15"/>
  <cols>
    <col min="1" max="1" width="4.75" style="43" customWidth="1"/>
    <col min="2" max="2" width="4.125" style="43" customWidth="1"/>
    <col min="3" max="22" width="4.375" style="43" customWidth="1"/>
    <col min="23" max="16384" width="9" style="43"/>
  </cols>
  <sheetData>
    <row r="1" spans="1:21" ht="24" x14ac:dyDescent="0.15">
      <c r="A1" s="282" t="s">
        <v>209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60"/>
    </row>
    <row r="2" spans="1:21" ht="9" customHeight="1" x14ac:dyDescent="0.15"/>
    <row r="3" spans="1:21" ht="16.5" customHeight="1" x14ac:dyDescent="0.15">
      <c r="R3" s="58"/>
      <c r="T3" s="58" t="s">
        <v>33</v>
      </c>
    </row>
    <row r="4" spans="1:21" ht="18" customHeight="1" x14ac:dyDescent="0.15">
      <c r="A4" s="292" t="s">
        <v>118</v>
      </c>
      <c r="B4" s="293"/>
      <c r="C4" s="297" t="s">
        <v>36</v>
      </c>
      <c r="D4" s="298"/>
      <c r="E4" s="298"/>
      <c r="F4" s="298"/>
      <c r="G4" s="298"/>
      <c r="H4" s="298"/>
      <c r="I4" s="298"/>
      <c r="J4" s="298"/>
      <c r="K4" s="299"/>
      <c r="L4" s="297" t="s">
        <v>37</v>
      </c>
      <c r="M4" s="298"/>
      <c r="N4" s="298"/>
      <c r="O4" s="298"/>
      <c r="P4" s="298"/>
      <c r="Q4" s="298"/>
      <c r="R4" s="298"/>
      <c r="S4" s="298"/>
      <c r="T4" s="298"/>
    </row>
    <row r="5" spans="1:21" ht="18" customHeight="1" x14ac:dyDescent="0.15">
      <c r="A5" s="294"/>
      <c r="B5" s="295"/>
      <c r="C5" s="300" t="s">
        <v>26</v>
      </c>
      <c r="D5" s="301"/>
      <c r="E5" s="303"/>
      <c r="F5" s="300" t="s">
        <v>38</v>
      </c>
      <c r="G5" s="301"/>
      <c r="H5" s="303"/>
      <c r="I5" s="300" t="s">
        <v>87</v>
      </c>
      <c r="J5" s="301"/>
      <c r="K5" s="303"/>
      <c r="L5" s="300" t="s">
        <v>26</v>
      </c>
      <c r="M5" s="301"/>
      <c r="N5" s="303"/>
      <c r="O5" s="300" t="s">
        <v>39</v>
      </c>
      <c r="P5" s="301"/>
      <c r="Q5" s="303"/>
      <c r="R5" s="300" t="s">
        <v>87</v>
      </c>
      <c r="S5" s="301"/>
      <c r="T5" s="301"/>
    </row>
    <row r="6" spans="1:21" ht="17.25" customHeight="1" x14ac:dyDescent="0.15">
      <c r="A6" s="79" t="s">
        <v>176</v>
      </c>
      <c r="B6" s="164">
        <v>30</v>
      </c>
      <c r="C6" s="296">
        <v>8852</v>
      </c>
      <c r="D6" s="286"/>
      <c r="E6" s="286"/>
      <c r="F6" s="286">
        <v>3118</v>
      </c>
      <c r="G6" s="286"/>
      <c r="H6" s="286"/>
      <c r="I6" s="302">
        <f>F6/C6*100</f>
        <v>35.223678264798913</v>
      </c>
      <c r="J6" s="302"/>
      <c r="K6" s="302"/>
      <c r="L6" s="431">
        <v>45886</v>
      </c>
      <c r="M6" s="432"/>
      <c r="N6" s="432"/>
      <c r="O6" s="286">
        <v>14780</v>
      </c>
      <c r="P6" s="286"/>
      <c r="Q6" s="286"/>
      <c r="R6" s="302">
        <f>O6/L6*100</f>
        <v>32.21026021008587</v>
      </c>
      <c r="S6" s="302"/>
      <c r="T6" s="302"/>
    </row>
    <row r="7" spans="1:21" ht="17.25" customHeight="1" x14ac:dyDescent="0.15">
      <c r="B7" s="162">
        <v>35</v>
      </c>
      <c r="C7" s="285">
        <v>9249</v>
      </c>
      <c r="D7" s="280"/>
      <c r="E7" s="280"/>
      <c r="F7" s="283">
        <v>6168</v>
      </c>
      <c r="G7" s="283"/>
      <c r="H7" s="283"/>
      <c r="I7" s="284">
        <f t="shared" ref="I7:I16" si="0">F7/C7*100</f>
        <v>66.688290626013625</v>
      </c>
      <c r="J7" s="284"/>
      <c r="K7" s="284"/>
      <c r="L7" s="433">
        <v>45859</v>
      </c>
      <c r="M7" s="434"/>
      <c r="N7" s="434"/>
      <c r="O7" s="283">
        <v>29538</v>
      </c>
      <c r="P7" s="283"/>
      <c r="Q7" s="283"/>
      <c r="R7" s="284">
        <f t="shared" ref="R7:R16" si="1">O7/L7*100</f>
        <v>64.410475588216059</v>
      </c>
      <c r="S7" s="284"/>
      <c r="T7" s="284"/>
    </row>
    <row r="8" spans="1:21" ht="17.25" customHeight="1" x14ac:dyDescent="0.15">
      <c r="B8" s="162">
        <v>40</v>
      </c>
      <c r="C8" s="285">
        <v>9498</v>
      </c>
      <c r="D8" s="280"/>
      <c r="E8" s="280"/>
      <c r="F8" s="283">
        <v>6083</v>
      </c>
      <c r="G8" s="283"/>
      <c r="H8" s="283"/>
      <c r="I8" s="284">
        <f t="shared" si="0"/>
        <v>64.045062118340695</v>
      </c>
      <c r="J8" s="284"/>
      <c r="K8" s="284"/>
      <c r="L8" s="433">
        <v>43993</v>
      </c>
      <c r="M8" s="434"/>
      <c r="N8" s="434"/>
      <c r="O8" s="283">
        <v>25488</v>
      </c>
      <c r="P8" s="283"/>
      <c r="Q8" s="283"/>
      <c r="R8" s="284">
        <f t="shared" si="1"/>
        <v>57.936489896119838</v>
      </c>
      <c r="S8" s="284"/>
      <c r="T8" s="284"/>
    </row>
    <row r="9" spans="1:21" ht="17.25" customHeight="1" x14ac:dyDescent="0.15">
      <c r="B9" s="162">
        <v>45</v>
      </c>
      <c r="C9" s="285">
        <v>11153</v>
      </c>
      <c r="D9" s="280"/>
      <c r="E9" s="280"/>
      <c r="F9" s="283">
        <v>6198</v>
      </c>
      <c r="G9" s="283"/>
      <c r="H9" s="283"/>
      <c r="I9" s="284">
        <f t="shared" si="0"/>
        <v>55.572491706267371</v>
      </c>
      <c r="J9" s="284"/>
      <c r="K9" s="284"/>
      <c r="L9" s="433">
        <v>44437</v>
      </c>
      <c r="M9" s="434"/>
      <c r="N9" s="434"/>
      <c r="O9" s="283">
        <v>22809</v>
      </c>
      <c r="P9" s="283"/>
      <c r="Q9" s="283"/>
      <c r="R9" s="284">
        <f t="shared" si="1"/>
        <v>51.328847581969981</v>
      </c>
      <c r="S9" s="284"/>
      <c r="T9" s="284"/>
    </row>
    <row r="10" spans="1:21" ht="17.25" customHeight="1" x14ac:dyDescent="0.15">
      <c r="B10" s="162">
        <v>50</v>
      </c>
      <c r="C10" s="285">
        <v>14300</v>
      </c>
      <c r="D10" s="280"/>
      <c r="E10" s="280"/>
      <c r="F10" s="283">
        <v>6837</v>
      </c>
      <c r="G10" s="283"/>
      <c r="H10" s="283"/>
      <c r="I10" s="284">
        <f t="shared" si="0"/>
        <v>47.811188811188806</v>
      </c>
      <c r="J10" s="284"/>
      <c r="K10" s="284"/>
      <c r="L10" s="433">
        <v>52652</v>
      </c>
      <c r="M10" s="434"/>
      <c r="N10" s="434"/>
      <c r="O10" s="283">
        <v>22808</v>
      </c>
      <c r="P10" s="283"/>
      <c r="Q10" s="283"/>
      <c r="R10" s="284">
        <f t="shared" si="1"/>
        <v>43.318392463724074</v>
      </c>
      <c r="S10" s="284"/>
      <c r="T10" s="284"/>
    </row>
    <row r="11" spans="1:21" ht="17.25" customHeight="1" x14ac:dyDescent="0.15">
      <c r="B11" s="162">
        <v>55</v>
      </c>
      <c r="C11" s="285">
        <v>22924</v>
      </c>
      <c r="D11" s="280"/>
      <c r="E11" s="280"/>
      <c r="F11" s="283">
        <v>7711</v>
      </c>
      <c r="G11" s="283"/>
      <c r="H11" s="283"/>
      <c r="I11" s="284">
        <f t="shared" si="0"/>
        <v>33.637236084452979</v>
      </c>
      <c r="J11" s="284"/>
      <c r="K11" s="284"/>
      <c r="L11" s="433">
        <v>69675</v>
      </c>
      <c r="M11" s="434"/>
      <c r="N11" s="434"/>
      <c r="O11" s="283">
        <v>22800</v>
      </c>
      <c r="P11" s="283"/>
      <c r="Q11" s="283"/>
      <c r="R11" s="284">
        <f t="shared" si="1"/>
        <v>32.723358449946176</v>
      </c>
      <c r="S11" s="284"/>
      <c r="T11" s="284"/>
    </row>
    <row r="12" spans="1:21" ht="17.25" customHeight="1" x14ac:dyDescent="0.15">
      <c r="B12" s="162">
        <v>60</v>
      </c>
      <c r="C12" s="285">
        <v>25374</v>
      </c>
      <c r="D12" s="280"/>
      <c r="E12" s="280"/>
      <c r="F12" s="283">
        <v>9021</v>
      </c>
      <c r="G12" s="283"/>
      <c r="H12" s="283"/>
      <c r="I12" s="284">
        <f t="shared" si="0"/>
        <v>35.552139985812246</v>
      </c>
      <c r="J12" s="284"/>
      <c r="K12" s="284"/>
      <c r="L12" s="433">
        <v>76447</v>
      </c>
      <c r="M12" s="434"/>
      <c r="N12" s="434"/>
      <c r="O12" s="283">
        <v>23945</v>
      </c>
      <c r="P12" s="283"/>
      <c r="Q12" s="283"/>
      <c r="R12" s="284">
        <f t="shared" si="1"/>
        <v>31.322354049210567</v>
      </c>
      <c r="S12" s="284"/>
      <c r="T12" s="284"/>
    </row>
    <row r="13" spans="1:21" ht="17.25" customHeight="1" x14ac:dyDescent="0.15">
      <c r="A13" s="80" t="s">
        <v>150</v>
      </c>
      <c r="B13" s="162">
        <v>2</v>
      </c>
      <c r="C13" s="285">
        <v>30184</v>
      </c>
      <c r="D13" s="280"/>
      <c r="E13" s="280"/>
      <c r="F13" s="283">
        <v>9721</v>
      </c>
      <c r="G13" s="283"/>
      <c r="H13" s="283"/>
      <c r="I13" s="284">
        <f t="shared" si="0"/>
        <v>32.205804399681952</v>
      </c>
      <c r="J13" s="284"/>
      <c r="K13" s="284"/>
      <c r="L13" s="433">
        <v>85676</v>
      </c>
      <c r="M13" s="434"/>
      <c r="N13" s="434"/>
      <c r="O13" s="283">
        <v>22999</v>
      </c>
      <c r="P13" s="283"/>
      <c r="Q13" s="283"/>
      <c r="R13" s="284">
        <f t="shared" si="1"/>
        <v>26.844157056818712</v>
      </c>
      <c r="S13" s="284"/>
      <c r="T13" s="284"/>
    </row>
    <row r="14" spans="1:21" ht="17.25" customHeight="1" x14ac:dyDescent="0.15">
      <c r="B14" s="162">
        <v>7</v>
      </c>
      <c r="C14" s="285">
        <v>34035</v>
      </c>
      <c r="D14" s="280"/>
      <c r="E14" s="280"/>
      <c r="F14" s="283">
        <v>11124</v>
      </c>
      <c r="G14" s="283"/>
      <c r="H14" s="283"/>
      <c r="I14" s="284">
        <f t="shared" si="0"/>
        <v>32.684001762891143</v>
      </c>
      <c r="J14" s="284"/>
      <c r="K14" s="284"/>
      <c r="L14" s="433">
        <v>90528</v>
      </c>
      <c r="M14" s="434"/>
      <c r="N14" s="434"/>
      <c r="O14" s="283">
        <v>24061</v>
      </c>
      <c r="P14" s="283"/>
      <c r="Q14" s="283"/>
      <c r="R14" s="284">
        <f t="shared" si="1"/>
        <v>26.578517143867092</v>
      </c>
      <c r="S14" s="284"/>
      <c r="T14" s="284"/>
    </row>
    <row r="15" spans="1:21" s="64" customFormat="1" ht="17.25" customHeight="1" x14ac:dyDescent="0.15">
      <c r="B15" s="162">
        <v>12</v>
      </c>
      <c r="C15" s="285">
        <v>37661</v>
      </c>
      <c r="D15" s="280"/>
      <c r="E15" s="280"/>
      <c r="F15" s="280">
        <v>14343</v>
      </c>
      <c r="G15" s="280"/>
      <c r="H15" s="280"/>
      <c r="I15" s="281">
        <f t="shared" si="0"/>
        <v>38.084490587079472</v>
      </c>
      <c r="J15" s="281"/>
      <c r="K15" s="281"/>
      <c r="L15" s="433">
        <v>95011</v>
      </c>
      <c r="M15" s="434"/>
      <c r="N15" s="434"/>
      <c r="O15" s="283">
        <v>29116</v>
      </c>
      <c r="P15" s="283"/>
      <c r="Q15" s="283"/>
      <c r="R15" s="281">
        <f t="shared" si="1"/>
        <v>30.64487269895065</v>
      </c>
      <c r="S15" s="281"/>
      <c r="T15" s="281"/>
    </row>
    <row r="16" spans="1:21" s="64" customFormat="1" ht="17.25" customHeight="1" x14ac:dyDescent="0.15">
      <c r="B16" s="163">
        <v>17</v>
      </c>
      <c r="C16" s="433">
        <v>49134</v>
      </c>
      <c r="D16" s="434"/>
      <c r="E16" s="434"/>
      <c r="F16" s="280">
        <v>20892</v>
      </c>
      <c r="G16" s="280"/>
      <c r="H16" s="280"/>
      <c r="I16" s="281">
        <f t="shared" si="0"/>
        <v>42.520454267920385</v>
      </c>
      <c r="J16" s="281"/>
      <c r="K16" s="281"/>
      <c r="L16" s="433">
        <v>120534</v>
      </c>
      <c r="M16" s="434"/>
      <c r="N16" s="434"/>
      <c r="O16" s="434">
        <v>42301</v>
      </c>
      <c r="P16" s="434"/>
      <c r="Q16" s="434"/>
      <c r="R16" s="435">
        <f t="shared" si="1"/>
        <v>35.094662087045982</v>
      </c>
      <c r="S16" s="435"/>
      <c r="T16" s="435"/>
    </row>
    <row r="17" spans="1:22" s="64" customFormat="1" ht="17.25" customHeight="1" x14ac:dyDescent="0.15">
      <c r="B17" s="163">
        <v>22</v>
      </c>
      <c r="C17" s="433">
        <v>54021</v>
      </c>
      <c r="D17" s="434"/>
      <c r="E17" s="434"/>
      <c r="F17" s="280">
        <v>19446</v>
      </c>
      <c r="G17" s="280"/>
      <c r="H17" s="280"/>
      <c r="I17" s="281">
        <f>F17/C17*100</f>
        <v>35.997112234131173</v>
      </c>
      <c r="J17" s="281"/>
      <c r="K17" s="281"/>
      <c r="L17" s="433">
        <v>126235</v>
      </c>
      <c r="M17" s="434"/>
      <c r="N17" s="434"/>
      <c r="O17" s="434">
        <v>35548</v>
      </c>
      <c r="P17" s="434"/>
      <c r="Q17" s="434"/>
      <c r="R17" s="435">
        <f>O17/L17*100</f>
        <v>28.160177446825362</v>
      </c>
      <c r="S17" s="435"/>
      <c r="T17" s="435"/>
    </row>
    <row r="18" spans="1:22" s="64" customFormat="1" ht="17.25" customHeight="1" x14ac:dyDescent="0.15">
      <c r="B18" s="163">
        <v>27</v>
      </c>
      <c r="C18" s="433">
        <v>59298</v>
      </c>
      <c r="D18" s="434"/>
      <c r="E18" s="434"/>
      <c r="F18" s="280">
        <v>19720</v>
      </c>
      <c r="G18" s="280"/>
      <c r="H18" s="280"/>
      <c r="I18" s="281">
        <f>F18/C18*100</f>
        <v>33.25575904752268</v>
      </c>
      <c r="J18" s="281"/>
      <c r="K18" s="281"/>
      <c r="L18" s="433">
        <v>131901</v>
      </c>
      <c r="M18" s="434"/>
      <c r="N18" s="434"/>
      <c r="O18" s="434">
        <v>33613</v>
      </c>
      <c r="P18" s="434"/>
      <c r="Q18" s="434"/>
      <c r="R18" s="435">
        <f>O18/L18*100</f>
        <v>25.48350656932093</v>
      </c>
      <c r="S18" s="435"/>
      <c r="T18" s="435"/>
    </row>
    <row r="19" spans="1:22" s="64" customFormat="1" ht="17.25" customHeight="1" x14ac:dyDescent="0.15">
      <c r="A19" s="81"/>
      <c r="B19" s="163">
        <v>28</v>
      </c>
      <c r="C19" s="433">
        <v>60499</v>
      </c>
      <c r="D19" s="434"/>
      <c r="E19" s="434"/>
      <c r="F19" s="280">
        <v>19099</v>
      </c>
      <c r="G19" s="280"/>
      <c r="H19" s="280"/>
      <c r="I19" s="281">
        <f>F19/C19*100</f>
        <v>31.569116844906524</v>
      </c>
      <c r="J19" s="281"/>
      <c r="K19" s="281"/>
      <c r="L19" s="433">
        <v>132409</v>
      </c>
      <c r="M19" s="434"/>
      <c r="N19" s="434"/>
      <c r="O19" s="434">
        <v>31682</v>
      </c>
      <c r="P19" s="434"/>
      <c r="Q19" s="434"/>
      <c r="R19" s="435">
        <f>O19/L19*100</f>
        <v>23.927376537848634</v>
      </c>
      <c r="S19" s="435"/>
      <c r="T19" s="435"/>
    </row>
    <row r="20" spans="1:22" s="64" customFormat="1" ht="17.25" customHeight="1" x14ac:dyDescent="0.15">
      <c r="A20" s="81"/>
      <c r="B20" s="163">
        <v>29</v>
      </c>
      <c r="C20" s="433">
        <v>61658</v>
      </c>
      <c r="D20" s="434"/>
      <c r="E20" s="434"/>
      <c r="F20" s="280">
        <v>19030</v>
      </c>
      <c r="G20" s="280"/>
      <c r="H20" s="280"/>
      <c r="I20" s="281">
        <f>F20/C20*100</f>
        <v>30.863797074183395</v>
      </c>
      <c r="J20" s="281"/>
      <c r="K20" s="281"/>
      <c r="L20" s="433">
        <v>132943</v>
      </c>
      <c r="M20" s="434"/>
      <c r="N20" s="434"/>
      <c r="O20" s="434">
        <v>30651</v>
      </c>
      <c r="P20" s="434"/>
      <c r="Q20" s="434"/>
      <c r="R20" s="435">
        <f>O20/L20*100</f>
        <v>23.055745695523647</v>
      </c>
      <c r="S20" s="435"/>
      <c r="T20" s="435"/>
    </row>
    <row r="21" spans="1:22" s="12" customFormat="1" ht="17.25" customHeight="1" x14ac:dyDescent="0.15">
      <c r="A21" s="82"/>
      <c r="B21" s="161">
        <v>30</v>
      </c>
      <c r="C21" s="436">
        <v>62582</v>
      </c>
      <c r="D21" s="437"/>
      <c r="E21" s="437"/>
      <c r="F21" s="306">
        <v>18645</v>
      </c>
      <c r="G21" s="306"/>
      <c r="H21" s="306"/>
      <c r="I21" s="291">
        <f>F21/C21*100</f>
        <v>29.792911699849796</v>
      </c>
      <c r="J21" s="291"/>
      <c r="K21" s="291"/>
      <c r="L21" s="436">
        <v>132883</v>
      </c>
      <c r="M21" s="437"/>
      <c r="N21" s="437"/>
      <c r="O21" s="437">
        <v>29571</v>
      </c>
      <c r="P21" s="437"/>
      <c r="Q21" s="437"/>
      <c r="R21" s="438">
        <f>O21/L21*100</f>
        <v>22.253410895298874</v>
      </c>
      <c r="S21" s="438"/>
      <c r="T21" s="438"/>
    </row>
    <row r="22" spans="1:22" ht="15" customHeight="1" x14ac:dyDescent="0.15">
      <c r="C22" s="312"/>
      <c r="D22" s="312"/>
      <c r="E22" s="312"/>
      <c r="F22" s="312"/>
      <c r="G22" s="312"/>
      <c r="H22" s="312"/>
      <c r="L22" s="312"/>
      <c r="M22" s="312"/>
      <c r="N22" s="312"/>
      <c r="O22" s="313"/>
      <c r="P22" s="313"/>
      <c r="Q22" s="58"/>
      <c r="R22" s="58"/>
      <c r="T22" s="58" t="s">
        <v>106</v>
      </c>
    </row>
    <row r="23" spans="1:22" ht="39" customHeight="1" x14ac:dyDescent="0.15">
      <c r="P23" s="58"/>
      <c r="Q23" s="58"/>
      <c r="R23" s="58"/>
      <c r="T23" s="58"/>
    </row>
    <row r="24" spans="1:22" ht="24" customHeight="1" x14ac:dyDescent="0.15">
      <c r="A24" s="282" t="s">
        <v>210</v>
      </c>
      <c r="B24" s="282"/>
      <c r="C24" s="282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82"/>
    </row>
    <row r="25" spans="1:22" ht="9" customHeight="1" x14ac:dyDescent="0.15"/>
    <row r="26" spans="1:22" ht="16.5" customHeight="1" x14ac:dyDescent="0.15">
      <c r="A26" s="59" t="s">
        <v>130</v>
      </c>
      <c r="C26" s="59"/>
    </row>
    <row r="27" spans="1:22" ht="30.75" customHeight="1" x14ac:dyDescent="0.15">
      <c r="A27" s="307" t="s">
        <v>118</v>
      </c>
      <c r="B27" s="308"/>
      <c r="C27" s="304" t="s">
        <v>40</v>
      </c>
      <c r="D27" s="305"/>
      <c r="E27" s="289" t="s">
        <v>41</v>
      </c>
      <c r="F27" s="290"/>
      <c r="G27" s="289" t="s">
        <v>42</v>
      </c>
      <c r="H27" s="290"/>
      <c r="I27" s="287" t="s">
        <v>86</v>
      </c>
      <c r="J27" s="288"/>
      <c r="K27" s="287" t="s">
        <v>43</v>
      </c>
      <c r="L27" s="290"/>
      <c r="M27" s="289" t="s">
        <v>44</v>
      </c>
      <c r="N27" s="290"/>
      <c r="O27" s="287" t="s">
        <v>45</v>
      </c>
      <c r="P27" s="288"/>
      <c r="Q27" s="310" t="s">
        <v>84</v>
      </c>
      <c r="R27" s="311"/>
      <c r="S27" s="289" t="s">
        <v>46</v>
      </c>
      <c r="T27" s="290"/>
      <c r="U27" s="289" t="s">
        <v>73</v>
      </c>
      <c r="V27" s="309"/>
    </row>
    <row r="28" spans="1:22" ht="17.25" customHeight="1" x14ac:dyDescent="0.15">
      <c r="A28" s="79" t="s">
        <v>176</v>
      </c>
      <c r="B28" s="164">
        <v>30</v>
      </c>
      <c r="C28" s="439">
        <f>SUM(E28:V28)</f>
        <v>7630</v>
      </c>
      <c r="D28" s="440"/>
      <c r="E28" s="441">
        <v>7290</v>
      </c>
      <c r="F28" s="441"/>
      <c r="G28" s="441">
        <v>114</v>
      </c>
      <c r="H28" s="441"/>
      <c r="I28" s="441" t="s">
        <v>100</v>
      </c>
      <c r="J28" s="441"/>
      <c r="K28" s="441" t="s">
        <v>100</v>
      </c>
      <c r="L28" s="441"/>
      <c r="M28" s="441">
        <v>103</v>
      </c>
      <c r="N28" s="441"/>
      <c r="O28" s="441">
        <v>35</v>
      </c>
      <c r="P28" s="441"/>
      <c r="Q28" s="441" t="s">
        <v>100</v>
      </c>
      <c r="R28" s="441"/>
      <c r="S28" s="441">
        <v>88</v>
      </c>
      <c r="T28" s="441"/>
      <c r="U28" s="441" t="s">
        <v>100</v>
      </c>
      <c r="V28" s="441"/>
    </row>
    <row r="29" spans="1:22" ht="17.25" customHeight="1" x14ac:dyDescent="0.15">
      <c r="B29" s="162">
        <v>35</v>
      </c>
      <c r="C29" s="442">
        <f>SUM(E29:V29)</f>
        <v>27415</v>
      </c>
      <c r="D29" s="443"/>
      <c r="E29" s="444">
        <v>25965</v>
      </c>
      <c r="F29" s="444"/>
      <c r="G29" s="444">
        <v>686</v>
      </c>
      <c r="H29" s="444"/>
      <c r="I29" s="444">
        <v>169</v>
      </c>
      <c r="J29" s="444"/>
      <c r="K29" s="444" t="s">
        <v>100</v>
      </c>
      <c r="L29" s="444"/>
      <c r="M29" s="444">
        <v>348</v>
      </c>
      <c r="N29" s="444"/>
      <c r="O29" s="444" t="s">
        <v>100</v>
      </c>
      <c r="P29" s="444"/>
      <c r="Q29" s="444" t="s">
        <v>100</v>
      </c>
      <c r="R29" s="444"/>
      <c r="S29" s="444">
        <v>247</v>
      </c>
      <c r="T29" s="444"/>
      <c r="U29" s="445" t="s">
        <v>100</v>
      </c>
      <c r="V29" s="445"/>
    </row>
    <row r="30" spans="1:22" ht="17.25" customHeight="1" x14ac:dyDescent="0.15">
      <c r="B30" s="162">
        <v>40</v>
      </c>
      <c r="C30" s="442">
        <f>SUM(E30:V30)</f>
        <v>100115</v>
      </c>
      <c r="D30" s="443"/>
      <c r="E30" s="444">
        <v>97161</v>
      </c>
      <c r="F30" s="444"/>
      <c r="G30" s="444">
        <v>1034</v>
      </c>
      <c r="H30" s="444"/>
      <c r="I30" s="444">
        <v>552</v>
      </c>
      <c r="J30" s="444"/>
      <c r="K30" s="444" t="s">
        <v>100</v>
      </c>
      <c r="L30" s="444"/>
      <c r="M30" s="444">
        <v>572</v>
      </c>
      <c r="N30" s="444"/>
      <c r="O30" s="444">
        <v>308</v>
      </c>
      <c r="P30" s="444"/>
      <c r="Q30" s="444" t="s">
        <v>100</v>
      </c>
      <c r="R30" s="444"/>
      <c r="S30" s="444">
        <v>488</v>
      </c>
      <c r="T30" s="444"/>
      <c r="U30" s="445" t="s">
        <v>100</v>
      </c>
      <c r="V30" s="445"/>
    </row>
    <row r="31" spans="1:22" ht="17.25" customHeight="1" x14ac:dyDescent="0.15">
      <c r="B31" s="162">
        <v>45</v>
      </c>
      <c r="C31" s="442">
        <f t="shared" ref="C31:C38" si="2">SUM(E31:V31)</f>
        <v>257104</v>
      </c>
      <c r="D31" s="443"/>
      <c r="E31" s="444">
        <v>249857</v>
      </c>
      <c r="F31" s="444"/>
      <c r="G31" s="444">
        <v>2923</v>
      </c>
      <c r="H31" s="444"/>
      <c r="I31" s="444">
        <v>1126</v>
      </c>
      <c r="J31" s="444"/>
      <c r="K31" s="444" t="s">
        <v>100</v>
      </c>
      <c r="L31" s="444"/>
      <c r="M31" s="444">
        <v>1938</v>
      </c>
      <c r="N31" s="444"/>
      <c r="O31" s="444">
        <v>348</v>
      </c>
      <c r="P31" s="444"/>
      <c r="Q31" s="444" t="s">
        <v>100</v>
      </c>
      <c r="R31" s="444"/>
      <c r="S31" s="444">
        <v>912</v>
      </c>
      <c r="T31" s="444"/>
      <c r="U31" s="445" t="s">
        <v>100</v>
      </c>
      <c r="V31" s="445"/>
    </row>
    <row r="32" spans="1:22" ht="17.25" customHeight="1" x14ac:dyDescent="0.15">
      <c r="B32" s="162">
        <v>50</v>
      </c>
      <c r="C32" s="442">
        <f t="shared" si="2"/>
        <v>673941</v>
      </c>
      <c r="D32" s="443"/>
      <c r="E32" s="444">
        <v>617614</v>
      </c>
      <c r="F32" s="444"/>
      <c r="G32" s="444">
        <v>7138</v>
      </c>
      <c r="H32" s="444"/>
      <c r="I32" s="444">
        <v>4038</v>
      </c>
      <c r="J32" s="444"/>
      <c r="K32" s="444">
        <v>38000</v>
      </c>
      <c r="L32" s="444"/>
      <c r="M32" s="444">
        <v>5320</v>
      </c>
      <c r="N32" s="444"/>
      <c r="O32" s="444">
        <v>816</v>
      </c>
      <c r="P32" s="444"/>
      <c r="Q32" s="444" t="s">
        <v>100</v>
      </c>
      <c r="R32" s="444"/>
      <c r="S32" s="444">
        <v>1015</v>
      </c>
      <c r="T32" s="444"/>
      <c r="U32" s="445" t="s">
        <v>100</v>
      </c>
      <c r="V32" s="445"/>
    </row>
    <row r="33" spans="1:22" ht="17.25" customHeight="1" x14ac:dyDescent="0.15">
      <c r="B33" s="162">
        <v>55</v>
      </c>
      <c r="C33" s="442">
        <f t="shared" si="2"/>
        <v>1458197</v>
      </c>
      <c r="D33" s="443"/>
      <c r="E33" s="444">
        <v>1296506</v>
      </c>
      <c r="F33" s="444"/>
      <c r="G33" s="444">
        <v>9173</v>
      </c>
      <c r="H33" s="444"/>
      <c r="I33" s="444">
        <v>5647</v>
      </c>
      <c r="J33" s="444"/>
      <c r="K33" s="444">
        <v>125047</v>
      </c>
      <c r="L33" s="444"/>
      <c r="M33" s="444">
        <v>17360</v>
      </c>
      <c r="N33" s="444"/>
      <c r="O33" s="444">
        <v>639</v>
      </c>
      <c r="P33" s="444"/>
      <c r="Q33" s="444" t="s">
        <v>100</v>
      </c>
      <c r="R33" s="444"/>
      <c r="S33" s="444">
        <v>3825</v>
      </c>
      <c r="T33" s="444"/>
      <c r="U33" s="445" t="s">
        <v>100</v>
      </c>
      <c r="V33" s="445"/>
    </row>
    <row r="34" spans="1:22" ht="17.25" customHeight="1" x14ac:dyDescent="0.15">
      <c r="B34" s="162">
        <v>60</v>
      </c>
      <c r="C34" s="442">
        <f t="shared" si="2"/>
        <v>1473468</v>
      </c>
      <c r="D34" s="443"/>
      <c r="E34" s="444">
        <v>1298618</v>
      </c>
      <c r="F34" s="444"/>
      <c r="G34" s="444">
        <v>11690</v>
      </c>
      <c r="H34" s="444"/>
      <c r="I34" s="444">
        <v>6748</v>
      </c>
      <c r="J34" s="444"/>
      <c r="K34" s="444">
        <v>136240</v>
      </c>
      <c r="L34" s="444"/>
      <c r="M34" s="444">
        <v>16200</v>
      </c>
      <c r="N34" s="444"/>
      <c r="O34" s="444">
        <v>462</v>
      </c>
      <c r="P34" s="444"/>
      <c r="Q34" s="444" t="s">
        <v>100</v>
      </c>
      <c r="R34" s="444"/>
      <c r="S34" s="444">
        <v>3510</v>
      </c>
      <c r="T34" s="444"/>
      <c r="U34" s="445" t="s">
        <v>100</v>
      </c>
      <c r="V34" s="445"/>
    </row>
    <row r="35" spans="1:22" ht="17.25" customHeight="1" x14ac:dyDescent="0.15">
      <c r="A35" s="80" t="s">
        <v>150</v>
      </c>
      <c r="B35" s="162">
        <v>2</v>
      </c>
      <c r="C35" s="442">
        <f t="shared" si="2"/>
        <v>1954245</v>
      </c>
      <c r="D35" s="443"/>
      <c r="E35" s="444">
        <v>1710038</v>
      </c>
      <c r="F35" s="444"/>
      <c r="G35" s="444">
        <v>21513</v>
      </c>
      <c r="H35" s="444"/>
      <c r="I35" s="444">
        <v>9367</v>
      </c>
      <c r="J35" s="444"/>
      <c r="K35" s="444">
        <v>172515</v>
      </c>
      <c r="L35" s="444"/>
      <c r="M35" s="444">
        <v>21900</v>
      </c>
      <c r="N35" s="444"/>
      <c r="O35" s="444">
        <v>432</v>
      </c>
      <c r="P35" s="444"/>
      <c r="Q35" s="444" t="s">
        <v>100</v>
      </c>
      <c r="R35" s="444"/>
      <c r="S35" s="444">
        <v>18480</v>
      </c>
      <c r="T35" s="444"/>
      <c r="U35" s="445" t="s">
        <v>100</v>
      </c>
      <c r="V35" s="445"/>
    </row>
    <row r="36" spans="1:22" ht="17.25" customHeight="1" x14ac:dyDescent="0.15">
      <c r="B36" s="162">
        <v>7</v>
      </c>
      <c r="C36" s="442">
        <f t="shared" si="2"/>
        <v>2554596</v>
      </c>
      <c r="D36" s="443"/>
      <c r="E36" s="444">
        <v>2246952</v>
      </c>
      <c r="F36" s="444"/>
      <c r="G36" s="444">
        <v>16379</v>
      </c>
      <c r="H36" s="444"/>
      <c r="I36" s="444">
        <v>14154</v>
      </c>
      <c r="J36" s="444"/>
      <c r="K36" s="444">
        <v>203651</v>
      </c>
      <c r="L36" s="444"/>
      <c r="M36" s="444" t="s">
        <v>100</v>
      </c>
      <c r="N36" s="444"/>
      <c r="O36" s="444" t="s">
        <v>100</v>
      </c>
      <c r="P36" s="444"/>
      <c r="Q36" s="444">
        <v>44700</v>
      </c>
      <c r="R36" s="444"/>
      <c r="S36" s="444">
        <v>28760</v>
      </c>
      <c r="T36" s="444"/>
      <c r="U36" s="445" t="s">
        <v>100</v>
      </c>
      <c r="V36" s="445"/>
    </row>
    <row r="37" spans="1:22" s="64" customFormat="1" ht="17.25" customHeight="1" x14ac:dyDescent="0.15">
      <c r="B37" s="162">
        <v>12</v>
      </c>
      <c r="C37" s="442">
        <f t="shared" si="2"/>
        <v>3310086</v>
      </c>
      <c r="D37" s="443"/>
      <c r="E37" s="445">
        <v>2894864</v>
      </c>
      <c r="F37" s="445"/>
      <c r="G37" s="445">
        <v>19115</v>
      </c>
      <c r="H37" s="445"/>
      <c r="I37" s="445">
        <v>16075</v>
      </c>
      <c r="J37" s="445"/>
      <c r="K37" s="445">
        <v>285398</v>
      </c>
      <c r="L37" s="445"/>
      <c r="M37" s="445" t="s">
        <v>100</v>
      </c>
      <c r="N37" s="445"/>
      <c r="O37" s="445" t="s">
        <v>100</v>
      </c>
      <c r="P37" s="445"/>
      <c r="Q37" s="445">
        <v>59400</v>
      </c>
      <c r="R37" s="445"/>
      <c r="S37" s="445">
        <v>35200</v>
      </c>
      <c r="T37" s="445"/>
      <c r="U37" s="445">
        <v>34</v>
      </c>
      <c r="V37" s="445"/>
    </row>
    <row r="38" spans="1:22" s="64" customFormat="1" ht="17.25" customHeight="1" x14ac:dyDescent="0.15">
      <c r="B38" s="162">
        <v>17</v>
      </c>
      <c r="C38" s="442">
        <f t="shared" si="2"/>
        <v>5754264</v>
      </c>
      <c r="D38" s="443"/>
      <c r="E38" s="445">
        <v>5095224</v>
      </c>
      <c r="F38" s="445"/>
      <c r="G38" s="445">
        <v>37031</v>
      </c>
      <c r="H38" s="445"/>
      <c r="I38" s="445">
        <v>22266</v>
      </c>
      <c r="J38" s="445"/>
      <c r="K38" s="445">
        <v>469692</v>
      </c>
      <c r="L38" s="445"/>
      <c r="M38" s="445" t="s">
        <v>100</v>
      </c>
      <c r="N38" s="445"/>
      <c r="O38" s="445" t="s">
        <v>100</v>
      </c>
      <c r="P38" s="445"/>
      <c r="Q38" s="445">
        <v>74100</v>
      </c>
      <c r="R38" s="445"/>
      <c r="S38" s="445">
        <v>55900</v>
      </c>
      <c r="T38" s="445"/>
      <c r="U38" s="445">
        <v>51</v>
      </c>
      <c r="V38" s="445"/>
    </row>
    <row r="39" spans="1:22" s="64" customFormat="1" ht="17.25" customHeight="1" x14ac:dyDescent="0.15">
      <c r="B39" s="163">
        <v>22</v>
      </c>
      <c r="C39" s="442">
        <f>SUM(E39:V39)</f>
        <v>7616431</v>
      </c>
      <c r="D39" s="443"/>
      <c r="E39" s="445">
        <v>6664846</v>
      </c>
      <c r="F39" s="445"/>
      <c r="G39" s="445">
        <v>67820</v>
      </c>
      <c r="H39" s="445"/>
      <c r="I39" s="445">
        <v>25688</v>
      </c>
      <c r="J39" s="445"/>
      <c r="K39" s="445">
        <v>773296</v>
      </c>
      <c r="L39" s="445"/>
      <c r="M39" s="445" t="s">
        <v>100</v>
      </c>
      <c r="N39" s="445"/>
      <c r="O39" s="445" t="s">
        <v>100</v>
      </c>
      <c r="P39" s="445"/>
      <c r="Q39" s="445">
        <v>75831</v>
      </c>
      <c r="R39" s="445"/>
      <c r="S39" s="445">
        <v>8950</v>
      </c>
      <c r="T39" s="445"/>
      <c r="U39" s="445" t="s">
        <v>100</v>
      </c>
      <c r="V39" s="445"/>
    </row>
    <row r="40" spans="1:22" s="64" customFormat="1" ht="17.25" customHeight="1" x14ac:dyDescent="0.15">
      <c r="B40" s="163">
        <v>27</v>
      </c>
      <c r="C40" s="442">
        <f>SUM(E40:V40)</f>
        <v>8996484</v>
      </c>
      <c r="D40" s="443"/>
      <c r="E40" s="445">
        <v>7799224</v>
      </c>
      <c r="F40" s="445"/>
      <c r="G40" s="445">
        <v>74089</v>
      </c>
      <c r="H40" s="445"/>
      <c r="I40" s="445">
        <v>20573</v>
      </c>
      <c r="J40" s="445"/>
      <c r="K40" s="445">
        <v>1026669</v>
      </c>
      <c r="L40" s="445"/>
      <c r="M40" s="445" t="s">
        <v>100</v>
      </c>
      <c r="N40" s="445"/>
      <c r="O40" s="445" t="s">
        <v>100</v>
      </c>
      <c r="P40" s="445"/>
      <c r="Q40" s="445">
        <v>66079</v>
      </c>
      <c r="R40" s="445"/>
      <c r="S40" s="445">
        <v>9850</v>
      </c>
      <c r="T40" s="445"/>
      <c r="U40" s="445" t="s">
        <v>100</v>
      </c>
      <c r="V40" s="445"/>
    </row>
    <row r="41" spans="1:22" s="64" customFormat="1" ht="17.25" customHeight="1" x14ac:dyDescent="0.15">
      <c r="A41" s="80"/>
      <c r="B41" s="163">
        <v>28</v>
      </c>
      <c r="C41" s="442">
        <f>SUM(E41:V41)</f>
        <v>9134450</v>
      </c>
      <c r="D41" s="443"/>
      <c r="E41" s="445">
        <v>7864078</v>
      </c>
      <c r="F41" s="445"/>
      <c r="G41" s="445">
        <v>69503</v>
      </c>
      <c r="H41" s="445"/>
      <c r="I41" s="445">
        <v>20150</v>
      </c>
      <c r="J41" s="445"/>
      <c r="K41" s="445">
        <v>1111502</v>
      </c>
      <c r="L41" s="445"/>
      <c r="M41" s="445" t="s">
        <v>100</v>
      </c>
      <c r="N41" s="445"/>
      <c r="O41" s="445" t="s">
        <v>100</v>
      </c>
      <c r="P41" s="445"/>
      <c r="Q41" s="445">
        <v>60581</v>
      </c>
      <c r="R41" s="445"/>
      <c r="S41" s="445">
        <v>8550</v>
      </c>
      <c r="T41" s="445"/>
      <c r="U41" s="445">
        <v>86</v>
      </c>
      <c r="V41" s="445"/>
    </row>
    <row r="42" spans="1:22" s="64" customFormat="1" ht="17.25" customHeight="1" x14ac:dyDescent="0.15">
      <c r="A42" s="80"/>
      <c r="B42" s="163">
        <v>29</v>
      </c>
      <c r="C42" s="442">
        <f>SUM(E42:V42)</f>
        <v>8949900</v>
      </c>
      <c r="D42" s="443"/>
      <c r="E42" s="445">
        <v>7687460</v>
      </c>
      <c r="F42" s="445"/>
      <c r="G42" s="445">
        <v>66038</v>
      </c>
      <c r="H42" s="445"/>
      <c r="I42" s="445">
        <v>19225</v>
      </c>
      <c r="J42" s="445"/>
      <c r="K42" s="445">
        <v>1112429</v>
      </c>
      <c r="L42" s="445"/>
      <c r="M42" s="445" t="s">
        <v>100</v>
      </c>
      <c r="N42" s="445"/>
      <c r="O42" s="445" t="s">
        <v>100</v>
      </c>
      <c r="P42" s="445"/>
      <c r="Q42" s="445">
        <v>55498</v>
      </c>
      <c r="R42" s="445"/>
      <c r="S42" s="445">
        <v>9250</v>
      </c>
      <c r="T42" s="445"/>
      <c r="U42" s="445" t="s">
        <v>100</v>
      </c>
      <c r="V42" s="445"/>
    </row>
    <row r="43" spans="1:22" s="12" customFormat="1" ht="17.25" customHeight="1" x14ac:dyDescent="0.15">
      <c r="A43" s="82"/>
      <c r="B43" s="161">
        <v>30</v>
      </c>
      <c r="C43" s="446">
        <f>SUM(E43:V43)</f>
        <v>8729849</v>
      </c>
      <c r="D43" s="447"/>
      <c r="E43" s="448">
        <v>7493628</v>
      </c>
      <c r="F43" s="448"/>
      <c r="G43" s="448">
        <v>63627</v>
      </c>
      <c r="H43" s="448"/>
      <c r="I43" s="448">
        <v>18688</v>
      </c>
      <c r="J43" s="448"/>
      <c r="K43" s="448">
        <v>1093967</v>
      </c>
      <c r="L43" s="448"/>
      <c r="M43" s="448" t="s">
        <v>100</v>
      </c>
      <c r="N43" s="448"/>
      <c r="O43" s="448" t="s">
        <v>100</v>
      </c>
      <c r="P43" s="448"/>
      <c r="Q43" s="448">
        <v>49739</v>
      </c>
      <c r="R43" s="448"/>
      <c r="S43" s="448">
        <v>10200</v>
      </c>
      <c r="T43" s="448"/>
      <c r="U43" s="448" t="s">
        <v>100</v>
      </c>
      <c r="V43" s="448"/>
    </row>
    <row r="44" spans="1:22" ht="15" customHeight="1" x14ac:dyDescent="0.15">
      <c r="A44" s="1" t="s">
        <v>129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O44" s="58"/>
      <c r="P44" s="58"/>
      <c r="Q44" s="58"/>
      <c r="V44" s="58" t="s">
        <v>106</v>
      </c>
    </row>
    <row r="45" spans="1:22" ht="15" customHeight="1" x14ac:dyDescent="0.15">
      <c r="A45" s="4" t="s">
        <v>125</v>
      </c>
    </row>
  </sheetData>
  <mergeCells count="282">
    <mergeCell ref="O43:P43"/>
    <mergeCell ref="Q43:R43"/>
    <mergeCell ref="S43:T43"/>
    <mergeCell ref="U43:V43"/>
    <mergeCell ref="O42:P42"/>
    <mergeCell ref="Q42:R42"/>
    <mergeCell ref="S42:T42"/>
    <mergeCell ref="U42:V42"/>
    <mergeCell ref="C43:D43"/>
    <mergeCell ref="E43:F43"/>
    <mergeCell ref="G43:H43"/>
    <mergeCell ref="I43:J43"/>
    <mergeCell ref="K43:L43"/>
    <mergeCell ref="M43:N43"/>
    <mergeCell ref="O41:P41"/>
    <mergeCell ref="Q41:R41"/>
    <mergeCell ref="S41:T41"/>
    <mergeCell ref="U41:V41"/>
    <mergeCell ref="C42:D42"/>
    <mergeCell ref="E42:F42"/>
    <mergeCell ref="G42:H42"/>
    <mergeCell ref="I42:J42"/>
    <mergeCell ref="K42:L42"/>
    <mergeCell ref="M42:N42"/>
    <mergeCell ref="O40:P40"/>
    <mergeCell ref="Q40:R40"/>
    <mergeCell ref="S40:T40"/>
    <mergeCell ref="U40:V40"/>
    <mergeCell ref="C41:D41"/>
    <mergeCell ref="E41:F41"/>
    <mergeCell ref="G41:H41"/>
    <mergeCell ref="I41:J41"/>
    <mergeCell ref="K41:L41"/>
    <mergeCell ref="M41:N41"/>
    <mergeCell ref="O39:P39"/>
    <mergeCell ref="Q39:R39"/>
    <mergeCell ref="S39:T39"/>
    <mergeCell ref="U39:V39"/>
    <mergeCell ref="C40:D40"/>
    <mergeCell ref="E40:F40"/>
    <mergeCell ref="G40:H40"/>
    <mergeCell ref="I40:J40"/>
    <mergeCell ref="K40:L40"/>
    <mergeCell ref="M40:N40"/>
    <mergeCell ref="O38:P38"/>
    <mergeCell ref="Q38:R38"/>
    <mergeCell ref="S38:T38"/>
    <mergeCell ref="U38:V38"/>
    <mergeCell ref="C39:D39"/>
    <mergeCell ref="E39:F39"/>
    <mergeCell ref="G39:H39"/>
    <mergeCell ref="I39:J39"/>
    <mergeCell ref="K39:L39"/>
    <mergeCell ref="M39:N39"/>
    <mergeCell ref="O37:P37"/>
    <mergeCell ref="Q37:R37"/>
    <mergeCell ref="S37:T37"/>
    <mergeCell ref="U37:V37"/>
    <mergeCell ref="C38:D38"/>
    <mergeCell ref="E38:F38"/>
    <mergeCell ref="G38:H38"/>
    <mergeCell ref="I38:J38"/>
    <mergeCell ref="K38:L38"/>
    <mergeCell ref="M38:N38"/>
    <mergeCell ref="O36:P36"/>
    <mergeCell ref="Q36:R36"/>
    <mergeCell ref="S36:T36"/>
    <mergeCell ref="U36:V36"/>
    <mergeCell ref="C37:D37"/>
    <mergeCell ref="E37:F37"/>
    <mergeCell ref="G37:H37"/>
    <mergeCell ref="I37:J37"/>
    <mergeCell ref="K37:L37"/>
    <mergeCell ref="M37:N37"/>
    <mergeCell ref="O35:P35"/>
    <mergeCell ref="Q35:R35"/>
    <mergeCell ref="S35:T35"/>
    <mergeCell ref="U35:V35"/>
    <mergeCell ref="C36:D36"/>
    <mergeCell ref="E36:F36"/>
    <mergeCell ref="G36:H36"/>
    <mergeCell ref="I36:J36"/>
    <mergeCell ref="K36:L36"/>
    <mergeCell ref="M36:N36"/>
    <mergeCell ref="O34:P34"/>
    <mergeCell ref="Q34:R34"/>
    <mergeCell ref="S34:T34"/>
    <mergeCell ref="U34:V34"/>
    <mergeCell ref="C35:D35"/>
    <mergeCell ref="E35:F35"/>
    <mergeCell ref="G35:H35"/>
    <mergeCell ref="I35:J35"/>
    <mergeCell ref="K35:L35"/>
    <mergeCell ref="M35:N35"/>
    <mergeCell ref="O33:P33"/>
    <mergeCell ref="Q33:R33"/>
    <mergeCell ref="S33:T33"/>
    <mergeCell ref="U33:V33"/>
    <mergeCell ref="C34:D34"/>
    <mergeCell ref="E34:F34"/>
    <mergeCell ref="G34:H34"/>
    <mergeCell ref="I34:J34"/>
    <mergeCell ref="K34:L34"/>
    <mergeCell ref="M34:N34"/>
    <mergeCell ref="O32:P32"/>
    <mergeCell ref="Q32:R32"/>
    <mergeCell ref="S32:T32"/>
    <mergeCell ref="U32:V32"/>
    <mergeCell ref="C33:D33"/>
    <mergeCell ref="E33:F33"/>
    <mergeCell ref="G33:H33"/>
    <mergeCell ref="I33:J33"/>
    <mergeCell ref="K33:L33"/>
    <mergeCell ref="M33:N33"/>
    <mergeCell ref="O31:P31"/>
    <mergeCell ref="Q31:R31"/>
    <mergeCell ref="S31:T31"/>
    <mergeCell ref="U31:V31"/>
    <mergeCell ref="C32:D32"/>
    <mergeCell ref="E32:F32"/>
    <mergeCell ref="G32:H32"/>
    <mergeCell ref="I32:J32"/>
    <mergeCell ref="K32:L32"/>
    <mergeCell ref="M32:N32"/>
    <mergeCell ref="O30:P30"/>
    <mergeCell ref="Q30:R30"/>
    <mergeCell ref="S30:T30"/>
    <mergeCell ref="U30:V30"/>
    <mergeCell ref="C31:D31"/>
    <mergeCell ref="E31:F31"/>
    <mergeCell ref="G31:H31"/>
    <mergeCell ref="I31:J31"/>
    <mergeCell ref="K31:L31"/>
    <mergeCell ref="M31:N31"/>
    <mergeCell ref="O29:P29"/>
    <mergeCell ref="Q29:R29"/>
    <mergeCell ref="S29:T29"/>
    <mergeCell ref="U29:V29"/>
    <mergeCell ref="C30:D30"/>
    <mergeCell ref="E30:F30"/>
    <mergeCell ref="G30:H30"/>
    <mergeCell ref="I30:J30"/>
    <mergeCell ref="K30:L30"/>
    <mergeCell ref="M30:N30"/>
    <mergeCell ref="O28:P28"/>
    <mergeCell ref="Q28:R28"/>
    <mergeCell ref="S28:T28"/>
    <mergeCell ref="U28:V28"/>
    <mergeCell ref="C29:D29"/>
    <mergeCell ref="E29:F29"/>
    <mergeCell ref="G29:H29"/>
    <mergeCell ref="I29:J29"/>
    <mergeCell ref="K29:L29"/>
    <mergeCell ref="M29:N29"/>
    <mergeCell ref="C28:D28"/>
    <mergeCell ref="E28:F28"/>
    <mergeCell ref="G28:H28"/>
    <mergeCell ref="I28:J28"/>
    <mergeCell ref="K28:L28"/>
    <mergeCell ref="M28:N28"/>
    <mergeCell ref="K27:L27"/>
    <mergeCell ref="M27:N27"/>
    <mergeCell ref="O27:P27"/>
    <mergeCell ref="Q27:R27"/>
    <mergeCell ref="S27:T27"/>
    <mergeCell ref="U27:V27"/>
    <mergeCell ref="C22:E22"/>
    <mergeCell ref="F22:H22"/>
    <mergeCell ref="L22:N22"/>
    <mergeCell ref="O22:P22"/>
    <mergeCell ref="A24:V24"/>
    <mergeCell ref="A27:B27"/>
    <mergeCell ref="C27:D27"/>
    <mergeCell ref="E27:F27"/>
    <mergeCell ref="G27:H27"/>
    <mergeCell ref="I27:J27"/>
    <mergeCell ref="C21:E21"/>
    <mergeCell ref="F21:H21"/>
    <mergeCell ref="I21:K21"/>
    <mergeCell ref="L21:N21"/>
    <mergeCell ref="O21:Q21"/>
    <mergeCell ref="R21:T21"/>
    <mergeCell ref="C20:E20"/>
    <mergeCell ref="F20:H20"/>
    <mergeCell ref="I20:K20"/>
    <mergeCell ref="L20:N20"/>
    <mergeCell ref="O20:Q20"/>
    <mergeCell ref="R20:T20"/>
    <mergeCell ref="C19:E19"/>
    <mergeCell ref="F19:H19"/>
    <mergeCell ref="I19:K19"/>
    <mergeCell ref="L19:N19"/>
    <mergeCell ref="O19:Q19"/>
    <mergeCell ref="R19:T19"/>
    <mergeCell ref="C18:E18"/>
    <mergeCell ref="F18:H18"/>
    <mergeCell ref="I18:K18"/>
    <mergeCell ref="L18:N18"/>
    <mergeCell ref="O18:Q18"/>
    <mergeCell ref="R18:T18"/>
    <mergeCell ref="C17:E17"/>
    <mergeCell ref="F17:H17"/>
    <mergeCell ref="I17:K17"/>
    <mergeCell ref="L17:N17"/>
    <mergeCell ref="O17:Q17"/>
    <mergeCell ref="R17:T17"/>
    <mergeCell ref="C16:E16"/>
    <mergeCell ref="F16:H16"/>
    <mergeCell ref="I16:K16"/>
    <mergeCell ref="L16:N16"/>
    <mergeCell ref="O16:Q16"/>
    <mergeCell ref="R16:T16"/>
    <mergeCell ref="C15:E15"/>
    <mergeCell ref="F15:H15"/>
    <mergeCell ref="I15:K15"/>
    <mergeCell ref="L15:N15"/>
    <mergeCell ref="O15:Q15"/>
    <mergeCell ref="R15:T15"/>
    <mergeCell ref="C14:E14"/>
    <mergeCell ref="F14:H14"/>
    <mergeCell ref="I14:K14"/>
    <mergeCell ref="L14:N14"/>
    <mergeCell ref="O14:Q14"/>
    <mergeCell ref="R14:T14"/>
    <mergeCell ref="C13:E13"/>
    <mergeCell ref="F13:H13"/>
    <mergeCell ref="I13:K13"/>
    <mergeCell ref="L13:N13"/>
    <mergeCell ref="O13:Q13"/>
    <mergeCell ref="R13:T13"/>
    <mergeCell ref="C12:E12"/>
    <mergeCell ref="F12:H12"/>
    <mergeCell ref="I12:K12"/>
    <mergeCell ref="L12:N12"/>
    <mergeCell ref="O12:Q12"/>
    <mergeCell ref="R12:T12"/>
    <mergeCell ref="C11:E11"/>
    <mergeCell ref="F11:H11"/>
    <mergeCell ref="I11:K11"/>
    <mergeCell ref="L11:N11"/>
    <mergeCell ref="O11:Q11"/>
    <mergeCell ref="R11:T11"/>
    <mergeCell ref="C10:E10"/>
    <mergeCell ref="F10:H10"/>
    <mergeCell ref="I10:K10"/>
    <mergeCell ref="L10:N10"/>
    <mergeCell ref="O10:Q10"/>
    <mergeCell ref="R10:T10"/>
    <mergeCell ref="C9:E9"/>
    <mergeCell ref="F9:H9"/>
    <mergeCell ref="I9:K9"/>
    <mergeCell ref="L9:N9"/>
    <mergeCell ref="O9:Q9"/>
    <mergeCell ref="R9:T9"/>
    <mergeCell ref="C8:E8"/>
    <mergeCell ref="F8:H8"/>
    <mergeCell ref="I8:K8"/>
    <mergeCell ref="L8:N8"/>
    <mergeCell ref="O8:Q8"/>
    <mergeCell ref="R8:T8"/>
    <mergeCell ref="C7:E7"/>
    <mergeCell ref="F7:H7"/>
    <mergeCell ref="I7:K7"/>
    <mergeCell ref="L7:N7"/>
    <mergeCell ref="O7:Q7"/>
    <mergeCell ref="R7:T7"/>
    <mergeCell ref="C6:E6"/>
    <mergeCell ref="F6:H6"/>
    <mergeCell ref="I6:K6"/>
    <mergeCell ref="L6:N6"/>
    <mergeCell ref="O6:Q6"/>
    <mergeCell ref="R6:T6"/>
    <mergeCell ref="A1:T1"/>
    <mergeCell ref="A4:B5"/>
    <mergeCell ref="C4:K4"/>
    <mergeCell ref="L4:T4"/>
    <mergeCell ref="C5:E5"/>
    <mergeCell ref="F5:H5"/>
    <mergeCell ref="I5:K5"/>
    <mergeCell ref="L5:N5"/>
    <mergeCell ref="O5:Q5"/>
    <mergeCell ref="R5:T5"/>
  </mergeCells>
  <phoneticPr fontId="3"/>
  <pageMargins left="0.43307086614173229" right="0.43307086614173229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3"/>
  <sheetViews>
    <sheetView zoomScaleNormal="100" workbookViewId="0">
      <selection activeCell="A10" sqref="A10:E13"/>
    </sheetView>
  </sheetViews>
  <sheetFormatPr defaultRowHeight="13.5" x14ac:dyDescent="0.15"/>
  <cols>
    <col min="1" max="1" width="8.125" style="43" customWidth="1"/>
    <col min="2" max="49" width="1.25" style="43" customWidth="1"/>
    <col min="50" max="50" width="9.125" style="43" hidden="1" customWidth="1"/>
    <col min="51" max="51" width="0" style="43" hidden="1" customWidth="1"/>
    <col min="52" max="54" width="9" style="43" hidden="1" customWidth="1"/>
    <col min="55" max="71" width="1.25" style="43" customWidth="1"/>
    <col min="72" max="16384" width="9" style="43"/>
  </cols>
  <sheetData>
    <row r="1" spans="1:71" ht="24" x14ac:dyDescent="0.15">
      <c r="A1" s="221" t="s">
        <v>211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1"/>
      <c r="AY1" s="221"/>
      <c r="AZ1" s="221"/>
      <c r="BA1" s="221"/>
      <c r="BB1" s="221"/>
      <c r="BC1" s="221"/>
      <c r="BD1" s="221"/>
      <c r="BE1" s="221"/>
      <c r="BF1" s="221"/>
      <c r="BG1" s="221"/>
      <c r="BH1" s="221"/>
      <c r="BI1" s="221"/>
      <c r="BJ1" s="221"/>
      <c r="BK1" s="221"/>
      <c r="BL1" s="221"/>
      <c r="BM1" s="221"/>
      <c r="BN1" s="221"/>
      <c r="BO1" s="221"/>
      <c r="BP1" s="221"/>
      <c r="BQ1" s="221"/>
      <c r="BR1" s="221"/>
      <c r="BS1" s="221"/>
    </row>
    <row r="2" spans="1:71" ht="9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</row>
    <row r="3" spans="1:71" ht="16.5" customHeight="1" x14ac:dyDescent="0.15">
      <c r="A3" s="21" t="s">
        <v>131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15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15" t="s">
        <v>83</v>
      </c>
    </row>
    <row r="4" spans="1:71" ht="18.75" customHeight="1" x14ac:dyDescent="0.15">
      <c r="A4" s="369" t="s">
        <v>115</v>
      </c>
      <c r="B4" s="346" t="s">
        <v>81</v>
      </c>
      <c r="C4" s="347"/>
      <c r="D4" s="347"/>
      <c r="E4" s="347"/>
      <c r="F4" s="347"/>
      <c r="G4" s="347"/>
      <c r="H4" s="347"/>
      <c r="I4" s="347"/>
      <c r="J4" s="348"/>
      <c r="K4" s="174" t="s">
        <v>88</v>
      </c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</row>
    <row r="5" spans="1:71" ht="20.25" customHeight="1" x14ac:dyDescent="0.15">
      <c r="A5" s="370"/>
      <c r="B5" s="350" t="s">
        <v>114</v>
      </c>
      <c r="C5" s="351"/>
      <c r="D5" s="351"/>
      <c r="E5" s="351"/>
      <c r="F5" s="351"/>
      <c r="G5" s="351"/>
      <c r="H5" s="351"/>
      <c r="I5" s="351"/>
      <c r="J5" s="352"/>
      <c r="K5" s="195" t="s">
        <v>82</v>
      </c>
      <c r="L5" s="358"/>
      <c r="M5" s="358"/>
      <c r="N5" s="358"/>
      <c r="O5" s="358"/>
      <c r="P5" s="358"/>
      <c r="Q5" s="358"/>
      <c r="R5" s="362" t="s">
        <v>92</v>
      </c>
      <c r="S5" s="363"/>
      <c r="T5" s="363"/>
      <c r="U5" s="363"/>
      <c r="V5" s="363"/>
      <c r="W5" s="363"/>
      <c r="X5" s="364"/>
      <c r="Y5" s="359" t="s">
        <v>91</v>
      </c>
      <c r="Z5" s="360"/>
      <c r="AA5" s="360"/>
      <c r="AB5" s="360"/>
      <c r="AC5" s="360"/>
      <c r="AD5" s="360"/>
      <c r="AE5" s="360"/>
      <c r="AF5" s="384" t="s">
        <v>76</v>
      </c>
      <c r="AG5" s="384"/>
      <c r="AH5" s="384"/>
      <c r="AI5" s="384"/>
      <c r="AJ5" s="384"/>
      <c r="AK5" s="384"/>
      <c r="AL5" s="384"/>
      <c r="AM5" s="384" t="s">
        <v>77</v>
      </c>
      <c r="AN5" s="384"/>
      <c r="AO5" s="384"/>
      <c r="AP5" s="384"/>
      <c r="AQ5" s="384"/>
      <c r="AR5" s="384"/>
      <c r="AS5" s="384"/>
      <c r="AT5" s="180" t="s">
        <v>78</v>
      </c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384" t="s">
        <v>79</v>
      </c>
      <c r="BG5" s="384"/>
      <c r="BH5" s="384"/>
      <c r="BI5" s="384"/>
      <c r="BJ5" s="384"/>
      <c r="BK5" s="384"/>
      <c r="BL5" s="384"/>
      <c r="BM5" s="197" t="s">
        <v>80</v>
      </c>
      <c r="BN5" s="180"/>
      <c r="BO5" s="180"/>
      <c r="BP5" s="180"/>
      <c r="BQ5" s="180"/>
      <c r="BR5" s="180"/>
      <c r="BS5" s="180"/>
    </row>
    <row r="6" spans="1:71" ht="18.75" customHeight="1" x14ac:dyDescent="0.15">
      <c r="A6" s="25" t="s">
        <v>144</v>
      </c>
      <c r="B6" s="355">
        <v>11837</v>
      </c>
      <c r="C6" s="342"/>
      <c r="D6" s="342"/>
      <c r="E6" s="342"/>
      <c r="F6" s="342"/>
      <c r="G6" s="342"/>
      <c r="H6" s="342"/>
      <c r="I6" s="342"/>
      <c r="J6" s="342"/>
      <c r="K6" s="365">
        <f>SUM(R6:BS6)</f>
        <v>1026</v>
      </c>
      <c r="L6" s="366"/>
      <c r="M6" s="366"/>
      <c r="N6" s="366"/>
      <c r="O6" s="366"/>
      <c r="P6" s="366"/>
      <c r="Q6" s="366"/>
      <c r="R6" s="342">
        <v>107</v>
      </c>
      <c r="S6" s="342"/>
      <c r="T6" s="342"/>
      <c r="U6" s="342"/>
      <c r="V6" s="342"/>
      <c r="W6" s="342"/>
      <c r="X6" s="342"/>
      <c r="Y6" s="349" t="s">
        <v>100</v>
      </c>
      <c r="Z6" s="349"/>
      <c r="AA6" s="349"/>
      <c r="AB6" s="349"/>
      <c r="AC6" s="349"/>
      <c r="AD6" s="349"/>
      <c r="AE6" s="349"/>
      <c r="AF6" s="342">
        <v>258</v>
      </c>
      <c r="AG6" s="342"/>
      <c r="AH6" s="342"/>
      <c r="AI6" s="342"/>
      <c r="AJ6" s="342"/>
      <c r="AK6" s="342"/>
      <c r="AL6" s="342"/>
      <c r="AM6" s="342">
        <v>236</v>
      </c>
      <c r="AN6" s="342"/>
      <c r="AO6" s="342"/>
      <c r="AP6" s="342"/>
      <c r="AQ6" s="342"/>
      <c r="AR6" s="342"/>
      <c r="AS6" s="342"/>
      <c r="AT6" s="342">
        <v>117</v>
      </c>
      <c r="AU6" s="342"/>
      <c r="AV6" s="342"/>
      <c r="AW6" s="342"/>
      <c r="AX6" s="342"/>
      <c r="AY6" s="342"/>
      <c r="AZ6" s="342"/>
      <c r="BA6" s="342"/>
      <c r="BB6" s="342"/>
      <c r="BC6" s="342"/>
      <c r="BD6" s="342"/>
      <c r="BE6" s="342"/>
      <c r="BF6" s="342">
        <v>177</v>
      </c>
      <c r="BG6" s="342"/>
      <c r="BH6" s="342"/>
      <c r="BI6" s="342"/>
      <c r="BJ6" s="342"/>
      <c r="BK6" s="342"/>
      <c r="BL6" s="342"/>
      <c r="BM6" s="342">
        <v>131</v>
      </c>
      <c r="BN6" s="342"/>
      <c r="BO6" s="342"/>
      <c r="BP6" s="342"/>
      <c r="BQ6" s="342"/>
      <c r="BR6" s="342"/>
      <c r="BS6" s="342"/>
    </row>
    <row r="7" spans="1:71" ht="18.75" customHeight="1" x14ac:dyDescent="0.15">
      <c r="A7" s="42">
        <v>17</v>
      </c>
      <c r="B7" s="328">
        <v>18983</v>
      </c>
      <c r="C7" s="327"/>
      <c r="D7" s="327"/>
      <c r="E7" s="327"/>
      <c r="F7" s="327"/>
      <c r="G7" s="327"/>
      <c r="H7" s="327"/>
      <c r="I7" s="327"/>
      <c r="J7" s="327"/>
      <c r="K7" s="353">
        <f>SUM(R7:BS7)</f>
        <v>2299</v>
      </c>
      <c r="L7" s="354"/>
      <c r="M7" s="354"/>
      <c r="N7" s="354"/>
      <c r="O7" s="354"/>
      <c r="P7" s="354"/>
      <c r="Q7" s="354"/>
      <c r="R7" s="327">
        <v>313</v>
      </c>
      <c r="S7" s="327"/>
      <c r="T7" s="327"/>
      <c r="U7" s="327"/>
      <c r="V7" s="327"/>
      <c r="W7" s="327"/>
      <c r="X7" s="327"/>
      <c r="Y7" s="361" t="s">
        <v>100</v>
      </c>
      <c r="Z7" s="361"/>
      <c r="AA7" s="361"/>
      <c r="AB7" s="361"/>
      <c r="AC7" s="361"/>
      <c r="AD7" s="361"/>
      <c r="AE7" s="361"/>
      <c r="AF7" s="327">
        <v>777</v>
      </c>
      <c r="AG7" s="327"/>
      <c r="AH7" s="327"/>
      <c r="AI7" s="327"/>
      <c r="AJ7" s="327"/>
      <c r="AK7" s="327"/>
      <c r="AL7" s="327"/>
      <c r="AM7" s="327">
        <v>369</v>
      </c>
      <c r="AN7" s="327"/>
      <c r="AO7" s="327"/>
      <c r="AP7" s="327"/>
      <c r="AQ7" s="327"/>
      <c r="AR7" s="327"/>
      <c r="AS7" s="327"/>
      <c r="AT7" s="327">
        <v>339</v>
      </c>
      <c r="AU7" s="327"/>
      <c r="AV7" s="327"/>
      <c r="AW7" s="327"/>
      <c r="AX7" s="327"/>
      <c r="AY7" s="327"/>
      <c r="AZ7" s="327"/>
      <c r="BA7" s="327"/>
      <c r="BB7" s="327"/>
      <c r="BC7" s="327"/>
      <c r="BD7" s="327"/>
      <c r="BE7" s="327"/>
      <c r="BF7" s="327">
        <v>290</v>
      </c>
      <c r="BG7" s="327"/>
      <c r="BH7" s="327"/>
      <c r="BI7" s="327"/>
      <c r="BJ7" s="327"/>
      <c r="BK7" s="327"/>
      <c r="BL7" s="327"/>
      <c r="BM7" s="327">
        <v>211</v>
      </c>
      <c r="BN7" s="327"/>
      <c r="BO7" s="327"/>
      <c r="BP7" s="327"/>
      <c r="BQ7" s="327"/>
      <c r="BR7" s="327"/>
      <c r="BS7" s="327"/>
    </row>
    <row r="8" spans="1:71" ht="18.75" customHeight="1" x14ac:dyDescent="0.15">
      <c r="A8" s="42">
        <v>22</v>
      </c>
      <c r="B8" s="328">
        <v>22157</v>
      </c>
      <c r="C8" s="327"/>
      <c r="D8" s="327"/>
      <c r="E8" s="327"/>
      <c r="F8" s="327"/>
      <c r="G8" s="327"/>
      <c r="H8" s="327"/>
      <c r="I8" s="327"/>
      <c r="J8" s="327"/>
      <c r="K8" s="353">
        <f>SUM(R8:BS8)</f>
        <v>2815</v>
      </c>
      <c r="L8" s="354"/>
      <c r="M8" s="354"/>
      <c r="N8" s="354"/>
      <c r="O8" s="354"/>
      <c r="P8" s="354"/>
      <c r="Q8" s="354"/>
      <c r="R8" s="327">
        <v>357</v>
      </c>
      <c r="S8" s="327"/>
      <c r="T8" s="327"/>
      <c r="U8" s="327"/>
      <c r="V8" s="327"/>
      <c r="W8" s="327"/>
      <c r="X8" s="327"/>
      <c r="Y8" s="327">
        <v>334</v>
      </c>
      <c r="Z8" s="327"/>
      <c r="AA8" s="327"/>
      <c r="AB8" s="327"/>
      <c r="AC8" s="327"/>
      <c r="AD8" s="327"/>
      <c r="AE8" s="327"/>
      <c r="AF8" s="327">
        <v>581</v>
      </c>
      <c r="AG8" s="327"/>
      <c r="AH8" s="327"/>
      <c r="AI8" s="327"/>
      <c r="AJ8" s="327"/>
      <c r="AK8" s="327"/>
      <c r="AL8" s="327"/>
      <c r="AM8" s="327">
        <v>506</v>
      </c>
      <c r="AN8" s="327"/>
      <c r="AO8" s="327"/>
      <c r="AP8" s="327"/>
      <c r="AQ8" s="327"/>
      <c r="AR8" s="327"/>
      <c r="AS8" s="327"/>
      <c r="AT8" s="327">
        <v>389</v>
      </c>
      <c r="AU8" s="327"/>
      <c r="AV8" s="327"/>
      <c r="AW8" s="327"/>
      <c r="AX8" s="327"/>
      <c r="AY8" s="327"/>
      <c r="AZ8" s="327"/>
      <c r="BA8" s="327"/>
      <c r="BB8" s="327"/>
      <c r="BC8" s="327"/>
      <c r="BD8" s="327"/>
      <c r="BE8" s="327"/>
      <c r="BF8" s="327">
        <v>339</v>
      </c>
      <c r="BG8" s="327"/>
      <c r="BH8" s="327"/>
      <c r="BI8" s="327"/>
      <c r="BJ8" s="327"/>
      <c r="BK8" s="327"/>
      <c r="BL8" s="327"/>
      <c r="BM8" s="327">
        <v>309</v>
      </c>
      <c r="BN8" s="327"/>
      <c r="BO8" s="327"/>
      <c r="BP8" s="327"/>
      <c r="BQ8" s="327"/>
      <c r="BR8" s="327"/>
      <c r="BS8" s="327"/>
    </row>
    <row r="9" spans="1:71" ht="18.75" customHeight="1" x14ac:dyDescent="0.15">
      <c r="A9" s="42">
        <v>27</v>
      </c>
      <c r="B9" s="328">
        <v>27526</v>
      </c>
      <c r="C9" s="327"/>
      <c r="D9" s="327"/>
      <c r="E9" s="327"/>
      <c r="F9" s="327"/>
      <c r="G9" s="327"/>
      <c r="H9" s="327"/>
      <c r="I9" s="327"/>
      <c r="J9" s="327"/>
      <c r="K9" s="353">
        <f t="shared" ref="K9:K11" si="0">SUM(R9:BS9)</f>
        <v>3827</v>
      </c>
      <c r="L9" s="354"/>
      <c r="M9" s="354"/>
      <c r="N9" s="354"/>
      <c r="O9" s="354"/>
      <c r="P9" s="354"/>
      <c r="Q9" s="354"/>
      <c r="R9" s="327">
        <v>346</v>
      </c>
      <c r="S9" s="327"/>
      <c r="T9" s="327"/>
      <c r="U9" s="327"/>
      <c r="V9" s="327"/>
      <c r="W9" s="327"/>
      <c r="X9" s="327"/>
      <c r="Y9" s="327">
        <v>514</v>
      </c>
      <c r="Z9" s="327"/>
      <c r="AA9" s="327"/>
      <c r="AB9" s="327"/>
      <c r="AC9" s="327"/>
      <c r="AD9" s="327"/>
      <c r="AE9" s="327"/>
      <c r="AF9" s="327">
        <v>851</v>
      </c>
      <c r="AG9" s="327"/>
      <c r="AH9" s="327"/>
      <c r="AI9" s="327"/>
      <c r="AJ9" s="327"/>
      <c r="AK9" s="327"/>
      <c r="AL9" s="327"/>
      <c r="AM9" s="327">
        <v>794</v>
      </c>
      <c r="AN9" s="327"/>
      <c r="AO9" s="327"/>
      <c r="AP9" s="327"/>
      <c r="AQ9" s="327"/>
      <c r="AR9" s="327"/>
      <c r="AS9" s="327"/>
      <c r="AT9" s="327">
        <v>560</v>
      </c>
      <c r="AU9" s="327"/>
      <c r="AV9" s="327"/>
      <c r="AW9" s="327"/>
      <c r="AX9" s="327"/>
      <c r="AY9" s="327"/>
      <c r="AZ9" s="327"/>
      <c r="BA9" s="327"/>
      <c r="BB9" s="327"/>
      <c r="BC9" s="327"/>
      <c r="BD9" s="327"/>
      <c r="BE9" s="327"/>
      <c r="BF9" s="327">
        <v>483</v>
      </c>
      <c r="BG9" s="327"/>
      <c r="BH9" s="327"/>
      <c r="BI9" s="327"/>
      <c r="BJ9" s="327"/>
      <c r="BK9" s="327"/>
      <c r="BL9" s="327"/>
      <c r="BM9" s="327">
        <v>279</v>
      </c>
      <c r="BN9" s="327"/>
      <c r="BO9" s="327"/>
      <c r="BP9" s="327"/>
      <c r="BQ9" s="327"/>
      <c r="BR9" s="327"/>
      <c r="BS9" s="327"/>
    </row>
    <row r="10" spans="1:71" ht="18.75" customHeight="1" x14ac:dyDescent="0.15">
      <c r="A10" s="42">
        <v>28</v>
      </c>
      <c r="B10" s="328">
        <v>28507</v>
      </c>
      <c r="C10" s="327"/>
      <c r="D10" s="327"/>
      <c r="E10" s="327"/>
      <c r="F10" s="327"/>
      <c r="G10" s="327"/>
      <c r="H10" s="327"/>
      <c r="I10" s="327"/>
      <c r="J10" s="327"/>
      <c r="K10" s="353">
        <f t="shared" si="0"/>
        <v>3993</v>
      </c>
      <c r="L10" s="354"/>
      <c r="M10" s="354"/>
      <c r="N10" s="354"/>
      <c r="O10" s="354"/>
      <c r="P10" s="354"/>
      <c r="Q10" s="354"/>
      <c r="R10" s="327">
        <v>329</v>
      </c>
      <c r="S10" s="327"/>
      <c r="T10" s="327"/>
      <c r="U10" s="327"/>
      <c r="V10" s="327"/>
      <c r="W10" s="327"/>
      <c r="X10" s="327"/>
      <c r="Y10" s="327">
        <v>563</v>
      </c>
      <c r="Z10" s="327"/>
      <c r="AA10" s="327"/>
      <c r="AB10" s="327"/>
      <c r="AC10" s="327"/>
      <c r="AD10" s="327"/>
      <c r="AE10" s="327"/>
      <c r="AF10" s="327">
        <v>875</v>
      </c>
      <c r="AG10" s="327"/>
      <c r="AH10" s="327"/>
      <c r="AI10" s="327"/>
      <c r="AJ10" s="327"/>
      <c r="AK10" s="327"/>
      <c r="AL10" s="327"/>
      <c r="AM10" s="327">
        <v>843</v>
      </c>
      <c r="AN10" s="327"/>
      <c r="AO10" s="327"/>
      <c r="AP10" s="327"/>
      <c r="AQ10" s="327"/>
      <c r="AR10" s="327"/>
      <c r="AS10" s="327"/>
      <c r="AT10" s="327">
        <v>586</v>
      </c>
      <c r="AU10" s="327"/>
      <c r="AV10" s="327"/>
      <c r="AW10" s="327"/>
      <c r="AX10" s="327"/>
      <c r="AY10" s="327"/>
      <c r="AZ10" s="327"/>
      <c r="BA10" s="327"/>
      <c r="BB10" s="327"/>
      <c r="BC10" s="327"/>
      <c r="BD10" s="327"/>
      <c r="BE10" s="327"/>
      <c r="BF10" s="327">
        <v>517</v>
      </c>
      <c r="BG10" s="327"/>
      <c r="BH10" s="327"/>
      <c r="BI10" s="327"/>
      <c r="BJ10" s="327"/>
      <c r="BK10" s="327"/>
      <c r="BL10" s="327"/>
      <c r="BM10" s="327">
        <v>280</v>
      </c>
      <c r="BN10" s="327"/>
      <c r="BO10" s="327"/>
      <c r="BP10" s="327"/>
      <c r="BQ10" s="327"/>
      <c r="BR10" s="327"/>
      <c r="BS10" s="327"/>
    </row>
    <row r="11" spans="1:71" ht="18.75" customHeight="1" x14ac:dyDescent="0.15">
      <c r="A11" s="42">
        <v>29</v>
      </c>
      <c r="B11" s="328">
        <v>29264</v>
      </c>
      <c r="C11" s="327"/>
      <c r="D11" s="327"/>
      <c r="E11" s="327"/>
      <c r="F11" s="327"/>
      <c r="G11" s="327"/>
      <c r="H11" s="327"/>
      <c r="I11" s="327"/>
      <c r="J11" s="357"/>
      <c r="K11" s="353">
        <f t="shared" si="0"/>
        <v>4167</v>
      </c>
      <c r="L11" s="354"/>
      <c r="M11" s="354"/>
      <c r="N11" s="354"/>
      <c r="O11" s="354"/>
      <c r="P11" s="354"/>
      <c r="Q11" s="354"/>
      <c r="R11" s="327">
        <v>332</v>
      </c>
      <c r="S11" s="327"/>
      <c r="T11" s="327"/>
      <c r="U11" s="327"/>
      <c r="V11" s="327"/>
      <c r="W11" s="327"/>
      <c r="X11" s="327"/>
      <c r="Y11" s="327">
        <v>596</v>
      </c>
      <c r="Z11" s="327"/>
      <c r="AA11" s="327"/>
      <c r="AB11" s="327"/>
      <c r="AC11" s="327"/>
      <c r="AD11" s="327"/>
      <c r="AE11" s="327"/>
      <c r="AF11" s="327">
        <v>896</v>
      </c>
      <c r="AG11" s="327"/>
      <c r="AH11" s="327"/>
      <c r="AI11" s="327"/>
      <c r="AJ11" s="327"/>
      <c r="AK11" s="327"/>
      <c r="AL11" s="327"/>
      <c r="AM11" s="327">
        <v>871</v>
      </c>
      <c r="AN11" s="327"/>
      <c r="AO11" s="327"/>
      <c r="AP11" s="327"/>
      <c r="AQ11" s="327"/>
      <c r="AR11" s="327"/>
      <c r="AS11" s="327"/>
      <c r="AT11" s="327">
        <v>621</v>
      </c>
      <c r="AU11" s="327"/>
      <c r="AV11" s="327"/>
      <c r="AW11" s="327"/>
      <c r="AX11" s="327"/>
      <c r="AY11" s="327"/>
      <c r="AZ11" s="327"/>
      <c r="BA11" s="327"/>
      <c r="BB11" s="327"/>
      <c r="BC11" s="327"/>
      <c r="BD11" s="327"/>
      <c r="BE11" s="327"/>
      <c r="BF11" s="327">
        <v>546</v>
      </c>
      <c r="BG11" s="327"/>
      <c r="BH11" s="327"/>
      <c r="BI11" s="327"/>
      <c r="BJ11" s="327"/>
      <c r="BK11" s="327"/>
      <c r="BL11" s="327"/>
      <c r="BM11" s="327">
        <v>305</v>
      </c>
      <c r="BN11" s="327"/>
      <c r="BO11" s="327"/>
      <c r="BP11" s="327"/>
      <c r="BQ11" s="327"/>
      <c r="BR11" s="327"/>
      <c r="BS11" s="327"/>
    </row>
    <row r="12" spans="1:71" s="21" customFormat="1" ht="18.75" customHeight="1" x14ac:dyDescent="0.15">
      <c r="A12" s="129">
        <v>30</v>
      </c>
      <c r="B12" s="385">
        <v>29794</v>
      </c>
      <c r="C12" s="338"/>
      <c r="D12" s="338"/>
      <c r="E12" s="338"/>
      <c r="F12" s="338"/>
      <c r="G12" s="338"/>
      <c r="H12" s="338"/>
      <c r="I12" s="338"/>
      <c r="J12" s="338"/>
      <c r="K12" s="371">
        <f>SUM(R12:BS12)</f>
        <v>4271</v>
      </c>
      <c r="L12" s="372"/>
      <c r="M12" s="372"/>
      <c r="N12" s="372"/>
      <c r="O12" s="372"/>
      <c r="P12" s="372"/>
      <c r="Q12" s="372"/>
      <c r="R12" s="338">
        <v>329</v>
      </c>
      <c r="S12" s="338"/>
      <c r="T12" s="338"/>
      <c r="U12" s="338"/>
      <c r="V12" s="338"/>
      <c r="W12" s="338"/>
      <c r="X12" s="338"/>
      <c r="Y12" s="338">
        <v>594</v>
      </c>
      <c r="Z12" s="338"/>
      <c r="AA12" s="338"/>
      <c r="AB12" s="338"/>
      <c r="AC12" s="338"/>
      <c r="AD12" s="338"/>
      <c r="AE12" s="338"/>
      <c r="AF12" s="338">
        <v>863</v>
      </c>
      <c r="AG12" s="338"/>
      <c r="AH12" s="338"/>
      <c r="AI12" s="338"/>
      <c r="AJ12" s="338"/>
      <c r="AK12" s="338"/>
      <c r="AL12" s="338"/>
      <c r="AM12" s="338">
        <v>944</v>
      </c>
      <c r="AN12" s="338"/>
      <c r="AO12" s="338"/>
      <c r="AP12" s="338"/>
      <c r="AQ12" s="338"/>
      <c r="AR12" s="338"/>
      <c r="AS12" s="338"/>
      <c r="AT12" s="338">
        <v>705</v>
      </c>
      <c r="AU12" s="338"/>
      <c r="AV12" s="338"/>
      <c r="AW12" s="338"/>
      <c r="AX12" s="338"/>
      <c r="AY12" s="338"/>
      <c r="AZ12" s="338"/>
      <c r="BA12" s="338"/>
      <c r="BB12" s="338"/>
      <c r="BC12" s="338"/>
      <c r="BD12" s="338"/>
      <c r="BE12" s="338"/>
      <c r="BF12" s="338">
        <v>556</v>
      </c>
      <c r="BG12" s="338"/>
      <c r="BH12" s="338"/>
      <c r="BI12" s="338"/>
      <c r="BJ12" s="338"/>
      <c r="BK12" s="338"/>
      <c r="BL12" s="338"/>
      <c r="BM12" s="338">
        <v>280</v>
      </c>
      <c r="BN12" s="338"/>
      <c r="BO12" s="338"/>
      <c r="BP12" s="338"/>
      <c r="BQ12" s="338"/>
      <c r="BR12" s="338"/>
      <c r="BS12" s="338"/>
    </row>
    <row r="13" spans="1:71" ht="16.5" customHeight="1" x14ac:dyDescent="0.15">
      <c r="A13" s="9" t="s">
        <v>124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15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15" t="s">
        <v>89</v>
      </c>
    </row>
    <row r="14" spans="1:71" s="64" customFormat="1" ht="39" customHeight="1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</row>
    <row r="15" spans="1:71" ht="24" x14ac:dyDescent="0.15">
      <c r="A15" s="221" t="s">
        <v>212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  <c r="AV15" s="221"/>
      <c r="AW15" s="221"/>
      <c r="AX15" s="221"/>
      <c r="AY15" s="221"/>
      <c r="AZ15" s="221"/>
      <c r="BA15" s="221"/>
      <c r="BB15" s="221"/>
      <c r="BC15" s="221"/>
      <c r="BD15" s="221"/>
      <c r="BE15" s="221"/>
      <c r="BF15" s="221"/>
      <c r="BG15" s="221"/>
      <c r="BH15" s="221"/>
      <c r="BI15" s="221"/>
      <c r="BJ15" s="221"/>
      <c r="BK15" s="221"/>
      <c r="BL15" s="221"/>
      <c r="BM15" s="221"/>
      <c r="BN15" s="221"/>
      <c r="BO15" s="221"/>
      <c r="BP15" s="221"/>
      <c r="BQ15" s="221"/>
      <c r="BR15" s="221"/>
      <c r="BS15" s="221"/>
    </row>
    <row r="16" spans="1:71" ht="9" customHeight="1" x14ac:dyDescent="0.15"/>
    <row r="17" spans="1:71" ht="16.5" customHeight="1" x14ac:dyDescent="0.15">
      <c r="A17" s="43" t="s">
        <v>132</v>
      </c>
    </row>
    <row r="18" spans="1:71" ht="27.75" customHeight="1" x14ac:dyDescent="0.15">
      <c r="A18" s="76" t="s">
        <v>115</v>
      </c>
      <c r="B18" s="379" t="s">
        <v>85</v>
      </c>
      <c r="C18" s="380"/>
      <c r="D18" s="380"/>
      <c r="E18" s="380"/>
      <c r="F18" s="380"/>
      <c r="G18" s="380"/>
      <c r="H18" s="380"/>
      <c r="I18" s="380"/>
      <c r="J18" s="380"/>
      <c r="K18" s="380"/>
      <c r="L18" s="381"/>
      <c r="M18" s="329" t="s">
        <v>90</v>
      </c>
      <c r="N18" s="330"/>
      <c r="O18" s="330"/>
      <c r="P18" s="330"/>
      <c r="Q18" s="330"/>
      <c r="R18" s="330"/>
      <c r="S18" s="330"/>
      <c r="T18" s="330"/>
      <c r="U18" s="331"/>
      <c r="V18" s="329" t="s">
        <v>149</v>
      </c>
      <c r="W18" s="330"/>
      <c r="X18" s="330"/>
      <c r="Y18" s="330"/>
      <c r="Z18" s="330"/>
      <c r="AA18" s="330"/>
      <c r="AB18" s="330"/>
      <c r="AC18" s="330"/>
      <c r="AD18" s="331"/>
      <c r="AE18" s="329" t="s">
        <v>116</v>
      </c>
      <c r="AF18" s="330"/>
      <c r="AG18" s="330"/>
      <c r="AH18" s="330"/>
      <c r="AI18" s="330"/>
      <c r="AJ18" s="330"/>
      <c r="AK18" s="330"/>
      <c r="AL18" s="330"/>
      <c r="AM18" s="331"/>
      <c r="AN18" s="339" t="s">
        <v>95</v>
      </c>
      <c r="AO18" s="340"/>
      <c r="AP18" s="340"/>
      <c r="AQ18" s="340"/>
      <c r="AR18" s="340"/>
      <c r="AS18" s="340"/>
      <c r="AT18" s="340"/>
      <c r="AU18" s="340"/>
      <c r="AV18" s="341"/>
      <c r="AW18" s="329" t="s">
        <v>96</v>
      </c>
      <c r="AX18" s="330"/>
      <c r="AY18" s="330"/>
      <c r="AZ18" s="330"/>
      <c r="BA18" s="330"/>
      <c r="BB18" s="330"/>
      <c r="BC18" s="330"/>
      <c r="BD18" s="330"/>
      <c r="BE18" s="330"/>
      <c r="BF18" s="330"/>
      <c r="BG18" s="330"/>
      <c r="BH18" s="330"/>
      <c r="BI18" s="330"/>
      <c r="BJ18" s="331"/>
      <c r="BK18" s="336" t="s">
        <v>117</v>
      </c>
      <c r="BL18" s="337"/>
      <c r="BM18" s="337"/>
      <c r="BN18" s="337"/>
      <c r="BO18" s="337"/>
      <c r="BP18" s="337"/>
      <c r="BQ18" s="337"/>
      <c r="BR18" s="337"/>
      <c r="BS18" s="337"/>
    </row>
    <row r="19" spans="1:71" ht="19.5" customHeight="1" x14ac:dyDescent="0.15">
      <c r="A19" s="77" t="s">
        <v>145</v>
      </c>
      <c r="B19" s="382">
        <f t="shared" ref="B19:B25" si="1">SUM(M19:BS19)</f>
        <v>1427579</v>
      </c>
      <c r="C19" s="383"/>
      <c r="D19" s="383"/>
      <c r="E19" s="383"/>
      <c r="F19" s="383"/>
      <c r="G19" s="383"/>
      <c r="H19" s="383"/>
      <c r="I19" s="383"/>
      <c r="J19" s="383"/>
      <c r="K19" s="383"/>
      <c r="L19" s="383"/>
      <c r="M19" s="332">
        <v>451787</v>
      </c>
      <c r="N19" s="332"/>
      <c r="O19" s="332"/>
      <c r="P19" s="332"/>
      <c r="Q19" s="332"/>
      <c r="R19" s="332"/>
      <c r="S19" s="332"/>
      <c r="T19" s="332"/>
      <c r="U19" s="332"/>
      <c r="V19" s="345" t="s">
        <v>162</v>
      </c>
      <c r="W19" s="345"/>
      <c r="X19" s="345"/>
      <c r="Y19" s="345"/>
      <c r="Z19" s="345"/>
      <c r="AA19" s="345"/>
      <c r="AB19" s="345"/>
      <c r="AC19" s="345"/>
      <c r="AD19" s="345"/>
      <c r="AE19" s="332">
        <v>969145</v>
      </c>
      <c r="AF19" s="332"/>
      <c r="AG19" s="332"/>
      <c r="AH19" s="332"/>
      <c r="AI19" s="332"/>
      <c r="AJ19" s="332"/>
      <c r="AK19" s="332"/>
      <c r="AL19" s="332"/>
      <c r="AM19" s="332"/>
      <c r="AN19" s="345" t="s">
        <v>163</v>
      </c>
      <c r="AO19" s="345"/>
      <c r="AP19" s="345"/>
      <c r="AQ19" s="345"/>
      <c r="AR19" s="345"/>
      <c r="AS19" s="345"/>
      <c r="AT19" s="345"/>
      <c r="AU19" s="345"/>
      <c r="AV19" s="345"/>
      <c r="AW19" s="332">
        <v>6647</v>
      </c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5" t="s">
        <v>163</v>
      </c>
      <c r="BL19" s="335"/>
      <c r="BM19" s="335"/>
      <c r="BN19" s="335"/>
      <c r="BO19" s="335"/>
      <c r="BP19" s="335"/>
      <c r="BQ19" s="335"/>
      <c r="BR19" s="335"/>
      <c r="BS19" s="335"/>
    </row>
    <row r="20" spans="1:71" s="64" customFormat="1" ht="19.5" customHeight="1" x14ac:dyDescent="0.15">
      <c r="A20" s="78">
        <v>17</v>
      </c>
      <c r="B20" s="375">
        <f t="shared" si="1"/>
        <v>3223929</v>
      </c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16">
        <v>1596212</v>
      </c>
      <c r="N20" s="316"/>
      <c r="O20" s="316"/>
      <c r="P20" s="316"/>
      <c r="Q20" s="316"/>
      <c r="R20" s="316"/>
      <c r="S20" s="316"/>
      <c r="T20" s="316"/>
      <c r="U20" s="316"/>
      <c r="V20" s="333" t="s">
        <v>162</v>
      </c>
      <c r="W20" s="333"/>
      <c r="X20" s="333"/>
      <c r="Y20" s="333"/>
      <c r="Z20" s="333"/>
      <c r="AA20" s="333"/>
      <c r="AB20" s="333"/>
      <c r="AC20" s="333"/>
      <c r="AD20" s="333"/>
      <c r="AE20" s="316">
        <v>1561022</v>
      </c>
      <c r="AF20" s="316"/>
      <c r="AG20" s="316"/>
      <c r="AH20" s="316"/>
      <c r="AI20" s="316"/>
      <c r="AJ20" s="316"/>
      <c r="AK20" s="316"/>
      <c r="AL20" s="316"/>
      <c r="AM20" s="316"/>
      <c r="AN20" s="333" t="s">
        <v>163</v>
      </c>
      <c r="AO20" s="333"/>
      <c r="AP20" s="333"/>
      <c r="AQ20" s="333"/>
      <c r="AR20" s="333"/>
      <c r="AS20" s="333"/>
      <c r="AT20" s="333"/>
      <c r="AU20" s="333"/>
      <c r="AV20" s="333"/>
      <c r="AW20" s="316">
        <v>23494</v>
      </c>
      <c r="AX20" s="316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  <c r="BJ20" s="316"/>
      <c r="BK20" s="315">
        <v>43201</v>
      </c>
      <c r="BL20" s="315"/>
      <c r="BM20" s="315"/>
      <c r="BN20" s="315"/>
      <c r="BO20" s="315"/>
      <c r="BP20" s="315"/>
      <c r="BQ20" s="315"/>
      <c r="BR20" s="315"/>
      <c r="BS20" s="315"/>
    </row>
    <row r="21" spans="1:71" s="64" customFormat="1" ht="19.5" customHeight="1" x14ac:dyDescent="0.15">
      <c r="A21" s="78">
        <v>22</v>
      </c>
      <c r="B21" s="375">
        <f t="shared" si="1"/>
        <v>4021422</v>
      </c>
      <c r="C21" s="376"/>
      <c r="D21" s="376"/>
      <c r="E21" s="376"/>
      <c r="F21" s="376"/>
      <c r="G21" s="376"/>
      <c r="H21" s="376"/>
      <c r="I21" s="376"/>
      <c r="J21" s="376"/>
      <c r="K21" s="376"/>
      <c r="L21" s="376"/>
      <c r="M21" s="316">
        <v>1853448</v>
      </c>
      <c r="N21" s="316"/>
      <c r="O21" s="316"/>
      <c r="P21" s="316"/>
      <c r="Q21" s="316"/>
      <c r="R21" s="316"/>
      <c r="S21" s="316"/>
      <c r="T21" s="316"/>
      <c r="U21" s="316"/>
      <c r="V21" s="316">
        <v>333508</v>
      </c>
      <c r="W21" s="316"/>
      <c r="X21" s="316"/>
      <c r="Y21" s="316"/>
      <c r="Z21" s="316"/>
      <c r="AA21" s="316"/>
      <c r="AB21" s="316"/>
      <c r="AC21" s="316"/>
      <c r="AD21" s="316"/>
      <c r="AE21" s="316">
        <v>1606903</v>
      </c>
      <c r="AF21" s="316"/>
      <c r="AG21" s="316"/>
      <c r="AH21" s="316"/>
      <c r="AI21" s="316"/>
      <c r="AJ21" s="316"/>
      <c r="AK21" s="316"/>
      <c r="AL21" s="316"/>
      <c r="AM21" s="316"/>
      <c r="AN21" s="333">
        <v>10416</v>
      </c>
      <c r="AO21" s="333"/>
      <c r="AP21" s="333"/>
      <c r="AQ21" s="333"/>
      <c r="AR21" s="333"/>
      <c r="AS21" s="333"/>
      <c r="AT21" s="333"/>
      <c r="AU21" s="333"/>
      <c r="AV21" s="333"/>
      <c r="AW21" s="316">
        <v>65694</v>
      </c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  <c r="BK21" s="315">
        <v>151453</v>
      </c>
      <c r="BL21" s="315"/>
      <c r="BM21" s="315"/>
      <c r="BN21" s="315"/>
      <c r="BO21" s="315"/>
      <c r="BP21" s="315"/>
      <c r="BQ21" s="315"/>
      <c r="BR21" s="315"/>
      <c r="BS21" s="315"/>
    </row>
    <row r="22" spans="1:71" s="64" customFormat="1" ht="19.5" customHeight="1" x14ac:dyDescent="0.15">
      <c r="A22" s="78">
        <v>27</v>
      </c>
      <c r="B22" s="375">
        <f>SUM(M22:BS22)</f>
        <v>5701007</v>
      </c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16">
        <v>2716773</v>
      </c>
      <c r="N22" s="316"/>
      <c r="O22" s="316"/>
      <c r="P22" s="316"/>
      <c r="Q22" s="316"/>
      <c r="R22" s="316"/>
      <c r="S22" s="316"/>
      <c r="T22" s="316"/>
      <c r="U22" s="316"/>
      <c r="V22" s="316">
        <v>579703</v>
      </c>
      <c r="W22" s="316"/>
      <c r="X22" s="316"/>
      <c r="Y22" s="316"/>
      <c r="Z22" s="316"/>
      <c r="AA22" s="316"/>
      <c r="AB22" s="316"/>
      <c r="AC22" s="316"/>
      <c r="AD22" s="316"/>
      <c r="AE22" s="316">
        <v>2031915</v>
      </c>
      <c r="AF22" s="316"/>
      <c r="AG22" s="316"/>
      <c r="AH22" s="316"/>
      <c r="AI22" s="316"/>
      <c r="AJ22" s="316"/>
      <c r="AK22" s="316"/>
      <c r="AL22" s="316"/>
      <c r="AM22" s="316"/>
      <c r="AN22" s="333">
        <v>12725</v>
      </c>
      <c r="AO22" s="333"/>
      <c r="AP22" s="333"/>
      <c r="AQ22" s="333"/>
      <c r="AR22" s="333"/>
      <c r="AS22" s="333"/>
      <c r="AT22" s="333"/>
      <c r="AU22" s="333"/>
      <c r="AV22" s="333"/>
      <c r="AW22" s="316">
        <v>113206</v>
      </c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  <c r="BJ22" s="316"/>
      <c r="BK22" s="315">
        <v>246685</v>
      </c>
      <c r="BL22" s="315"/>
      <c r="BM22" s="315"/>
      <c r="BN22" s="315"/>
      <c r="BO22" s="315"/>
      <c r="BP22" s="315"/>
      <c r="BQ22" s="315"/>
      <c r="BR22" s="315"/>
      <c r="BS22" s="315"/>
    </row>
    <row r="23" spans="1:71" s="64" customFormat="1" ht="19.5" customHeight="1" x14ac:dyDescent="0.15">
      <c r="A23" s="78">
        <v>28</v>
      </c>
      <c r="B23" s="375">
        <f t="shared" si="1"/>
        <v>5684556</v>
      </c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316">
        <v>2404195</v>
      </c>
      <c r="N23" s="316"/>
      <c r="O23" s="316"/>
      <c r="P23" s="316"/>
      <c r="Q23" s="316"/>
      <c r="R23" s="316"/>
      <c r="S23" s="316"/>
      <c r="T23" s="316"/>
      <c r="U23" s="316"/>
      <c r="V23" s="316">
        <v>857010</v>
      </c>
      <c r="W23" s="316"/>
      <c r="X23" s="316"/>
      <c r="Y23" s="316"/>
      <c r="Z23" s="316"/>
      <c r="AA23" s="316"/>
      <c r="AB23" s="316"/>
      <c r="AC23" s="316"/>
      <c r="AD23" s="316"/>
      <c r="AE23" s="316">
        <v>2055304</v>
      </c>
      <c r="AF23" s="316"/>
      <c r="AG23" s="316"/>
      <c r="AH23" s="316"/>
      <c r="AI23" s="316"/>
      <c r="AJ23" s="316"/>
      <c r="AK23" s="316"/>
      <c r="AL23" s="316"/>
      <c r="AM23" s="316"/>
      <c r="AN23" s="316">
        <v>6406</v>
      </c>
      <c r="AO23" s="316"/>
      <c r="AP23" s="316"/>
      <c r="AQ23" s="316"/>
      <c r="AR23" s="316"/>
      <c r="AS23" s="316"/>
      <c r="AT23" s="316"/>
      <c r="AU23" s="316"/>
      <c r="AV23" s="316"/>
      <c r="AW23" s="316">
        <v>120947</v>
      </c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  <c r="BJ23" s="316"/>
      <c r="BK23" s="315">
        <v>240694</v>
      </c>
      <c r="BL23" s="315"/>
      <c r="BM23" s="315"/>
      <c r="BN23" s="315"/>
      <c r="BO23" s="315"/>
      <c r="BP23" s="315"/>
      <c r="BQ23" s="315"/>
      <c r="BR23" s="315"/>
      <c r="BS23" s="315"/>
    </row>
    <row r="24" spans="1:71" ht="19.5" customHeight="1" x14ac:dyDescent="0.15">
      <c r="A24" s="78">
        <v>29</v>
      </c>
      <c r="B24" s="375">
        <f t="shared" si="1"/>
        <v>5991235</v>
      </c>
      <c r="C24" s="376"/>
      <c r="D24" s="376"/>
      <c r="E24" s="376"/>
      <c r="F24" s="376"/>
      <c r="G24" s="376"/>
      <c r="H24" s="376"/>
      <c r="I24" s="376"/>
      <c r="J24" s="376"/>
      <c r="K24" s="376"/>
      <c r="L24" s="376"/>
      <c r="M24" s="316">
        <v>2374664</v>
      </c>
      <c r="N24" s="316"/>
      <c r="O24" s="316"/>
      <c r="P24" s="316"/>
      <c r="Q24" s="316"/>
      <c r="R24" s="316"/>
      <c r="S24" s="316"/>
      <c r="T24" s="316"/>
      <c r="U24" s="316"/>
      <c r="V24" s="316">
        <v>948252</v>
      </c>
      <c r="W24" s="316"/>
      <c r="X24" s="316"/>
      <c r="Y24" s="316"/>
      <c r="Z24" s="316"/>
      <c r="AA24" s="316"/>
      <c r="AB24" s="316"/>
      <c r="AC24" s="316"/>
      <c r="AD24" s="316"/>
      <c r="AE24" s="316">
        <v>2260169</v>
      </c>
      <c r="AF24" s="316"/>
      <c r="AG24" s="316"/>
      <c r="AH24" s="316"/>
      <c r="AI24" s="316"/>
      <c r="AJ24" s="316"/>
      <c r="AK24" s="316"/>
      <c r="AL24" s="316"/>
      <c r="AM24" s="316"/>
      <c r="AN24" s="316">
        <v>22584</v>
      </c>
      <c r="AO24" s="316"/>
      <c r="AP24" s="316"/>
      <c r="AQ24" s="316"/>
      <c r="AR24" s="316"/>
      <c r="AS24" s="316"/>
      <c r="AT24" s="316"/>
      <c r="AU24" s="316"/>
      <c r="AV24" s="316"/>
      <c r="AW24" s="316">
        <v>133915</v>
      </c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  <c r="BK24" s="315">
        <v>251651</v>
      </c>
      <c r="BL24" s="315"/>
      <c r="BM24" s="315"/>
      <c r="BN24" s="315"/>
      <c r="BO24" s="315"/>
      <c r="BP24" s="315"/>
      <c r="BQ24" s="315"/>
      <c r="BR24" s="315"/>
      <c r="BS24" s="315"/>
    </row>
    <row r="25" spans="1:71" s="12" customFormat="1" ht="19.5" customHeight="1" x14ac:dyDescent="0.15">
      <c r="A25" s="129">
        <v>30</v>
      </c>
      <c r="B25" s="377">
        <f t="shared" si="1"/>
        <v>6204855</v>
      </c>
      <c r="C25" s="378"/>
      <c r="D25" s="378"/>
      <c r="E25" s="378"/>
      <c r="F25" s="378"/>
      <c r="G25" s="378"/>
      <c r="H25" s="378"/>
      <c r="I25" s="378"/>
      <c r="J25" s="378"/>
      <c r="K25" s="378"/>
      <c r="L25" s="378"/>
      <c r="M25" s="334">
        <v>2501310</v>
      </c>
      <c r="N25" s="334"/>
      <c r="O25" s="334"/>
      <c r="P25" s="334"/>
      <c r="Q25" s="334"/>
      <c r="R25" s="334"/>
      <c r="S25" s="334"/>
      <c r="T25" s="334"/>
      <c r="U25" s="334"/>
      <c r="V25" s="334">
        <v>911090</v>
      </c>
      <c r="W25" s="334"/>
      <c r="X25" s="334"/>
      <c r="Y25" s="334"/>
      <c r="Z25" s="334"/>
      <c r="AA25" s="334"/>
      <c r="AB25" s="334"/>
      <c r="AC25" s="334"/>
      <c r="AD25" s="334"/>
      <c r="AE25" s="334">
        <v>2378719</v>
      </c>
      <c r="AF25" s="334"/>
      <c r="AG25" s="334"/>
      <c r="AH25" s="334"/>
      <c r="AI25" s="334"/>
      <c r="AJ25" s="334"/>
      <c r="AK25" s="334"/>
      <c r="AL25" s="334"/>
      <c r="AM25" s="334"/>
      <c r="AN25" s="356">
        <v>2955</v>
      </c>
      <c r="AO25" s="356"/>
      <c r="AP25" s="356"/>
      <c r="AQ25" s="356"/>
      <c r="AR25" s="356"/>
      <c r="AS25" s="356"/>
      <c r="AT25" s="356"/>
      <c r="AU25" s="356"/>
      <c r="AV25" s="356"/>
      <c r="AW25" s="334">
        <v>148042</v>
      </c>
      <c r="AX25" s="334"/>
      <c r="AY25" s="334"/>
      <c r="AZ25" s="334"/>
      <c r="BA25" s="334"/>
      <c r="BB25" s="334"/>
      <c r="BC25" s="334"/>
      <c r="BD25" s="334"/>
      <c r="BE25" s="334"/>
      <c r="BF25" s="334"/>
      <c r="BG25" s="334"/>
      <c r="BH25" s="334"/>
      <c r="BI25" s="334"/>
      <c r="BJ25" s="334"/>
      <c r="BK25" s="314">
        <v>262739</v>
      </c>
      <c r="BL25" s="314"/>
      <c r="BM25" s="314"/>
      <c r="BN25" s="314"/>
      <c r="BO25" s="314"/>
      <c r="BP25" s="314"/>
      <c r="BQ25" s="314"/>
      <c r="BR25" s="314"/>
      <c r="BS25" s="314"/>
    </row>
    <row r="26" spans="1:71" ht="16.5" customHeight="1" x14ac:dyDescent="0.15">
      <c r="A26" s="4" t="s">
        <v>124</v>
      </c>
      <c r="AW26" s="58"/>
      <c r="BS26" s="58" t="s">
        <v>89</v>
      </c>
    </row>
    <row r="27" spans="1:71" ht="39" customHeight="1" x14ac:dyDescent="0.15"/>
    <row r="28" spans="1:71" ht="24" x14ac:dyDescent="0.15">
      <c r="A28" s="282" t="s">
        <v>213</v>
      </c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2"/>
      <c r="AB28" s="282"/>
      <c r="AC28" s="282"/>
      <c r="AD28" s="282"/>
      <c r="AE28" s="282"/>
      <c r="AF28" s="282"/>
      <c r="AG28" s="282"/>
      <c r="AH28" s="282"/>
      <c r="AI28" s="282"/>
      <c r="AJ28" s="282"/>
      <c r="AK28" s="282"/>
      <c r="AL28" s="282"/>
      <c r="AM28" s="282"/>
      <c r="AN28" s="282"/>
      <c r="AO28" s="282"/>
      <c r="AP28" s="282"/>
      <c r="AQ28" s="282"/>
      <c r="AR28" s="282"/>
      <c r="AS28" s="282"/>
      <c r="AT28" s="282"/>
      <c r="AU28" s="282"/>
      <c r="AV28" s="282"/>
      <c r="AW28" s="282"/>
      <c r="AX28" s="282"/>
      <c r="AY28" s="282"/>
      <c r="AZ28" s="282"/>
      <c r="BA28" s="282"/>
      <c r="BB28" s="282"/>
      <c r="BC28" s="282"/>
      <c r="BD28" s="282"/>
      <c r="BE28" s="282"/>
      <c r="BF28" s="282"/>
      <c r="BG28" s="282"/>
      <c r="BH28" s="282"/>
      <c r="BI28" s="282"/>
      <c r="BJ28" s="282"/>
      <c r="BK28" s="282"/>
      <c r="BL28" s="282"/>
      <c r="BM28" s="282"/>
      <c r="BN28" s="282"/>
      <c r="BO28" s="282"/>
      <c r="BP28" s="282"/>
      <c r="BQ28" s="282"/>
      <c r="BR28" s="282"/>
      <c r="BS28" s="282"/>
    </row>
    <row r="29" spans="1:71" ht="9" customHeight="1" x14ac:dyDescent="0.15"/>
    <row r="30" spans="1:71" ht="16.5" customHeight="1" x14ac:dyDescent="0.15">
      <c r="A30" s="59" t="s">
        <v>130</v>
      </c>
    </row>
    <row r="31" spans="1:71" ht="18.75" customHeight="1" x14ac:dyDescent="0.15">
      <c r="A31" s="373" t="s">
        <v>112</v>
      </c>
      <c r="B31" s="326" t="s">
        <v>47</v>
      </c>
      <c r="C31" s="324"/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297" t="s">
        <v>48</v>
      </c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/>
      <c r="AO31" s="298"/>
      <c r="AP31" s="298"/>
      <c r="AQ31" s="298"/>
      <c r="AR31" s="299"/>
      <c r="AS31" s="324" t="s">
        <v>49</v>
      </c>
      <c r="AT31" s="324"/>
      <c r="AU31" s="324"/>
      <c r="AV31" s="324"/>
      <c r="AW31" s="324"/>
      <c r="AX31" s="324"/>
      <c r="AY31" s="324"/>
      <c r="AZ31" s="324"/>
      <c r="BA31" s="324"/>
      <c r="BB31" s="324"/>
      <c r="BC31" s="324"/>
      <c r="BD31" s="324"/>
      <c r="BE31" s="324"/>
      <c r="BF31" s="324"/>
      <c r="BG31" s="324"/>
      <c r="BH31" s="324"/>
      <c r="BI31" s="324"/>
      <c r="BJ31" s="324"/>
      <c r="BK31" s="324"/>
      <c r="BL31" s="324"/>
      <c r="BM31" s="324"/>
      <c r="BN31" s="324"/>
      <c r="BO31" s="324"/>
      <c r="BP31" s="324"/>
      <c r="BQ31" s="324"/>
      <c r="BR31" s="324"/>
      <c r="BS31" s="324"/>
    </row>
    <row r="32" spans="1:71" ht="18.75" customHeight="1" x14ac:dyDescent="0.15">
      <c r="A32" s="374"/>
      <c r="B32" s="300" t="s">
        <v>50</v>
      </c>
      <c r="C32" s="301"/>
      <c r="D32" s="301"/>
      <c r="E32" s="301"/>
      <c r="F32" s="301"/>
      <c r="G32" s="301"/>
      <c r="H32" s="301"/>
      <c r="I32" s="301"/>
      <c r="J32" s="301"/>
      <c r="K32" s="301"/>
      <c r="L32" s="325" t="s">
        <v>51</v>
      </c>
      <c r="M32" s="325"/>
      <c r="N32" s="325"/>
      <c r="O32" s="325"/>
      <c r="P32" s="325"/>
      <c r="Q32" s="325"/>
      <c r="R32" s="325"/>
      <c r="S32" s="325"/>
      <c r="T32" s="325"/>
      <c r="U32" s="325"/>
      <c r="V32" s="325"/>
      <c r="W32" s="325" t="s">
        <v>50</v>
      </c>
      <c r="X32" s="325"/>
      <c r="Y32" s="325"/>
      <c r="Z32" s="325"/>
      <c r="AA32" s="325"/>
      <c r="AB32" s="325"/>
      <c r="AC32" s="325"/>
      <c r="AD32" s="325"/>
      <c r="AE32" s="325"/>
      <c r="AF32" s="325"/>
      <c r="AG32" s="325"/>
      <c r="AH32" s="325" t="s">
        <v>51</v>
      </c>
      <c r="AI32" s="325"/>
      <c r="AJ32" s="325"/>
      <c r="AK32" s="325"/>
      <c r="AL32" s="325"/>
      <c r="AM32" s="325"/>
      <c r="AN32" s="325"/>
      <c r="AO32" s="325"/>
      <c r="AP32" s="325"/>
      <c r="AQ32" s="325"/>
      <c r="AR32" s="325"/>
      <c r="AS32" s="325" t="s">
        <v>50</v>
      </c>
      <c r="AT32" s="325"/>
      <c r="AU32" s="325"/>
      <c r="AV32" s="325"/>
      <c r="AW32" s="325"/>
      <c r="AX32" s="325"/>
      <c r="AY32" s="325"/>
      <c r="AZ32" s="325"/>
      <c r="BA32" s="325"/>
      <c r="BB32" s="325"/>
      <c r="BC32" s="325"/>
      <c r="BD32" s="325"/>
      <c r="BE32" s="325"/>
      <c r="BF32" s="325"/>
      <c r="BG32" s="325"/>
      <c r="BH32" s="325"/>
      <c r="BI32" s="301" t="s">
        <v>51</v>
      </c>
      <c r="BJ32" s="301"/>
      <c r="BK32" s="301"/>
      <c r="BL32" s="301"/>
      <c r="BM32" s="301"/>
      <c r="BN32" s="301"/>
      <c r="BO32" s="301"/>
      <c r="BP32" s="301"/>
      <c r="BQ32" s="301"/>
      <c r="BR32" s="301"/>
      <c r="BS32" s="301"/>
    </row>
    <row r="33" spans="1:71" ht="18.75" customHeight="1" x14ac:dyDescent="0.15">
      <c r="A33" s="69" t="s">
        <v>74</v>
      </c>
      <c r="B33" s="367">
        <v>1181</v>
      </c>
      <c r="C33" s="315"/>
      <c r="D33" s="315"/>
      <c r="E33" s="315"/>
      <c r="F33" s="315"/>
      <c r="G33" s="315"/>
      <c r="H33" s="315"/>
      <c r="I33" s="315"/>
      <c r="J33" s="315"/>
      <c r="K33" s="315"/>
      <c r="L33" s="315">
        <v>375558</v>
      </c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68">
        <v>250</v>
      </c>
      <c r="X33" s="321"/>
      <c r="Y33" s="321"/>
      <c r="Z33" s="321"/>
      <c r="AA33" s="321"/>
      <c r="AB33" s="321"/>
      <c r="AC33" s="321"/>
      <c r="AD33" s="321"/>
      <c r="AE33" s="321"/>
      <c r="AF33" s="321"/>
      <c r="AG33" s="321"/>
      <c r="AH33" s="321">
        <v>113016</v>
      </c>
      <c r="AI33" s="321"/>
      <c r="AJ33" s="321"/>
      <c r="AK33" s="321"/>
      <c r="AL33" s="321"/>
      <c r="AM33" s="321"/>
      <c r="AN33" s="321"/>
      <c r="AO33" s="321"/>
      <c r="AP33" s="321"/>
      <c r="AQ33" s="321"/>
      <c r="AR33" s="322"/>
      <c r="AS33" s="319" t="s">
        <v>161</v>
      </c>
      <c r="AT33" s="319"/>
      <c r="AU33" s="319"/>
      <c r="AV33" s="319"/>
      <c r="AW33" s="319"/>
      <c r="AX33" s="319"/>
      <c r="AY33" s="319"/>
      <c r="AZ33" s="319"/>
      <c r="BA33" s="319"/>
      <c r="BB33" s="319"/>
      <c r="BC33" s="319"/>
      <c r="BD33" s="319"/>
      <c r="BE33" s="319"/>
      <c r="BF33" s="319"/>
      <c r="BG33" s="319"/>
      <c r="BH33" s="319"/>
      <c r="BI33" s="323" t="s">
        <v>161</v>
      </c>
      <c r="BJ33" s="323"/>
      <c r="BK33" s="323"/>
      <c r="BL33" s="323"/>
      <c r="BM33" s="323"/>
      <c r="BN33" s="323"/>
      <c r="BO33" s="323"/>
      <c r="BP33" s="323"/>
      <c r="BQ33" s="323"/>
      <c r="BR33" s="323"/>
      <c r="BS33" s="323"/>
    </row>
    <row r="34" spans="1:71" s="64" customFormat="1" ht="18.75" customHeight="1" x14ac:dyDescent="0.15">
      <c r="A34" s="69" t="s">
        <v>113</v>
      </c>
      <c r="B34" s="367">
        <v>241</v>
      </c>
      <c r="C34" s="315"/>
      <c r="D34" s="315"/>
      <c r="E34" s="315"/>
      <c r="F34" s="315"/>
      <c r="G34" s="315"/>
      <c r="H34" s="315"/>
      <c r="I34" s="315"/>
      <c r="J34" s="315"/>
      <c r="K34" s="315"/>
      <c r="L34" s="315">
        <v>69553</v>
      </c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44" t="s">
        <v>161</v>
      </c>
      <c r="X34" s="319"/>
      <c r="Y34" s="319"/>
      <c r="Z34" s="319"/>
      <c r="AA34" s="319"/>
      <c r="AB34" s="319"/>
      <c r="AC34" s="319"/>
      <c r="AD34" s="319"/>
      <c r="AE34" s="319"/>
      <c r="AF34" s="319"/>
      <c r="AG34" s="319"/>
      <c r="AH34" s="319" t="s">
        <v>139</v>
      </c>
      <c r="AI34" s="319"/>
      <c r="AJ34" s="319"/>
      <c r="AK34" s="319"/>
      <c r="AL34" s="319"/>
      <c r="AM34" s="319"/>
      <c r="AN34" s="319"/>
      <c r="AO34" s="319"/>
      <c r="AP34" s="319"/>
      <c r="AQ34" s="319"/>
      <c r="AR34" s="320"/>
      <c r="AS34" s="315">
        <v>329</v>
      </c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>
        <v>309265</v>
      </c>
      <c r="BJ34" s="315"/>
      <c r="BK34" s="315"/>
      <c r="BL34" s="315"/>
      <c r="BM34" s="315"/>
      <c r="BN34" s="315"/>
      <c r="BO34" s="315"/>
      <c r="BP34" s="315"/>
      <c r="BQ34" s="315"/>
      <c r="BR34" s="315"/>
      <c r="BS34" s="315"/>
    </row>
    <row r="35" spans="1:71" s="64" customFormat="1" ht="18.75" customHeight="1" x14ac:dyDescent="0.15">
      <c r="A35" s="61">
        <v>12</v>
      </c>
      <c r="B35" s="367">
        <v>98</v>
      </c>
      <c r="C35" s="315"/>
      <c r="D35" s="315"/>
      <c r="E35" s="315"/>
      <c r="F35" s="315"/>
      <c r="G35" s="315"/>
      <c r="H35" s="315"/>
      <c r="I35" s="315"/>
      <c r="J35" s="315"/>
      <c r="K35" s="315"/>
      <c r="L35" s="315">
        <v>26104</v>
      </c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44" t="s">
        <v>100</v>
      </c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 t="s">
        <v>100</v>
      </c>
      <c r="AI35" s="319"/>
      <c r="AJ35" s="319"/>
      <c r="AK35" s="319"/>
      <c r="AL35" s="319"/>
      <c r="AM35" s="319"/>
      <c r="AN35" s="319"/>
      <c r="AO35" s="319"/>
      <c r="AP35" s="319"/>
      <c r="AQ35" s="319"/>
      <c r="AR35" s="320"/>
      <c r="AS35" s="315">
        <v>384</v>
      </c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>
        <v>362239</v>
      </c>
      <c r="BJ35" s="315"/>
      <c r="BK35" s="315"/>
      <c r="BL35" s="315"/>
      <c r="BM35" s="315"/>
      <c r="BN35" s="315"/>
      <c r="BO35" s="315"/>
      <c r="BP35" s="315"/>
      <c r="BQ35" s="315"/>
      <c r="BR35" s="315"/>
      <c r="BS35" s="315"/>
    </row>
    <row r="36" spans="1:71" s="64" customFormat="1" ht="18.75" customHeight="1" x14ac:dyDescent="0.15">
      <c r="A36" s="61">
        <v>17</v>
      </c>
      <c r="B36" s="367">
        <v>27</v>
      </c>
      <c r="C36" s="315"/>
      <c r="D36" s="315"/>
      <c r="E36" s="315"/>
      <c r="F36" s="315"/>
      <c r="G36" s="315"/>
      <c r="H36" s="315"/>
      <c r="I36" s="315"/>
      <c r="J36" s="315"/>
      <c r="K36" s="315"/>
      <c r="L36" s="315">
        <v>6363</v>
      </c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44" t="s">
        <v>100</v>
      </c>
      <c r="X36" s="319"/>
      <c r="Y36" s="319"/>
      <c r="Z36" s="319"/>
      <c r="AA36" s="319"/>
      <c r="AB36" s="319"/>
      <c r="AC36" s="319"/>
      <c r="AD36" s="319"/>
      <c r="AE36" s="319"/>
      <c r="AF36" s="319"/>
      <c r="AG36" s="319"/>
      <c r="AH36" s="319" t="s">
        <v>100</v>
      </c>
      <c r="AI36" s="319"/>
      <c r="AJ36" s="319"/>
      <c r="AK36" s="319"/>
      <c r="AL36" s="319"/>
      <c r="AM36" s="319"/>
      <c r="AN36" s="319"/>
      <c r="AO36" s="319"/>
      <c r="AP36" s="319"/>
      <c r="AQ36" s="319"/>
      <c r="AR36" s="320"/>
      <c r="AS36" s="315">
        <v>614</v>
      </c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>
        <v>557712</v>
      </c>
      <c r="BJ36" s="315"/>
      <c r="BK36" s="315"/>
      <c r="BL36" s="315"/>
      <c r="BM36" s="315"/>
      <c r="BN36" s="315"/>
      <c r="BO36" s="315"/>
      <c r="BP36" s="315"/>
      <c r="BQ36" s="315"/>
      <c r="BR36" s="315"/>
      <c r="BS36" s="315"/>
    </row>
    <row r="37" spans="1:71" s="64" customFormat="1" ht="18.75" customHeight="1" x14ac:dyDescent="0.15">
      <c r="A37" s="61">
        <v>22</v>
      </c>
      <c r="B37" s="367">
        <v>3</v>
      </c>
      <c r="C37" s="315"/>
      <c r="D37" s="315"/>
      <c r="E37" s="315"/>
      <c r="F37" s="315"/>
      <c r="G37" s="315"/>
      <c r="H37" s="315"/>
      <c r="I37" s="315"/>
      <c r="J37" s="315"/>
      <c r="K37" s="315"/>
      <c r="L37" s="315">
        <v>1217</v>
      </c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44" t="s">
        <v>100</v>
      </c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 t="s">
        <v>100</v>
      </c>
      <c r="AI37" s="319"/>
      <c r="AJ37" s="319"/>
      <c r="AK37" s="319"/>
      <c r="AL37" s="319"/>
      <c r="AM37" s="319"/>
      <c r="AN37" s="319"/>
      <c r="AO37" s="319"/>
      <c r="AP37" s="319"/>
      <c r="AQ37" s="319"/>
      <c r="AR37" s="320"/>
      <c r="AS37" s="315">
        <v>694</v>
      </c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>
        <v>623385</v>
      </c>
      <c r="BJ37" s="315"/>
      <c r="BK37" s="315"/>
      <c r="BL37" s="315"/>
      <c r="BM37" s="315"/>
      <c r="BN37" s="315"/>
      <c r="BO37" s="315"/>
      <c r="BP37" s="315"/>
      <c r="BQ37" s="315"/>
      <c r="BR37" s="315"/>
      <c r="BS37" s="315"/>
    </row>
    <row r="38" spans="1:71" s="64" customFormat="1" ht="18.75" customHeight="1" x14ac:dyDescent="0.15">
      <c r="A38" s="61">
        <v>27</v>
      </c>
      <c r="B38" s="344" t="s">
        <v>100</v>
      </c>
      <c r="C38" s="319"/>
      <c r="D38" s="319"/>
      <c r="E38" s="319"/>
      <c r="F38" s="319"/>
      <c r="G38" s="319"/>
      <c r="H38" s="319"/>
      <c r="I38" s="319"/>
      <c r="J38" s="319"/>
      <c r="K38" s="319"/>
      <c r="L38" s="319" t="s">
        <v>100</v>
      </c>
      <c r="M38" s="319"/>
      <c r="N38" s="319"/>
      <c r="O38" s="319"/>
      <c r="P38" s="319"/>
      <c r="Q38" s="319"/>
      <c r="R38" s="319"/>
      <c r="S38" s="319"/>
      <c r="T38" s="319"/>
      <c r="U38" s="319"/>
      <c r="V38" s="319"/>
      <c r="W38" s="344" t="s">
        <v>100</v>
      </c>
      <c r="X38" s="319"/>
      <c r="Y38" s="319"/>
      <c r="Z38" s="319"/>
      <c r="AA38" s="319"/>
      <c r="AB38" s="319"/>
      <c r="AC38" s="319"/>
      <c r="AD38" s="319"/>
      <c r="AE38" s="319"/>
      <c r="AF38" s="319"/>
      <c r="AG38" s="319"/>
      <c r="AH38" s="319" t="s">
        <v>100</v>
      </c>
      <c r="AI38" s="319"/>
      <c r="AJ38" s="319"/>
      <c r="AK38" s="319"/>
      <c r="AL38" s="319"/>
      <c r="AM38" s="319"/>
      <c r="AN38" s="319"/>
      <c r="AO38" s="319"/>
      <c r="AP38" s="319"/>
      <c r="AQ38" s="319"/>
      <c r="AR38" s="320"/>
      <c r="AS38" s="315">
        <v>787</v>
      </c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>
        <v>690785</v>
      </c>
      <c r="BJ38" s="315"/>
      <c r="BK38" s="315"/>
      <c r="BL38" s="315"/>
      <c r="BM38" s="315"/>
      <c r="BN38" s="315"/>
      <c r="BO38" s="315"/>
      <c r="BP38" s="315"/>
      <c r="BQ38" s="315"/>
      <c r="BR38" s="315"/>
      <c r="BS38" s="315"/>
    </row>
    <row r="39" spans="1:71" s="64" customFormat="1" ht="18.75" customHeight="1" x14ac:dyDescent="0.15">
      <c r="A39" s="61">
        <v>28</v>
      </c>
      <c r="B39" s="344" t="s">
        <v>100</v>
      </c>
      <c r="C39" s="319"/>
      <c r="D39" s="319"/>
      <c r="E39" s="319"/>
      <c r="F39" s="319"/>
      <c r="G39" s="319"/>
      <c r="H39" s="319"/>
      <c r="I39" s="319"/>
      <c r="J39" s="319"/>
      <c r="K39" s="319"/>
      <c r="L39" s="319" t="s">
        <v>100</v>
      </c>
      <c r="M39" s="319"/>
      <c r="N39" s="319"/>
      <c r="O39" s="319"/>
      <c r="P39" s="319"/>
      <c r="Q39" s="319"/>
      <c r="R39" s="319"/>
      <c r="S39" s="319"/>
      <c r="T39" s="319"/>
      <c r="U39" s="319"/>
      <c r="V39" s="319"/>
      <c r="W39" s="344" t="s">
        <v>100</v>
      </c>
      <c r="X39" s="319"/>
      <c r="Y39" s="319"/>
      <c r="Z39" s="319"/>
      <c r="AA39" s="319"/>
      <c r="AB39" s="319"/>
      <c r="AC39" s="319"/>
      <c r="AD39" s="319"/>
      <c r="AE39" s="319"/>
      <c r="AF39" s="319"/>
      <c r="AG39" s="319"/>
      <c r="AH39" s="319" t="s">
        <v>100</v>
      </c>
      <c r="AI39" s="319"/>
      <c r="AJ39" s="319"/>
      <c r="AK39" s="319"/>
      <c r="AL39" s="319"/>
      <c r="AM39" s="319"/>
      <c r="AN39" s="319"/>
      <c r="AO39" s="319"/>
      <c r="AP39" s="319"/>
      <c r="AQ39" s="319"/>
      <c r="AR39" s="320"/>
      <c r="AS39" s="315">
        <v>833</v>
      </c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>
        <v>729302</v>
      </c>
      <c r="BJ39" s="315"/>
      <c r="BK39" s="315"/>
      <c r="BL39" s="315"/>
      <c r="BM39" s="315"/>
      <c r="BN39" s="315"/>
      <c r="BO39" s="315"/>
      <c r="BP39" s="315"/>
      <c r="BQ39" s="315"/>
      <c r="BR39" s="315"/>
      <c r="BS39" s="315"/>
    </row>
    <row r="40" spans="1:71" ht="18.75" customHeight="1" x14ac:dyDescent="0.15">
      <c r="A40" s="61">
        <v>29</v>
      </c>
      <c r="B40" s="344" t="s">
        <v>100</v>
      </c>
      <c r="C40" s="319"/>
      <c r="D40" s="319"/>
      <c r="E40" s="319"/>
      <c r="F40" s="319"/>
      <c r="G40" s="319"/>
      <c r="H40" s="319"/>
      <c r="I40" s="319"/>
      <c r="J40" s="319"/>
      <c r="K40" s="319"/>
      <c r="L40" s="319" t="s">
        <v>100</v>
      </c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44" t="s">
        <v>100</v>
      </c>
      <c r="X40" s="319"/>
      <c r="Y40" s="319"/>
      <c r="Z40" s="319"/>
      <c r="AA40" s="319"/>
      <c r="AB40" s="319"/>
      <c r="AC40" s="319"/>
      <c r="AD40" s="319"/>
      <c r="AE40" s="319"/>
      <c r="AF40" s="319"/>
      <c r="AG40" s="319"/>
      <c r="AH40" s="319" t="s">
        <v>100</v>
      </c>
      <c r="AI40" s="319"/>
      <c r="AJ40" s="319"/>
      <c r="AK40" s="319"/>
      <c r="AL40" s="319"/>
      <c r="AM40" s="319"/>
      <c r="AN40" s="319"/>
      <c r="AO40" s="319"/>
      <c r="AP40" s="319"/>
      <c r="AQ40" s="319"/>
      <c r="AR40" s="320"/>
      <c r="AS40" s="315">
        <v>848</v>
      </c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>
        <v>738417</v>
      </c>
      <c r="BJ40" s="315"/>
      <c r="BK40" s="315"/>
      <c r="BL40" s="315"/>
      <c r="BM40" s="315"/>
      <c r="BN40" s="315"/>
      <c r="BO40" s="315"/>
      <c r="BP40" s="315"/>
      <c r="BQ40" s="315"/>
      <c r="BR40" s="315"/>
      <c r="BS40" s="315"/>
    </row>
    <row r="41" spans="1:71" s="12" customFormat="1" ht="18.75" customHeight="1" x14ac:dyDescent="0.15">
      <c r="A41" s="105">
        <v>30</v>
      </c>
      <c r="B41" s="343" t="s">
        <v>100</v>
      </c>
      <c r="C41" s="317"/>
      <c r="D41" s="317"/>
      <c r="E41" s="317"/>
      <c r="F41" s="317"/>
      <c r="G41" s="317"/>
      <c r="H41" s="317"/>
      <c r="I41" s="317"/>
      <c r="J41" s="317"/>
      <c r="K41" s="317"/>
      <c r="L41" s="317" t="s">
        <v>100</v>
      </c>
      <c r="M41" s="317"/>
      <c r="N41" s="317"/>
      <c r="O41" s="317"/>
      <c r="P41" s="317"/>
      <c r="Q41" s="317"/>
      <c r="R41" s="317"/>
      <c r="S41" s="317"/>
      <c r="T41" s="317"/>
      <c r="U41" s="317"/>
      <c r="V41" s="318"/>
      <c r="W41" s="343" t="s">
        <v>100</v>
      </c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 t="s">
        <v>100</v>
      </c>
      <c r="AI41" s="317"/>
      <c r="AJ41" s="317"/>
      <c r="AK41" s="317"/>
      <c r="AL41" s="317"/>
      <c r="AM41" s="317"/>
      <c r="AN41" s="317"/>
      <c r="AO41" s="317"/>
      <c r="AP41" s="317"/>
      <c r="AQ41" s="317"/>
      <c r="AR41" s="318"/>
      <c r="AS41" s="314">
        <v>880</v>
      </c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4"/>
      <c r="BG41" s="314"/>
      <c r="BH41" s="314"/>
      <c r="BI41" s="314">
        <v>870033</v>
      </c>
      <c r="BJ41" s="314"/>
      <c r="BK41" s="314"/>
      <c r="BL41" s="314"/>
      <c r="BM41" s="314"/>
      <c r="BN41" s="314"/>
      <c r="BO41" s="314"/>
      <c r="BP41" s="314"/>
      <c r="BQ41" s="314"/>
      <c r="BR41" s="314"/>
      <c r="BS41" s="314"/>
    </row>
    <row r="42" spans="1:71" ht="16.5" customHeight="1" x14ac:dyDescent="0.15">
      <c r="A42" s="1" t="s">
        <v>109</v>
      </c>
      <c r="AW42" s="58"/>
      <c r="BS42" s="58" t="s">
        <v>128</v>
      </c>
    </row>
    <row r="43" spans="1:71" ht="16.5" customHeight="1" x14ac:dyDescent="0.15">
      <c r="A43" s="1" t="s">
        <v>126</v>
      </c>
    </row>
  </sheetData>
  <mergeCells count="198">
    <mergeCell ref="BM5:BS5"/>
    <mergeCell ref="BF5:BL5"/>
    <mergeCell ref="AT6:BE6"/>
    <mergeCell ref="B12:J12"/>
    <mergeCell ref="B8:J8"/>
    <mergeCell ref="AF10:AL10"/>
    <mergeCell ref="AT10:BE10"/>
    <mergeCell ref="K7:Q7"/>
    <mergeCell ref="AF7:AL7"/>
    <mergeCell ref="AF9:AL9"/>
    <mergeCell ref="BM9:BS9"/>
    <mergeCell ref="BF9:BL9"/>
    <mergeCell ref="AT11:BE11"/>
    <mergeCell ref="BF11:BL11"/>
    <mergeCell ref="AF5:AL5"/>
    <mergeCell ref="AM5:AS5"/>
    <mergeCell ref="AT5:BE5"/>
    <mergeCell ref="AM9:AS9"/>
    <mergeCell ref="AM10:AS10"/>
    <mergeCell ref="AM11:AS11"/>
    <mergeCell ref="AF6:AL6"/>
    <mergeCell ref="B41:K41"/>
    <mergeCell ref="B37:K37"/>
    <mergeCell ref="A4:A5"/>
    <mergeCell ref="R6:X6"/>
    <mergeCell ref="R7:X7"/>
    <mergeCell ref="R12:X12"/>
    <mergeCell ref="K12:Q12"/>
    <mergeCell ref="A31:A32"/>
    <mergeCell ref="K11:Q11"/>
    <mergeCell ref="K9:Q9"/>
    <mergeCell ref="K10:Q10"/>
    <mergeCell ref="M25:U25"/>
    <mergeCell ref="M21:U21"/>
    <mergeCell ref="B20:L20"/>
    <mergeCell ref="B25:L25"/>
    <mergeCell ref="B21:L21"/>
    <mergeCell ref="B22:L22"/>
    <mergeCell ref="B23:L23"/>
    <mergeCell ref="B24:L24"/>
    <mergeCell ref="B18:L18"/>
    <mergeCell ref="B35:K35"/>
    <mergeCell ref="B19:L19"/>
    <mergeCell ref="R10:X10"/>
    <mergeCell ref="B7:J7"/>
    <mergeCell ref="B40:K40"/>
    <mergeCell ref="B33:K33"/>
    <mergeCell ref="B34:K34"/>
    <mergeCell ref="B32:K32"/>
    <mergeCell ref="AH32:AR32"/>
    <mergeCell ref="L37:V37"/>
    <mergeCell ref="B38:K38"/>
    <mergeCell ref="W32:AG32"/>
    <mergeCell ref="L39:V39"/>
    <mergeCell ref="L40:V40"/>
    <mergeCell ref="W33:AG33"/>
    <mergeCell ref="W34:AG34"/>
    <mergeCell ref="W35:AG35"/>
    <mergeCell ref="W36:AG36"/>
    <mergeCell ref="AH40:AR40"/>
    <mergeCell ref="L38:V38"/>
    <mergeCell ref="L36:V36"/>
    <mergeCell ref="B36:K36"/>
    <mergeCell ref="W39:AG39"/>
    <mergeCell ref="W40:AG40"/>
    <mergeCell ref="AH35:AR35"/>
    <mergeCell ref="AH36:AR36"/>
    <mergeCell ref="B39:K39"/>
    <mergeCell ref="B4:J4"/>
    <mergeCell ref="B10:J10"/>
    <mergeCell ref="Y9:AE9"/>
    <mergeCell ref="Y6:AE6"/>
    <mergeCell ref="B5:J5"/>
    <mergeCell ref="K8:Q8"/>
    <mergeCell ref="B6:J6"/>
    <mergeCell ref="BK20:BS20"/>
    <mergeCell ref="AN25:AV25"/>
    <mergeCell ref="AN19:AV19"/>
    <mergeCell ref="B11:J11"/>
    <mergeCell ref="K5:Q5"/>
    <mergeCell ref="Y5:AE5"/>
    <mergeCell ref="Y7:AE7"/>
    <mergeCell ref="AT7:BE7"/>
    <mergeCell ref="AF8:AL8"/>
    <mergeCell ref="AM8:AS8"/>
    <mergeCell ref="AF12:AL12"/>
    <mergeCell ref="AT9:BE9"/>
    <mergeCell ref="AM6:AS6"/>
    <mergeCell ref="AM7:AS7"/>
    <mergeCell ref="BM8:BS8"/>
    <mergeCell ref="R5:X5"/>
    <mergeCell ref="K6:Q6"/>
    <mergeCell ref="M19:U19"/>
    <mergeCell ref="M20:U20"/>
    <mergeCell ref="AT12:BE12"/>
    <mergeCell ref="M24:U24"/>
    <mergeCell ref="V19:AD19"/>
    <mergeCell ref="AE19:AM19"/>
    <mergeCell ref="V25:AD25"/>
    <mergeCell ref="AE25:AM25"/>
    <mergeCell ref="V21:AD21"/>
    <mergeCell ref="AE21:AM21"/>
    <mergeCell ref="V20:AD20"/>
    <mergeCell ref="AE24:AM24"/>
    <mergeCell ref="V24:AD24"/>
    <mergeCell ref="AW21:BJ21"/>
    <mergeCell ref="V22:AD22"/>
    <mergeCell ref="AE22:AM22"/>
    <mergeCell ref="AN22:AV22"/>
    <mergeCell ref="A1:BS1"/>
    <mergeCell ref="L41:V41"/>
    <mergeCell ref="L33:V33"/>
    <mergeCell ref="L34:V34"/>
    <mergeCell ref="L35:V35"/>
    <mergeCell ref="BM6:BS6"/>
    <mergeCell ref="BM7:BS7"/>
    <mergeCell ref="BF6:BL6"/>
    <mergeCell ref="BF7:BL7"/>
    <mergeCell ref="A15:BS15"/>
    <mergeCell ref="Y8:AE8"/>
    <mergeCell ref="R8:X8"/>
    <mergeCell ref="Y10:AE10"/>
    <mergeCell ref="BF10:BL10"/>
    <mergeCell ref="R11:X11"/>
    <mergeCell ref="Y11:AE11"/>
    <mergeCell ref="BM10:BS10"/>
    <mergeCell ref="BM11:BS11"/>
    <mergeCell ref="W41:AG41"/>
    <mergeCell ref="W37:AG37"/>
    <mergeCell ref="W38:AG38"/>
    <mergeCell ref="K4:BS4"/>
    <mergeCell ref="BM12:BS12"/>
    <mergeCell ref="L32:V32"/>
    <mergeCell ref="BK19:BS19"/>
    <mergeCell ref="BK18:BS18"/>
    <mergeCell ref="AE20:AM20"/>
    <mergeCell ref="AN20:AV20"/>
    <mergeCell ref="AW20:BJ20"/>
    <mergeCell ref="V23:AD23"/>
    <mergeCell ref="BF12:BL12"/>
    <mergeCell ref="BF8:BL8"/>
    <mergeCell ref="AT8:BE8"/>
    <mergeCell ref="Y12:AE12"/>
    <mergeCell ref="AE18:AM18"/>
    <mergeCell ref="AN18:AV18"/>
    <mergeCell ref="AW18:BJ18"/>
    <mergeCell ref="BK21:BS21"/>
    <mergeCell ref="AM12:AS12"/>
    <mergeCell ref="BK22:BS22"/>
    <mergeCell ref="BK23:BS23"/>
    <mergeCell ref="B31:V31"/>
    <mergeCell ref="R9:X9"/>
    <mergeCell ref="AF11:AL11"/>
    <mergeCell ref="B9:J9"/>
    <mergeCell ref="AS41:BH41"/>
    <mergeCell ref="AS37:BH37"/>
    <mergeCell ref="AS38:BH38"/>
    <mergeCell ref="AS39:BH39"/>
    <mergeCell ref="AS40:BH40"/>
    <mergeCell ref="AW22:BJ22"/>
    <mergeCell ref="AE23:AM23"/>
    <mergeCell ref="AN23:AV23"/>
    <mergeCell ref="AW23:BJ23"/>
    <mergeCell ref="M18:U18"/>
    <mergeCell ref="V18:AD18"/>
    <mergeCell ref="M22:U22"/>
    <mergeCell ref="M23:U23"/>
    <mergeCell ref="AW19:BJ19"/>
    <mergeCell ref="AN21:AV21"/>
    <mergeCell ref="AW25:BJ25"/>
    <mergeCell ref="AS33:BH33"/>
    <mergeCell ref="AS34:BH34"/>
    <mergeCell ref="AS35:BH35"/>
    <mergeCell ref="AS36:BH36"/>
    <mergeCell ref="BI41:BS41"/>
    <mergeCell ref="BI39:BS39"/>
    <mergeCell ref="BI37:BS37"/>
    <mergeCell ref="BK24:BS24"/>
    <mergeCell ref="AN24:AV24"/>
    <mergeCell ref="AH41:AR41"/>
    <mergeCell ref="AH37:AR37"/>
    <mergeCell ref="AH38:AR38"/>
    <mergeCell ref="AH39:AR39"/>
    <mergeCell ref="AH33:AR33"/>
    <mergeCell ref="AH34:AR34"/>
    <mergeCell ref="BI40:BS40"/>
    <mergeCell ref="BI33:BS33"/>
    <mergeCell ref="BI34:BS34"/>
    <mergeCell ref="BI38:BS38"/>
    <mergeCell ref="BK25:BS25"/>
    <mergeCell ref="AW24:BJ24"/>
    <mergeCell ref="BI35:BS35"/>
    <mergeCell ref="BI36:BS36"/>
    <mergeCell ref="A28:BS28"/>
    <mergeCell ref="W31:AR31"/>
    <mergeCell ref="AS31:BS31"/>
    <mergeCell ref="BI32:BS32"/>
    <mergeCell ref="AS32:BH32"/>
  </mergeCells>
  <phoneticPr fontId="3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8"/>
  <sheetViews>
    <sheetView zoomScale="85" zoomScaleNormal="85" workbookViewId="0">
      <selection activeCell="A10" sqref="A10:E13"/>
    </sheetView>
  </sheetViews>
  <sheetFormatPr defaultRowHeight="13.5" x14ac:dyDescent="0.15"/>
  <cols>
    <col min="1" max="1" width="9.375" style="65" customWidth="1"/>
    <col min="2" max="2" width="0.5" style="65" customWidth="1"/>
    <col min="3" max="3" width="7" style="43" customWidth="1"/>
    <col min="4" max="4" width="8.375" style="43" customWidth="1"/>
    <col min="5" max="5" width="2.125" style="43" customWidth="1"/>
    <col min="6" max="6" width="7" style="43" customWidth="1"/>
    <col min="7" max="7" width="6.25" style="43" customWidth="1"/>
    <col min="8" max="8" width="4.25" style="43" customWidth="1"/>
    <col min="9" max="9" width="7" style="43" customWidth="1"/>
    <col min="10" max="10" width="4.125" style="43" customWidth="1"/>
    <col min="11" max="11" width="6.375" style="43" customWidth="1"/>
    <col min="12" max="12" width="7" style="43" customWidth="1"/>
    <col min="13" max="13" width="2" style="43" customWidth="1"/>
    <col min="14" max="14" width="8.5" style="43" customWidth="1"/>
    <col min="15" max="16" width="3.5" style="43" customWidth="1"/>
    <col min="17" max="17" width="8.5" style="43" customWidth="1"/>
    <col min="18" max="18" width="2" style="43" customWidth="1"/>
    <col min="19" max="16384" width="9" style="43"/>
  </cols>
  <sheetData>
    <row r="1" spans="1:18" ht="24" x14ac:dyDescent="0.15">
      <c r="A1" s="282" t="s">
        <v>214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8" ht="9" customHeight="1" x14ac:dyDescent="0.15">
      <c r="A2" s="43"/>
      <c r="B2" s="43"/>
      <c r="R2" s="58"/>
    </row>
    <row r="3" spans="1:18" ht="16.5" customHeight="1" x14ac:dyDescent="0.15">
      <c r="A3" s="59"/>
      <c r="B3" s="59"/>
      <c r="C3" s="59"/>
      <c r="D3" s="59"/>
      <c r="E3" s="59"/>
      <c r="O3" s="60"/>
      <c r="P3" s="60"/>
      <c r="Q3" s="58" t="s">
        <v>33</v>
      </c>
      <c r="R3" s="58"/>
    </row>
    <row r="4" spans="1:18" ht="17.25" customHeight="1" x14ac:dyDescent="0.15">
      <c r="A4" s="419" t="s">
        <v>137</v>
      </c>
      <c r="B4" s="420"/>
      <c r="C4" s="324" t="s">
        <v>39</v>
      </c>
      <c r="D4" s="406"/>
      <c r="E4" s="408" t="s">
        <v>52</v>
      </c>
      <c r="F4" s="409"/>
      <c r="G4" s="410"/>
      <c r="H4" s="408" t="s">
        <v>53</v>
      </c>
      <c r="I4" s="409"/>
      <c r="J4" s="410"/>
      <c r="K4" s="418" t="s">
        <v>148</v>
      </c>
      <c r="L4" s="324"/>
      <c r="M4" s="406"/>
      <c r="N4" s="326" t="s">
        <v>104</v>
      </c>
      <c r="O4" s="406"/>
      <c r="P4" s="326" t="s">
        <v>54</v>
      </c>
      <c r="Q4" s="324"/>
      <c r="R4" s="58"/>
    </row>
    <row r="5" spans="1:18" ht="17.25" customHeight="1" x14ac:dyDescent="0.15">
      <c r="A5" s="421"/>
      <c r="B5" s="422"/>
      <c r="C5" s="393"/>
      <c r="D5" s="407"/>
      <c r="E5" s="411"/>
      <c r="F5" s="412"/>
      <c r="G5" s="413"/>
      <c r="H5" s="411"/>
      <c r="I5" s="412"/>
      <c r="J5" s="413"/>
      <c r="K5" s="392"/>
      <c r="L5" s="393"/>
      <c r="M5" s="407"/>
      <c r="N5" s="392"/>
      <c r="O5" s="407"/>
      <c r="P5" s="392"/>
      <c r="Q5" s="393"/>
      <c r="R5" s="58"/>
    </row>
    <row r="6" spans="1:18" ht="17.25" customHeight="1" x14ac:dyDescent="0.15">
      <c r="A6" s="61" t="s">
        <v>75</v>
      </c>
      <c r="B6" s="62"/>
      <c r="C6" s="427">
        <f t="shared" ref="C6:C10" si="0">SUM(E6:M6)</f>
        <v>14537</v>
      </c>
      <c r="D6" s="414"/>
      <c r="E6" s="389">
        <v>9763</v>
      </c>
      <c r="F6" s="414"/>
      <c r="G6" s="414"/>
      <c r="H6" s="389">
        <v>4774</v>
      </c>
      <c r="I6" s="414"/>
      <c r="J6" s="389"/>
      <c r="K6" s="389" t="s">
        <v>100</v>
      </c>
      <c r="L6" s="389"/>
      <c r="M6" s="389"/>
      <c r="N6" s="417">
        <v>83.8</v>
      </c>
      <c r="O6" s="399"/>
      <c r="P6" s="399">
        <v>9.1</v>
      </c>
      <c r="Q6" s="399"/>
      <c r="R6" s="58"/>
    </row>
    <row r="7" spans="1:18" s="64" customFormat="1" ht="17.25" customHeight="1" x14ac:dyDescent="0.15">
      <c r="A7" s="61" t="s">
        <v>151</v>
      </c>
      <c r="B7" s="63"/>
      <c r="C7" s="423">
        <f t="shared" si="0"/>
        <v>23261</v>
      </c>
      <c r="D7" s="424"/>
      <c r="E7" s="386">
        <v>12426</v>
      </c>
      <c r="F7" s="386"/>
      <c r="G7" s="386"/>
      <c r="H7" s="386">
        <v>126</v>
      </c>
      <c r="I7" s="386"/>
      <c r="J7" s="386"/>
      <c r="K7" s="386">
        <v>10709</v>
      </c>
      <c r="L7" s="386"/>
      <c r="M7" s="386"/>
      <c r="N7" s="402">
        <v>79.400000000000006</v>
      </c>
      <c r="O7" s="402"/>
      <c r="P7" s="400">
        <v>14.7</v>
      </c>
      <c r="Q7" s="400"/>
      <c r="R7" s="58"/>
    </row>
    <row r="8" spans="1:18" s="64" customFormat="1" ht="17.25" customHeight="1" x14ac:dyDescent="0.15">
      <c r="A8" s="61">
        <v>12</v>
      </c>
      <c r="B8" s="63"/>
      <c r="C8" s="423">
        <f t="shared" si="0"/>
        <v>25092</v>
      </c>
      <c r="D8" s="424"/>
      <c r="E8" s="386">
        <v>14682</v>
      </c>
      <c r="F8" s="386"/>
      <c r="G8" s="386"/>
      <c r="H8" s="386">
        <v>91</v>
      </c>
      <c r="I8" s="386"/>
      <c r="J8" s="386"/>
      <c r="K8" s="386">
        <v>10319</v>
      </c>
      <c r="L8" s="386"/>
      <c r="M8" s="386"/>
      <c r="N8" s="402">
        <v>67.599999999999994</v>
      </c>
      <c r="O8" s="402"/>
      <c r="P8" s="400">
        <v>17.899999999999999</v>
      </c>
      <c r="Q8" s="400"/>
      <c r="R8" s="58"/>
    </row>
    <row r="9" spans="1:18" s="64" customFormat="1" ht="17.25" customHeight="1" x14ac:dyDescent="0.15">
      <c r="A9" s="61">
        <v>17</v>
      </c>
      <c r="B9" s="63"/>
      <c r="C9" s="423">
        <f t="shared" si="0"/>
        <v>31313</v>
      </c>
      <c r="D9" s="424"/>
      <c r="E9" s="386">
        <v>19553</v>
      </c>
      <c r="F9" s="386"/>
      <c r="G9" s="386"/>
      <c r="H9" s="386">
        <v>179</v>
      </c>
      <c r="I9" s="386"/>
      <c r="J9" s="386"/>
      <c r="K9" s="386">
        <v>11581</v>
      </c>
      <c r="L9" s="386"/>
      <c r="M9" s="386"/>
      <c r="N9" s="402" t="s">
        <v>100</v>
      </c>
      <c r="O9" s="402"/>
      <c r="P9" s="400">
        <v>22.5</v>
      </c>
      <c r="Q9" s="400"/>
      <c r="R9" s="58"/>
    </row>
    <row r="10" spans="1:18" s="64" customFormat="1" ht="17.25" customHeight="1" x14ac:dyDescent="0.15">
      <c r="A10" s="61">
        <v>22</v>
      </c>
      <c r="B10" s="63"/>
      <c r="C10" s="423">
        <f t="shared" si="0"/>
        <v>31306</v>
      </c>
      <c r="D10" s="424"/>
      <c r="E10" s="386">
        <v>19707</v>
      </c>
      <c r="F10" s="386"/>
      <c r="G10" s="386"/>
      <c r="H10" s="386">
        <v>306</v>
      </c>
      <c r="I10" s="386"/>
      <c r="J10" s="386"/>
      <c r="K10" s="386">
        <v>11293</v>
      </c>
      <c r="L10" s="386"/>
      <c r="M10" s="386"/>
      <c r="N10" s="402" t="s">
        <v>100</v>
      </c>
      <c r="O10" s="402"/>
      <c r="P10" s="400">
        <v>24.8</v>
      </c>
      <c r="Q10" s="400"/>
      <c r="R10" s="58"/>
    </row>
    <row r="11" spans="1:18" s="64" customFormat="1" ht="17.25" customHeight="1" x14ac:dyDescent="0.15">
      <c r="A11" s="61">
        <v>27</v>
      </c>
      <c r="B11" s="63"/>
      <c r="C11" s="423">
        <f t="shared" ref="C11:C13" si="1">SUM(E11:M11)</f>
        <v>27094</v>
      </c>
      <c r="D11" s="424"/>
      <c r="E11" s="386">
        <v>16262</v>
      </c>
      <c r="F11" s="386"/>
      <c r="G11" s="386"/>
      <c r="H11" s="386">
        <v>232</v>
      </c>
      <c r="I11" s="386"/>
      <c r="J11" s="386"/>
      <c r="K11" s="386">
        <v>10600</v>
      </c>
      <c r="L11" s="386"/>
      <c r="M11" s="386"/>
      <c r="N11" s="402" t="s">
        <v>100</v>
      </c>
      <c r="O11" s="402"/>
      <c r="P11" s="400">
        <v>32.200000000000003</v>
      </c>
      <c r="Q11" s="400"/>
      <c r="R11" s="58"/>
    </row>
    <row r="12" spans="1:18" s="64" customFormat="1" ht="17.25" customHeight="1" x14ac:dyDescent="0.15">
      <c r="A12" s="61">
        <v>28</v>
      </c>
      <c r="B12" s="63"/>
      <c r="C12" s="423">
        <f t="shared" si="1"/>
        <v>25515</v>
      </c>
      <c r="D12" s="424"/>
      <c r="E12" s="386">
        <v>15047</v>
      </c>
      <c r="F12" s="386"/>
      <c r="G12" s="386"/>
      <c r="H12" s="386">
        <v>213</v>
      </c>
      <c r="I12" s="386"/>
      <c r="J12" s="386"/>
      <c r="K12" s="386">
        <v>10255</v>
      </c>
      <c r="L12" s="386"/>
      <c r="M12" s="386"/>
      <c r="N12" s="402" t="s">
        <v>100</v>
      </c>
      <c r="O12" s="402"/>
      <c r="P12" s="400">
        <v>35.200000000000003</v>
      </c>
      <c r="Q12" s="400"/>
      <c r="R12" s="58"/>
    </row>
    <row r="13" spans="1:18" s="64" customFormat="1" ht="17.25" customHeight="1" x14ac:dyDescent="0.15">
      <c r="A13" s="61">
        <v>29</v>
      </c>
      <c r="B13" s="63"/>
      <c r="C13" s="423">
        <f t="shared" si="1"/>
        <v>24860</v>
      </c>
      <c r="D13" s="424"/>
      <c r="E13" s="242">
        <v>14667</v>
      </c>
      <c r="F13" s="242"/>
      <c r="G13" s="242"/>
      <c r="H13" s="242">
        <v>196</v>
      </c>
      <c r="I13" s="242"/>
      <c r="J13" s="242"/>
      <c r="K13" s="242">
        <v>9997</v>
      </c>
      <c r="L13" s="242"/>
      <c r="M13" s="242"/>
      <c r="N13" s="415" t="s">
        <v>100</v>
      </c>
      <c r="O13" s="415"/>
      <c r="P13" s="404">
        <v>36</v>
      </c>
      <c r="Q13" s="404"/>
      <c r="R13" s="58"/>
    </row>
    <row r="14" spans="1:18" s="12" customFormat="1" ht="17.25" customHeight="1" x14ac:dyDescent="0.15">
      <c r="A14" s="105">
        <v>30</v>
      </c>
      <c r="B14" s="119"/>
      <c r="C14" s="425">
        <f>SUM(E14:M14)</f>
        <v>24446</v>
      </c>
      <c r="D14" s="426"/>
      <c r="E14" s="245">
        <v>14602</v>
      </c>
      <c r="F14" s="245"/>
      <c r="G14" s="245"/>
      <c r="H14" s="245">
        <v>199</v>
      </c>
      <c r="I14" s="245"/>
      <c r="J14" s="245"/>
      <c r="K14" s="245">
        <v>9645</v>
      </c>
      <c r="L14" s="245"/>
      <c r="M14" s="245"/>
      <c r="N14" s="416" t="s">
        <v>139</v>
      </c>
      <c r="O14" s="416"/>
      <c r="P14" s="405">
        <v>36.299999999999997</v>
      </c>
      <c r="Q14" s="405"/>
      <c r="R14" s="15"/>
    </row>
    <row r="15" spans="1:18" ht="16.5" customHeight="1" x14ac:dyDescent="0.15">
      <c r="A15" s="1" t="s">
        <v>107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O15" s="58"/>
      <c r="P15" s="58"/>
      <c r="Q15" s="58" t="s">
        <v>106</v>
      </c>
      <c r="R15" s="58"/>
    </row>
    <row r="16" spans="1:18" ht="16.5" customHeight="1" x14ac:dyDescent="0.15">
      <c r="A16" s="1" t="s">
        <v>108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O16" s="58"/>
      <c r="P16" s="58"/>
      <c r="Q16" s="58"/>
      <c r="R16" s="58"/>
    </row>
    <row r="17" spans="1:18" ht="16.5" customHeight="1" x14ac:dyDescent="0.15">
      <c r="A17" s="1" t="s">
        <v>126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O17" s="58"/>
      <c r="P17" s="58"/>
      <c r="Q17" s="58"/>
      <c r="R17" s="58"/>
    </row>
    <row r="18" spans="1:18" ht="27" customHeight="1" x14ac:dyDescent="0.1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O18" s="58"/>
      <c r="P18" s="58"/>
      <c r="Q18" s="58"/>
      <c r="R18" s="58"/>
    </row>
    <row r="19" spans="1:18" ht="24" x14ac:dyDescent="0.15">
      <c r="A19" s="403" t="s">
        <v>215</v>
      </c>
      <c r="B19" s="403"/>
      <c r="C19" s="403"/>
      <c r="D19" s="403"/>
      <c r="E19" s="403"/>
      <c r="F19" s="403"/>
      <c r="G19" s="403"/>
      <c r="H19" s="403"/>
      <c r="I19" s="403"/>
      <c r="J19" s="403"/>
      <c r="K19" s="403"/>
      <c r="L19" s="403"/>
      <c r="M19" s="403"/>
      <c r="N19" s="403"/>
      <c r="O19" s="403"/>
      <c r="P19" s="403"/>
      <c r="Q19" s="403"/>
      <c r="R19" s="403"/>
    </row>
    <row r="20" spans="1:18" ht="9" customHeight="1" x14ac:dyDescent="0.15"/>
    <row r="21" spans="1:18" ht="16.5" customHeight="1" x14ac:dyDescent="0.15">
      <c r="A21" s="66" t="s">
        <v>130</v>
      </c>
      <c r="B21" s="66"/>
      <c r="C21" s="59"/>
    </row>
    <row r="22" spans="1:18" ht="17.25" customHeight="1" x14ac:dyDescent="0.15">
      <c r="A22" s="419" t="s">
        <v>137</v>
      </c>
      <c r="B22" s="420"/>
      <c r="C22" s="289" t="s">
        <v>55</v>
      </c>
      <c r="D22" s="309"/>
      <c r="E22" s="391"/>
      <c r="F22" s="289" t="s">
        <v>56</v>
      </c>
      <c r="G22" s="309"/>
      <c r="H22" s="391"/>
      <c r="I22" s="289" t="s">
        <v>57</v>
      </c>
      <c r="J22" s="309"/>
      <c r="K22" s="391"/>
      <c r="L22" s="388" t="s">
        <v>58</v>
      </c>
      <c r="M22" s="388"/>
      <c r="N22" s="388"/>
      <c r="O22" s="289" t="s">
        <v>59</v>
      </c>
      <c r="P22" s="309"/>
      <c r="Q22" s="309"/>
      <c r="R22" s="309"/>
    </row>
    <row r="23" spans="1:18" ht="17.25" customHeight="1" x14ac:dyDescent="0.15">
      <c r="A23" s="421"/>
      <c r="B23" s="422"/>
      <c r="C23" s="67" t="s">
        <v>60</v>
      </c>
      <c r="D23" s="395" t="s">
        <v>61</v>
      </c>
      <c r="E23" s="401"/>
      <c r="F23" s="68" t="s">
        <v>60</v>
      </c>
      <c r="G23" s="395" t="s">
        <v>61</v>
      </c>
      <c r="H23" s="401"/>
      <c r="I23" s="68" t="s">
        <v>60</v>
      </c>
      <c r="J23" s="395" t="s">
        <v>61</v>
      </c>
      <c r="K23" s="401"/>
      <c r="L23" s="68" t="s">
        <v>60</v>
      </c>
      <c r="M23" s="395" t="s">
        <v>61</v>
      </c>
      <c r="N23" s="401"/>
      <c r="O23" s="397" t="s">
        <v>60</v>
      </c>
      <c r="P23" s="398"/>
      <c r="Q23" s="395" t="s">
        <v>61</v>
      </c>
      <c r="R23" s="396"/>
    </row>
    <row r="24" spans="1:18" ht="17.25" customHeight="1" x14ac:dyDescent="0.15">
      <c r="A24" s="69" t="s">
        <v>75</v>
      </c>
      <c r="B24" s="70"/>
      <c r="C24" s="71" t="s">
        <v>100</v>
      </c>
      <c r="D24" s="389" t="s">
        <v>100</v>
      </c>
      <c r="E24" s="389"/>
      <c r="F24" s="72">
        <v>4211</v>
      </c>
      <c r="G24" s="389">
        <v>1362402</v>
      </c>
      <c r="H24" s="390"/>
      <c r="I24" s="73">
        <v>585</v>
      </c>
      <c r="J24" s="389">
        <v>87467</v>
      </c>
      <c r="K24" s="389"/>
      <c r="L24" s="72" t="s">
        <v>100</v>
      </c>
      <c r="M24" s="389" t="s">
        <v>100</v>
      </c>
      <c r="N24" s="390"/>
      <c r="O24" s="389">
        <v>125</v>
      </c>
      <c r="P24" s="389"/>
      <c r="Q24" s="394">
        <v>86492</v>
      </c>
      <c r="R24" s="394"/>
    </row>
    <row r="25" spans="1:18" s="64" customFormat="1" ht="17.25" customHeight="1" x14ac:dyDescent="0.15">
      <c r="A25" s="69" t="s">
        <v>99</v>
      </c>
      <c r="B25" s="74"/>
      <c r="C25" s="71">
        <v>3140</v>
      </c>
      <c r="D25" s="386">
        <v>1853268</v>
      </c>
      <c r="E25" s="386"/>
      <c r="F25" s="75">
        <v>3387</v>
      </c>
      <c r="G25" s="386">
        <v>1471351</v>
      </c>
      <c r="H25" s="387"/>
      <c r="I25" s="71">
        <v>815</v>
      </c>
      <c r="J25" s="386">
        <v>171556</v>
      </c>
      <c r="K25" s="386"/>
      <c r="L25" s="75">
        <v>119</v>
      </c>
      <c r="M25" s="386">
        <v>108323</v>
      </c>
      <c r="N25" s="387"/>
      <c r="O25" s="386">
        <v>76</v>
      </c>
      <c r="P25" s="386"/>
      <c r="Q25" s="394">
        <v>69813</v>
      </c>
      <c r="R25" s="394"/>
    </row>
    <row r="26" spans="1:18" s="64" customFormat="1" ht="17.25" customHeight="1" x14ac:dyDescent="0.15">
      <c r="A26" s="61">
        <v>12</v>
      </c>
      <c r="B26" s="74"/>
      <c r="C26" s="71">
        <v>6243</v>
      </c>
      <c r="D26" s="386">
        <v>4028528</v>
      </c>
      <c r="E26" s="386"/>
      <c r="F26" s="75">
        <v>2610</v>
      </c>
      <c r="G26" s="386">
        <v>1173692</v>
      </c>
      <c r="H26" s="387"/>
      <c r="I26" s="71">
        <v>748</v>
      </c>
      <c r="J26" s="386">
        <v>159235</v>
      </c>
      <c r="K26" s="386"/>
      <c r="L26" s="75">
        <v>205</v>
      </c>
      <c r="M26" s="386">
        <v>185097</v>
      </c>
      <c r="N26" s="387"/>
      <c r="O26" s="386">
        <v>59</v>
      </c>
      <c r="P26" s="386"/>
      <c r="Q26" s="394">
        <v>54687</v>
      </c>
      <c r="R26" s="394"/>
    </row>
    <row r="27" spans="1:18" s="64" customFormat="1" ht="17.25" customHeight="1" x14ac:dyDescent="0.15">
      <c r="A27" s="61">
        <v>17</v>
      </c>
      <c r="B27" s="74"/>
      <c r="C27" s="71">
        <v>13442</v>
      </c>
      <c r="D27" s="386">
        <v>8643470</v>
      </c>
      <c r="E27" s="386"/>
      <c r="F27" s="75">
        <v>2872</v>
      </c>
      <c r="G27" s="386">
        <v>1267339</v>
      </c>
      <c r="H27" s="387"/>
      <c r="I27" s="71">
        <v>794</v>
      </c>
      <c r="J27" s="386">
        <v>168545</v>
      </c>
      <c r="K27" s="386"/>
      <c r="L27" s="75">
        <v>434</v>
      </c>
      <c r="M27" s="386">
        <v>373938</v>
      </c>
      <c r="N27" s="387"/>
      <c r="O27" s="386">
        <v>76</v>
      </c>
      <c r="P27" s="386"/>
      <c r="Q27" s="394">
        <v>68523</v>
      </c>
      <c r="R27" s="394"/>
    </row>
    <row r="28" spans="1:18" s="64" customFormat="1" ht="17.25" customHeight="1" x14ac:dyDescent="0.15">
      <c r="A28" s="61">
        <v>22</v>
      </c>
      <c r="B28" s="74"/>
      <c r="C28" s="71">
        <v>18548</v>
      </c>
      <c r="D28" s="386">
        <v>12137836</v>
      </c>
      <c r="E28" s="386"/>
      <c r="F28" s="75">
        <v>1838</v>
      </c>
      <c r="G28" s="386">
        <v>825242</v>
      </c>
      <c r="H28" s="387"/>
      <c r="I28" s="71">
        <v>612</v>
      </c>
      <c r="J28" s="386">
        <v>132750</v>
      </c>
      <c r="K28" s="386"/>
      <c r="L28" s="75">
        <v>590</v>
      </c>
      <c r="M28" s="386">
        <v>513190</v>
      </c>
      <c r="N28" s="387"/>
      <c r="O28" s="386">
        <v>61</v>
      </c>
      <c r="P28" s="386"/>
      <c r="Q28" s="394">
        <v>54060</v>
      </c>
      <c r="R28" s="394"/>
    </row>
    <row r="29" spans="1:18" s="64" customFormat="1" ht="17.25" customHeight="1" x14ac:dyDescent="0.15">
      <c r="A29" s="61">
        <v>27</v>
      </c>
      <c r="B29" s="74"/>
      <c r="C29" s="103">
        <v>24961</v>
      </c>
      <c r="D29" s="386">
        <v>16492008</v>
      </c>
      <c r="E29" s="386"/>
      <c r="F29" s="104">
        <v>914</v>
      </c>
      <c r="G29" s="386">
        <v>411796</v>
      </c>
      <c r="H29" s="387"/>
      <c r="I29" s="103">
        <v>361</v>
      </c>
      <c r="J29" s="386">
        <v>79456</v>
      </c>
      <c r="K29" s="386"/>
      <c r="L29" s="104">
        <v>749</v>
      </c>
      <c r="M29" s="386">
        <v>636812</v>
      </c>
      <c r="N29" s="387"/>
      <c r="O29" s="386">
        <v>43</v>
      </c>
      <c r="P29" s="386"/>
      <c r="Q29" s="394">
        <v>37639</v>
      </c>
      <c r="R29" s="394"/>
    </row>
    <row r="30" spans="1:18" s="64" customFormat="1" ht="17.25" customHeight="1" x14ac:dyDescent="0.15">
      <c r="A30" s="61">
        <v>28</v>
      </c>
      <c r="B30" s="74"/>
      <c r="C30" s="103">
        <v>25952</v>
      </c>
      <c r="D30" s="386">
        <v>17218974</v>
      </c>
      <c r="E30" s="386"/>
      <c r="F30" s="104">
        <v>777</v>
      </c>
      <c r="G30" s="386">
        <v>352861</v>
      </c>
      <c r="H30" s="387"/>
      <c r="I30" s="103">
        <v>317</v>
      </c>
      <c r="J30" s="386">
        <v>71146</v>
      </c>
      <c r="K30" s="386"/>
      <c r="L30" s="104">
        <v>769</v>
      </c>
      <c r="M30" s="386">
        <v>649664</v>
      </c>
      <c r="N30" s="387"/>
      <c r="O30" s="386">
        <v>40</v>
      </c>
      <c r="P30" s="386"/>
      <c r="Q30" s="394">
        <v>34909</v>
      </c>
      <c r="R30" s="394"/>
    </row>
    <row r="31" spans="1:18" s="64" customFormat="1" ht="17.25" customHeight="1" x14ac:dyDescent="0.15">
      <c r="A31" s="61">
        <v>29</v>
      </c>
      <c r="B31" s="74"/>
      <c r="C31" s="103">
        <v>27099</v>
      </c>
      <c r="D31" s="386">
        <v>17884144</v>
      </c>
      <c r="E31" s="386"/>
      <c r="F31" s="104">
        <v>663</v>
      </c>
      <c r="G31" s="386">
        <v>299563</v>
      </c>
      <c r="H31" s="387"/>
      <c r="I31" s="103">
        <v>279</v>
      </c>
      <c r="J31" s="386">
        <v>63045</v>
      </c>
      <c r="K31" s="386"/>
      <c r="L31" s="104">
        <v>790</v>
      </c>
      <c r="M31" s="386">
        <v>667504</v>
      </c>
      <c r="N31" s="387"/>
      <c r="O31" s="386">
        <v>38</v>
      </c>
      <c r="P31" s="386"/>
      <c r="Q31" s="394">
        <v>32730</v>
      </c>
      <c r="R31" s="394"/>
    </row>
    <row r="32" spans="1:18" s="12" customFormat="1" ht="17.25" customHeight="1" x14ac:dyDescent="0.15">
      <c r="A32" s="105">
        <v>30</v>
      </c>
      <c r="B32" s="106"/>
      <c r="C32" s="88">
        <v>27867</v>
      </c>
      <c r="D32" s="245">
        <v>18420983</v>
      </c>
      <c r="E32" s="245"/>
      <c r="F32" s="107">
        <v>580</v>
      </c>
      <c r="G32" s="245">
        <v>261054</v>
      </c>
      <c r="H32" s="246"/>
      <c r="I32" s="88">
        <v>229</v>
      </c>
      <c r="J32" s="245">
        <v>58870</v>
      </c>
      <c r="K32" s="246"/>
      <c r="L32" s="107">
        <v>542</v>
      </c>
      <c r="M32" s="245">
        <v>533433</v>
      </c>
      <c r="N32" s="246"/>
      <c r="O32" s="245">
        <v>39</v>
      </c>
      <c r="P32" s="245"/>
      <c r="Q32" s="245">
        <v>33509</v>
      </c>
      <c r="R32" s="245"/>
    </row>
    <row r="33" spans="1:18" ht="16.5" customHeight="1" x14ac:dyDescent="0.15"/>
    <row r="34" spans="1:18" ht="17.25" customHeight="1" x14ac:dyDescent="0.15">
      <c r="A34" s="419" t="s">
        <v>137</v>
      </c>
      <c r="B34" s="420"/>
      <c r="C34" s="289" t="s">
        <v>94</v>
      </c>
      <c r="D34" s="309"/>
      <c r="E34" s="391"/>
      <c r="F34" s="289" t="s">
        <v>62</v>
      </c>
      <c r="G34" s="309"/>
      <c r="H34" s="391"/>
      <c r="I34" s="289" t="s">
        <v>63</v>
      </c>
      <c r="J34" s="309"/>
      <c r="K34" s="391"/>
      <c r="L34" s="388" t="s">
        <v>64</v>
      </c>
      <c r="M34" s="388"/>
      <c r="N34" s="388"/>
      <c r="O34" s="289" t="s">
        <v>65</v>
      </c>
      <c r="P34" s="309"/>
      <c r="Q34" s="309"/>
      <c r="R34" s="309"/>
    </row>
    <row r="35" spans="1:18" ht="17.25" customHeight="1" x14ac:dyDescent="0.15">
      <c r="A35" s="421"/>
      <c r="B35" s="422"/>
      <c r="C35" s="67" t="s">
        <v>60</v>
      </c>
      <c r="D35" s="395" t="s">
        <v>61</v>
      </c>
      <c r="E35" s="401"/>
      <c r="F35" s="68" t="s">
        <v>60</v>
      </c>
      <c r="G35" s="395" t="s">
        <v>61</v>
      </c>
      <c r="H35" s="401"/>
      <c r="I35" s="68" t="s">
        <v>60</v>
      </c>
      <c r="J35" s="395" t="s">
        <v>61</v>
      </c>
      <c r="K35" s="401"/>
      <c r="L35" s="68" t="s">
        <v>60</v>
      </c>
      <c r="M35" s="395" t="s">
        <v>61</v>
      </c>
      <c r="N35" s="401"/>
      <c r="O35" s="397" t="s">
        <v>60</v>
      </c>
      <c r="P35" s="398"/>
      <c r="Q35" s="395" t="s">
        <v>61</v>
      </c>
      <c r="R35" s="396"/>
    </row>
    <row r="36" spans="1:18" ht="17.25" customHeight="1" x14ac:dyDescent="0.15">
      <c r="A36" s="69" t="s">
        <v>75</v>
      </c>
      <c r="B36" s="70"/>
      <c r="C36" s="71" t="s">
        <v>100</v>
      </c>
      <c r="D36" s="389" t="s">
        <v>100</v>
      </c>
      <c r="E36" s="389"/>
      <c r="F36" s="72">
        <v>85</v>
      </c>
      <c r="G36" s="389">
        <v>61863</v>
      </c>
      <c r="H36" s="390"/>
      <c r="I36" s="73">
        <v>3</v>
      </c>
      <c r="J36" s="389">
        <v>1780</v>
      </c>
      <c r="K36" s="389"/>
      <c r="L36" s="72">
        <v>20</v>
      </c>
      <c r="M36" s="389">
        <v>4039</v>
      </c>
      <c r="N36" s="390"/>
      <c r="O36" s="389">
        <v>21</v>
      </c>
      <c r="P36" s="389"/>
      <c r="Q36" s="394">
        <v>545</v>
      </c>
      <c r="R36" s="394"/>
    </row>
    <row r="37" spans="1:18" ht="17.25" customHeight="1" x14ac:dyDescent="0.15">
      <c r="A37" s="69" t="s">
        <v>99</v>
      </c>
      <c r="B37" s="74"/>
      <c r="C37" s="71">
        <v>140</v>
      </c>
      <c r="D37" s="386">
        <v>106791</v>
      </c>
      <c r="E37" s="386"/>
      <c r="F37" s="75">
        <v>12</v>
      </c>
      <c r="G37" s="386">
        <v>11083</v>
      </c>
      <c r="H37" s="387"/>
      <c r="I37" s="71" t="s">
        <v>100</v>
      </c>
      <c r="J37" s="386" t="s">
        <v>100</v>
      </c>
      <c r="K37" s="386"/>
      <c r="L37" s="75">
        <v>21</v>
      </c>
      <c r="M37" s="386">
        <v>11501</v>
      </c>
      <c r="N37" s="387"/>
      <c r="O37" s="386">
        <v>17</v>
      </c>
      <c r="P37" s="386"/>
      <c r="Q37" s="394">
        <v>2523</v>
      </c>
      <c r="R37" s="394"/>
    </row>
    <row r="38" spans="1:18" ht="17.25" customHeight="1" x14ac:dyDescent="0.15">
      <c r="A38" s="61">
        <v>12</v>
      </c>
      <c r="B38" s="74"/>
      <c r="C38" s="71">
        <v>218</v>
      </c>
      <c r="D38" s="386">
        <v>168362</v>
      </c>
      <c r="E38" s="386"/>
      <c r="F38" s="75">
        <v>3</v>
      </c>
      <c r="G38" s="386">
        <v>2644</v>
      </c>
      <c r="H38" s="387"/>
      <c r="I38" s="71" t="s">
        <v>100</v>
      </c>
      <c r="J38" s="386" t="s">
        <v>100</v>
      </c>
      <c r="K38" s="386"/>
      <c r="L38" s="75">
        <v>24</v>
      </c>
      <c r="M38" s="386">
        <v>12556</v>
      </c>
      <c r="N38" s="387"/>
      <c r="O38" s="386">
        <v>31</v>
      </c>
      <c r="P38" s="386"/>
      <c r="Q38" s="394">
        <v>4912</v>
      </c>
      <c r="R38" s="394"/>
    </row>
    <row r="39" spans="1:18" s="64" customFormat="1" ht="17.25" customHeight="1" x14ac:dyDescent="0.15">
      <c r="A39" s="61">
        <v>17</v>
      </c>
      <c r="B39" s="74"/>
      <c r="C39" s="71">
        <v>245</v>
      </c>
      <c r="D39" s="386">
        <v>196522</v>
      </c>
      <c r="E39" s="386"/>
      <c r="F39" s="75" t="s">
        <v>100</v>
      </c>
      <c r="G39" s="386" t="s">
        <v>100</v>
      </c>
      <c r="H39" s="387"/>
      <c r="I39" s="71" t="s">
        <v>100</v>
      </c>
      <c r="J39" s="386" t="s">
        <v>100</v>
      </c>
      <c r="K39" s="386"/>
      <c r="L39" s="75">
        <v>34</v>
      </c>
      <c r="M39" s="386">
        <v>15615</v>
      </c>
      <c r="N39" s="387"/>
      <c r="O39" s="386">
        <v>22</v>
      </c>
      <c r="P39" s="386"/>
      <c r="Q39" s="394">
        <v>3073</v>
      </c>
      <c r="R39" s="394"/>
    </row>
    <row r="40" spans="1:18" s="64" customFormat="1" ht="17.25" customHeight="1" x14ac:dyDescent="0.15">
      <c r="A40" s="61">
        <v>22</v>
      </c>
      <c r="B40" s="74"/>
      <c r="C40" s="71">
        <v>236</v>
      </c>
      <c r="D40" s="386">
        <v>194408</v>
      </c>
      <c r="E40" s="386"/>
      <c r="F40" s="75" t="s">
        <v>100</v>
      </c>
      <c r="G40" s="386" t="s">
        <v>100</v>
      </c>
      <c r="H40" s="387"/>
      <c r="I40" s="71" t="s">
        <v>100</v>
      </c>
      <c r="J40" s="386" t="s">
        <v>100</v>
      </c>
      <c r="K40" s="386"/>
      <c r="L40" s="75">
        <v>23</v>
      </c>
      <c r="M40" s="386">
        <v>10433</v>
      </c>
      <c r="N40" s="387"/>
      <c r="O40" s="386">
        <v>34</v>
      </c>
      <c r="P40" s="386"/>
      <c r="Q40" s="394">
        <v>4547</v>
      </c>
      <c r="R40" s="394"/>
    </row>
    <row r="41" spans="1:18" s="64" customFormat="1" ht="17.25" customHeight="1" x14ac:dyDescent="0.15">
      <c r="A41" s="61">
        <v>27</v>
      </c>
      <c r="B41" s="74"/>
      <c r="C41" s="71">
        <v>209</v>
      </c>
      <c r="D41" s="386">
        <v>164114</v>
      </c>
      <c r="E41" s="386"/>
      <c r="F41" s="75" t="s">
        <v>100</v>
      </c>
      <c r="G41" s="386" t="s">
        <v>100</v>
      </c>
      <c r="H41" s="387"/>
      <c r="I41" s="71" t="s">
        <v>100</v>
      </c>
      <c r="J41" s="386" t="s">
        <v>100</v>
      </c>
      <c r="K41" s="386"/>
      <c r="L41" s="75">
        <v>16</v>
      </c>
      <c r="M41" s="386">
        <v>7669</v>
      </c>
      <c r="N41" s="387"/>
      <c r="O41" s="386">
        <v>30</v>
      </c>
      <c r="P41" s="386"/>
      <c r="Q41" s="394">
        <v>4633</v>
      </c>
      <c r="R41" s="394"/>
    </row>
    <row r="42" spans="1:18" s="64" customFormat="1" ht="17.25" customHeight="1" x14ac:dyDescent="0.15">
      <c r="A42" s="61">
        <v>28</v>
      </c>
      <c r="B42" s="74"/>
      <c r="C42" s="71">
        <v>214</v>
      </c>
      <c r="D42" s="386">
        <v>171616</v>
      </c>
      <c r="E42" s="386"/>
      <c r="F42" s="75" t="s">
        <v>100</v>
      </c>
      <c r="G42" s="386" t="s">
        <v>100</v>
      </c>
      <c r="H42" s="387"/>
      <c r="I42" s="71" t="s">
        <v>100</v>
      </c>
      <c r="J42" s="386" t="s">
        <v>100</v>
      </c>
      <c r="K42" s="386"/>
      <c r="L42" s="75">
        <v>16</v>
      </c>
      <c r="M42" s="386">
        <v>7827</v>
      </c>
      <c r="N42" s="387"/>
      <c r="O42" s="386">
        <v>24</v>
      </c>
      <c r="P42" s="386"/>
      <c r="Q42" s="394">
        <v>3088</v>
      </c>
      <c r="R42" s="394"/>
    </row>
    <row r="43" spans="1:18" s="64" customFormat="1" ht="17.25" customHeight="1" x14ac:dyDescent="0.15">
      <c r="A43" s="61">
        <v>29</v>
      </c>
      <c r="B43" s="74"/>
      <c r="C43" s="71">
        <v>224</v>
      </c>
      <c r="D43" s="386">
        <v>179949</v>
      </c>
      <c r="E43" s="386"/>
      <c r="F43" s="75" t="s">
        <v>100</v>
      </c>
      <c r="G43" s="386" t="s">
        <v>100</v>
      </c>
      <c r="H43" s="387"/>
      <c r="I43" s="71" t="s">
        <v>100</v>
      </c>
      <c r="J43" s="386" t="s">
        <v>100</v>
      </c>
      <c r="K43" s="386"/>
      <c r="L43" s="75">
        <v>18</v>
      </c>
      <c r="M43" s="386">
        <v>8631</v>
      </c>
      <c r="N43" s="387"/>
      <c r="O43" s="386">
        <v>12</v>
      </c>
      <c r="P43" s="386"/>
      <c r="Q43" s="386">
        <v>1948</v>
      </c>
      <c r="R43" s="386"/>
    </row>
    <row r="44" spans="1:18" s="12" customFormat="1" ht="17.25" customHeight="1" x14ac:dyDescent="0.15">
      <c r="A44" s="105">
        <v>30</v>
      </c>
      <c r="B44" s="106"/>
      <c r="C44" s="88">
        <v>213</v>
      </c>
      <c r="D44" s="245">
        <v>169555</v>
      </c>
      <c r="E44" s="245"/>
      <c r="F44" s="107" t="s">
        <v>100</v>
      </c>
      <c r="G44" s="245" t="s">
        <v>100</v>
      </c>
      <c r="H44" s="246"/>
      <c r="I44" s="88" t="s">
        <v>100</v>
      </c>
      <c r="J44" s="245" t="s">
        <v>100</v>
      </c>
      <c r="K44" s="245"/>
      <c r="L44" s="107">
        <v>17</v>
      </c>
      <c r="M44" s="245">
        <v>8261</v>
      </c>
      <c r="N44" s="246"/>
      <c r="O44" s="245">
        <v>16</v>
      </c>
      <c r="P44" s="245"/>
      <c r="Q44" s="245">
        <v>2395</v>
      </c>
      <c r="R44" s="245"/>
    </row>
    <row r="45" spans="1:18" ht="16.5" customHeight="1" x14ac:dyDescent="0.15">
      <c r="A45" s="3" t="s">
        <v>109</v>
      </c>
      <c r="B45" s="66"/>
      <c r="C45" s="59"/>
      <c r="D45" s="59"/>
      <c r="E45" s="59"/>
      <c r="F45" s="59"/>
      <c r="G45" s="59"/>
      <c r="H45" s="59"/>
      <c r="I45" s="59"/>
      <c r="J45" s="59"/>
      <c r="K45" s="59"/>
      <c r="O45" s="58"/>
      <c r="P45" s="58"/>
      <c r="R45" s="58" t="s">
        <v>127</v>
      </c>
    </row>
    <row r="46" spans="1:18" ht="16.5" customHeight="1" x14ac:dyDescent="0.15">
      <c r="A46" s="3" t="s">
        <v>110</v>
      </c>
      <c r="B46" s="66"/>
      <c r="C46" s="59"/>
      <c r="D46" s="59"/>
      <c r="E46" s="59"/>
      <c r="F46" s="59"/>
      <c r="G46" s="59"/>
      <c r="H46" s="59"/>
      <c r="I46" s="59"/>
      <c r="J46" s="59"/>
      <c r="K46" s="59"/>
    </row>
    <row r="47" spans="1:18" ht="16.5" customHeight="1" x14ac:dyDescent="0.15">
      <c r="A47" s="3" t="s">
        <v>111</v>
      </c>
      <c r="B47" s="66"/>
      <c r="C47" s="59"/>
      <c r="D47" s="59"/>
      <c r="E47" s="59"/>
      <c r="F47" s="59"/>
      <c r="G47" s="59"/>
      <c r="H47" s="59"/>
      <c r="I47" s="59"/>
      <c r="J47" s="59"/>
      <c r="K47" s="59"/>
    </row>
    <row r="48" spans="1:18" ht="16.5" customHeight="1" x14ac:dyDescent="0.15">
      <c r="A48" s="5" t="s">
        <v>125</v>
      </c>
    </row>
  </sheetData>
  <mergeCells count="195">
    <mergeCell ref="M41:N41"/>
    <mergeCell ref="M42:N42"/>
    <mergeCell ref="M43:N43"/>
    <mergeCell ref="M37:N37"/>
    <mergeCell ref="M38:N38"/>
    <mergeCell ref="M39:N39"/>
    <mergeCell ref="J41:K41"/>
    <mergeCell ref="G39:H39"/>
    <mergeCell ref="G41:H41"/>
    <mergeCell ref="G40:H40"/>
    <mergeCell ref="J40:K40"/>
    <mergeCell ref="J39:K39"/>
    <mergeCell ref="M40:N40"/>
    <mergeCell ref="C14:D14"/>
    <mergeCell ref="C4:D5"/>
    <mergeCell ref="A4:B5"/>
    <mergeCell ref="C6:D6"/>
    <mergeCell ref="C7:D7"/>
    <mergeCell ref="C8:D8"/>
    <mergeCell ref="C9:D9"/>
    <mergeCell ref="C10:D10"/>
    <mergeCell ref="J37:K37"/>
    <mergeCell ref="D36:E36"/>
    <mergeCell ref="J35:K35"/>
    <mergeCell ref="J36:K36"/>
    <mergeCell ref="D29:E29"/>
    <mergeCell ref="D31:E31"/>
    <mergeCell ref="D30:E30"/>
    <mergeCell ref="D32:E32"/>
    <mergeCell ref="G32:H32"/>
    <mergeCell ref="J32:K32"/>
    <mergeCell ref="G25:H25"/>
    <mergeCell ref="G26:H26"/>
    <mergeCell ref="E4:G5"/>
    <mergeCell ref="H6:J6"/>
    <mergeCell ref="H7:J7"/>
    <mergeCell ref="H8:J8"/>
    <mergeCell ref="M31:N31"/>
    <mergeCell ref="K13:M13"/>
    <mergeCell ref="M32:N32"/>
    <mergeCell ref="D38:E38"/>
    <mergeCell ref="G29:H29"/>
    <mergeCell ref="E11:G11"/>
    <mergeCell ref="D37:E37"/>
    <mergeCell ref="E10:G10"/>
    <mergeCell ref="H10:J10"/>
    <mergeCell ref="J25:K25"/>
    <mergeCell ref="J24:K24"/>
    <mergeCell ref="J23:K23"/>
    <mergeCell ref="D27:E27"/>
    <mergeCell ref="M23:N23"/>
    <mergeCell ref="G31:H31"/>
    <mergeCell ref="J31:K31"/>
    <mergeCell ref="J30:K30"/>
    <mergeCell ref="C11:D11"/>
    <mergeCell ref="E12:G12"/>
    <mergeCell ref="H12:J12"/>
    <mergeCell ref="H13:J13"/>
    <mergeCell ref="E13:G13"/>
    <mergeCell ref="C12:D12"/>
    <mergeCell ref="C13:D13"/>
    <mergeCell ref="J29:K29"/>
    <mergeCell ref="J28:K28"/>
    <mergeCell ref="G28:H28"/>
    <mergeCell ref="A34:B35"/>
    <mergeCell ref="C34:E34"/>
    <mergeCell ref="D35:E35"/>
    <mergeCell ref="D24:E24"/>
    <mergeCell ref="A22:B23"/>
    <mergeCell ref="D23:E23"/>
    <mergeCell ref="G35:H35"/>
    <mergeCell ref="G23:H23"/>
    <mergeCell ref="D28:E28"/>
    <mergeCell ref="G27:H27"/>
    <mergeCell ref="C22:E22"/>
    <mergeCell ref="N4:O5"/>
    <mergeCell ref="D25:E25"/>
    <mergeCell ref="G30:H30"/>
    <mergeCell ref="H4:J5"/>
    <mergeCell ref="E6:G6"/>
    <mergeCell ref="E7:G7"/>
    <mergeCell ref="E8:G8"/>
    <mergeCell ref="E9:G9"/>
    <mergeCell ref="E14:G14"/>
    <mergeCell ref="N9:O9"/>
    <mergeCell ref="N10:O10"/>
    <mergeCell ref="N12:O12"/>
    <mergeCell ref="N13:O13"/>
    <mergeCell ref="N14:O14"/>
    <mergeCell ref="N11:O11"/>
    <mergeCell ref="N6:O6"/>
    <mergeCell ref="K4:M5"/>
    <mergeCell ref="K6:M6"/>
    <mergeCell ref="K7:M7"/>
    <mergeCell ref="K8:M8"/>
    <mergeCell ref="K9:M9"/>
    <mergeCell ref="K14:M14"/>
    <mergeCell ref="K11:M11"/>
    <mergeCell ref="K12:M12"/>
    <mergeCell ref="N7:O7"/>
    <mergeCell ref="N8:O8"/>
    <mergeCell ref="J27:K27"/>
    <mergeCell ref="O28:P28"/>
    <mergeCell ref="O29:P29"/>
    <mergeCell ref="H11:J11"/>
    <mergeCell ref="A19:R19"/>
    <mergeCell ref="L22:N22"/>
    <mergeCell ref="O22:R22"/>
    <mergeCell ref="I22:K22"/>
    <mergeCell ref="D26:E26"/>
    <mergeCell ref="F22:H22"/>
    <mergeCell ref="J26:K26"/>
    <mergeCell ref="G24:H24"/>
    <mergeCell ref="P11:Q11"/>
    <mergeCell ref="P12:Q12"/>
    <mergeCell ref="P13:Q13"/>
    <mergeCell ref="P7:Q7"/>
    <mergeCell ref="P8:Q8"/>
    <mergeCell ref="P9:Q9"/>
    <mergeCell ref="P14:Q14"/>
    <mergeCell ref="H9:J9"/>
    <mergeCell ref="H14:J14"/>
    <mergeCell ref="K10:M10"/>
    <mergeCell ref="A1:Q1"/>
    <mergeCell ref="Q23:R23"/>
    <mergeCell ref="Q24:R24"/>
    <mergeCell ref="Q25:R25"/>
    <mergeCell ref="Q26:R26"/>
    <mergeCell ref="O30:P30"/>
    <mergeCell ref="O31:P31"/>
    <mergeCell ref="O36:P36"/>
    <mergeCell ref="M35:N35"/>
    <mergeCell ref="O34:R34"/>
    <mergeCell ref="M36:N36"/>
    <mergeCell ref="O23:P23"/>
    <mergeCell ref="O24:P24"/>
    <mergeCell ref="O25:P25"/>
    <mergeCell ref="O26:P26"/>
    <mergeCell ref="O27:P27"/>
    <mergeCell ref="Q28:R28"/>
    <mergeCell ref="M24:N24"/>
    <mergeCell ref="M25:N25"/>
    <mergeCell ref="M26:N26"/>
    <mergeCell ref="M27:N27"/>
    <mergeCell ref="M28:N28"/>
    <mergeCell ref="M29:N29"/>
    <mergeCell ref="M30:N30"/>
    <mergeCell ref="P4:Q5"/>
    <mergeCell ref="Q41:R41"/>
    <mergeCell ref="Q42:R42"/>
    <mergeCell ref="Q43:R43"/>
    <mergeCell ref="Q35:R35"/>
    <mergeCell ref="Q36:R36"/>
    <mergeCell ref="Q37:R37"/>
    <mergeCell ref="Q38:R38"/>
    <mergeCell ref="Q39:R39"/>
    <mergeCell ref="Q27:R27"/>
    <mergeCell ref="Q29:R29"/>
    <mergeCell ref="Q30:R30"/>
    <mergeCell ref="Q31:R31"/>
    <mergeCell ref="O42:P42"/>
    <mergeCell ref="O37:P37"/>
    <mergeCell ref="O38:P38"/>
    <mergeCell ref="O39:P39"/>
    <mergeCell ref="O43:P43"/>
    <mergeCell ref="O35:P35"/>
    <mergeCell ref="O40:P40"/>
    <mergeCell ref="O41:P41"/>
    <mergeCell ref="Q40:R40"/>
    <mergeCell ref="P6:Q6"/>
    <mergeCell ref="P10:Q10"/>
    <mergeCell ref="O32:P32"/>
    <mergeCell ref="Q32:R32"/>
    <mergeCell ref="D44:E44"/>
    <mergeCell ref="G44:H44"/>
    <mergeCell ref="J44:K44"/>
    <mergeCell ref="M44:N44"/>
    <mergeCell ref="O44:P44"/>
    <mergeCell ref="Q44:R44"/>
    <mergeCell ref="D43:E43"/>
    <mergeCell ref="G43:H43"/>
    <mergeCell ref="J43:K43"/>
    <mergeCell ref="L34:N34"/>
    <mergeCell ref="D42:E42"/>
    <mergeCell ref="G42:H42"/>
    <mergeCell ref="J42:K42"/>
    <mergeCell ref="G36:H36"/>
    <mergeCell ref="I34:K34"/>
    <mergeCell ref="D39:E39"/>
    <mergeCell ref="D41:E41"/>
    <mergeCell ref="D40:E40"/>
    <mergeCell ref="J38:K38"/>
    <mergeCell ref="G37:H37"/>
    <mergeCell ref="G38:H38"/>
    <mergeCell ref="F34:H34"/>
  </mergeCells>
  <phoneticPr fontId="2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6"/>
  <sheetViews>
    <sheetView zoomScaleNormal="100" workbookViewId="0">
      <selection activeCell="A10" sqref="A10:E13"/>
    </sheetView>
  </sheetViews>
  <sheetFormatPr defaultRowHeight="13.5" x14ac:dyDescent="0.15"/>
  <cols>
    <col min="1" max="1" width="7.25" style="44" customWidth="1"/>
    <col min="2" max="2" width="6.75" style="44" customWidth="1"/>
    <col min="3" max="6" width="18.25" style="44" customWidth="1"/>
    <col min="7" max="16384" width="9" style="44"/>
  </cols>
  <sheetData>
    <row r="1" spans="1:7" ht="24" x14ac:dyDescent="0.15">
      <c r="A1" s="428" t="s">
        <v>216</v>
      </c>
      <c r="B1" s="428"/>
      <c r="C1" s="428"/>
      <c r="D1" s="428"/>
      <c r="E1" s="428"/>
      <c r="F1" s="428"/>
    </row>
    <row r="2" spans="1:7" ht="16.5" customHeight="1" x14ac:dyDescent="0.15"/>
    <row r="3" spans="1:7" ht="39.950000000000003" customHeight="1" x14ac:dyDescent="0.15">
      <c r="A3" s="429" t="s">
        <v>138</v>
      </c>
      <c r="B3" s="430"/>
      <c r="C3" s="45" t="s">
        <v>66</v>
      </c>
      <c r="D3" s="45" t="s">
        <v>67</v>
      </c>
      <c r="E3" s="45" t="s">
        <v>68</v>
      </c>
      <c r="F3" s="45" t="s">
        <v>69</v>
      </c>
    </row>
    <row r="4" spans="1:7" s="50" customFormat="1" ht="24" customHeight="1" x14ac:dyDescent="0.15">
      <c r="A4" s="46" t="s">
        <v>70</v>
      </c>
      <c r="B4" s="47">
        <v>50</v>
      </c>
      <c r="C4" s="48">
        <v>4183</v>
      </c>
      <c r="D4" s="49">
        <v>3491</v>
      </c>
      <c r="E4" s="49">
        <v>3810</v>
      </c>
      <c r="F4" s="49">
        <v>1328</v>
      </c>
    </row>
    <row r="5" spans="1:7" s="50" customFormat="1" ht="24" customHeight="1" x14ac:dyDescent="0.15">
      <c r="A5" s="46"/>
      <c r="B5" s="47">
        <v>55</v>
      </c>
      <c r="C5" s="51">
        <v>6700</v>
      </c>
      <c r="D5" s="52">
        <v>8488</v>
      </c>
      <c r="E5" s="52">
        <v>4545</v>
      </c>
      <c r="F5" s="52">
        <v>1834</v>
      </c>
    </row>
    <row r="6" spans="1:7" ht="24" customHeight="1" x14ac:dyDescent="0.15">
      <c r="A6" s="46"/>
      <c r="B6" s="47">
        <v>60</v>
      </c>
      <c r="C6" s="51">
        <v>8286</v>
      </c>
      <c r="D6" s="52">
        <v>7161</v>
      </c>
      <c r="E6" s="52">
        <v>6264</v>
      </c>
      <c r="F6" s="52">
        <v>2066</v>
      </c>
    </row>
    <row r="7" spans="1:7" ht="24" customHeight="1" x14ac:dyDescent="0.15">
      <c r="A7" s="46" t="s">
        <v>71</v>
      </c>
      <c r="B7" s="47">
        <v>2</v>
      </c>
      <c r="C7" s="51">
        <v>4773</v>
      </c>
      <c r="D7" s="53">
        <v>12706</v>
      </c>
      <c r="E7" s="53">
        <v>3003</v>
      </c>
      <c r="F7" s="53">
        <v>1201</v>
      </c>
    </row>
    <row r="8" spans="1:7" ht="24" customHeight="1" x14ac:dyDescent="0.15">
      <c r="A8" s="46"/>
      <c r="B8" s="47">
        <v>7</v>
      </c>
      <c r="C8" s="51">
        <v>10152</v>
      </c>
      <c r="D8" s="53">
        <v>8016</v>
      </c>
      <c r="E8" s="53">
        <v>6992</v>
      </c>
      <c r="F8" s="53">
        <v>1951</v>
      </c>
    </row>
    <row r="9" spans="1:7" ht="24" customHeight="1" x14ac:dyDescent="0.15">
      <c r="A9" s="54"/>
      <c r="B9" s="47">
        <v>12</v>
      </c>
      <c r="C9" s="51">
        <v>14209</v>
      </c>
      <c r="D9" s="52">
        <v>9583</v>
      </c>
      <c r="E9" s="52">
        <v>10293</v>
      </c>
      <c r="F9" s="52">
        <v>2290</v>
      </c>
    </row>
    <row r="10" spans="1:7" ht="24" customHeight="1" x14ac:dyDescent="0.15">
      <c r="A10" s="54"/>
      <c r="B10" s="55">
        <v>17</v>
      </c>
      <c r="C10" s="51">
        <v>13540</v>
      </c>
      <c r="D10" s="52">
        <v>14496</v>
      </c>
      <c r="E10" s="52">
        <v>14642</v>
      </c>
      <c r="F10" s="52">
        <v>2800</v>
      </c>
    </row>
    <row r="11" spans="1:7" ht="24" customHeight="1" x14ac:dyDescent="0.15">
      <c r="A11" s="54"/>
      <c r="B11" s="55">
        <v>22</v>
      </c>
      <c r="C11" s="51">
        <v>14165</v>
      </c>
      <c r="D11" s="52">
        <v>11397</v>
      </c>
      <c r="E11" s="52">
        <v>27774</v>
      </c>
      <c r="F11" s="52">
        <v>3120</v>
      </c>
    </row>
    <row r="12" spans="1:7" s="50" customFormat="1" ht="24" customHeight="1" x14ac:dyDescent="0.15">
      <c r="A12" s="54"/>
      <c r="B12" s="55">
        <v>27</v>
      </c>
      <c r="C12" s="51">
        <v>9468</v>
      </c>
      <c r="D12" s="52">
        <v>16162</v>
      </c>
      <c r="E12" s="52">
        <v>16672</v>
      </c>
      <c r="F12" s="52">
        <v>2882</v>
      </c>
    </row>
    <row r="13" spans="1:7" ht="24" customHeight="1" x14ac:dyDescent="0.15">
      <c r="A13" s="54"/>
      <c r="B13" s="55">
        <v>28</v>
      </c>
      <c r="C13" s="51">
        <v>8758</v>
      </c>
      <c r="D13" s="52">
        <v>16753</v>
      </c>
      <c r="E13" s="52">
        <v>15403</v>
      </c>
      <c r="F13" s="52">
        <v>2748</v>
      </c>
    </row>
    <row r="14" spans="1:7" ht="24" customHeight="1" x14ac:dyDescent="0.15">
      <c r="A14" s="54"/>
      <c r="B14" s="55">
        <v>29</v>
      </c>
      <c r="C14" s="51">
        <v>7922</v>
      </c>
      <c r="D14" s="52">
        <v>18138</v>
      </c>
      <c r="E14" s="52">
        <v>13858</v>
      </c>
      <c r="F14" s="52">
        <v>2591</v>
      </c>
    </row>
    <row r="15" spans="1:7" s="112" customFormat="1" ht="24" customHeight="1" x14ac:dyDescent="0.15">
      <c r="A15" s="108"/>
      <c r="B15" s="109">
        <v>30</v>
      </c>
      <c r="C15" s="110">
        <v>7648</v>
      </c>
      <c r="D15" s="111">
        <v>16158</v>
      </c>
      <c r="E15" s="111">
        <v>11022</v>
      </c>
      <c r="F15" s="111">
        <v>2279</v>
      </c>
    </row>
    <row r="16" spans="1:7" s="50" customFormat="1" ht="16.5" customHeight="1" x14ac:dyDescent="0.15">
      <c r="A16" s="2" t="s">
        <v>105</v>
      </c>
      <c r="B16" s="56"/>
      <c r="C16" s="56"/>
      <c r="D16" s="44"/>
      <c r="E16" s="44"/>
      <c r="F16" s="57" t="s">
        <v>72</v>
      </c>
      <c r="G16" s="57"/>
    </row>
  </sheetData>
  <mergeCells count="2">
    <mergeCell ref="A1:F1"/>
    <mergeCell ref="A3:B3"/>
  </mergeCells>
  <phoneticPr fontId="3"/>
  <printOptions horizontalCentered="1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１１ 民生・労働</vt:lpstr>
      <vt:lpstr>102</vt:lpstr>
      <vt:lpstr>103</vt:lpstr>
      <vt:lpstr>104</vt:lpstr>
      <vt:lpstr>105</vt:lpstr>
      <vt:lpstr>106</vt:lpstr>
      <vt:lpstr>107</vt:lpstr>
      <vt:lpstr>108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2019-12-20T07:43:08Z</cp:lastPrinted>
  <dcterms:created xsi:type="dcterms:W3CDTF">2002-03-04T06:37:11Z</dcterms:created>
  <dcterms:modified xsi:type="dcterms:W3CDTF">2020-01-15T09:01:38Z</dcterms:modified>
</cp:coreProperties>
</file>