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/>
  <mc:AlternateContent xmlns:mc="http://schemas.openxmlformats.org/markup-compatibility/2006">
    <mc:Choice Requires="x15">
      <x15ac:absPath xmlns:x15ac="http://schemas.microsoft.com/office/spreadsheetml/2010/11/ac" url="W:\統計班\041市統計\統計書\R3\03.原稿\2稿\"/>
    </mc:Choice>
  </mc:AlternateContent>
  <xr:revisionPtr revIDLastSave="0" documentId="13_ncr:1_{CCED1734-6F2B-42EC-9397-D97CBB8AE533}" xr6:coauthVersionLast="36" xr6:coauthVersionMax="36" xr10:uidLastSave="{00000000-0000-0000-0000-000000000000}"/>
  <bookViews>
    <workbookView xWindow="10785" yWindow="-15" windowWidth="10830" windowHeight="9810" activeTab="1" xr2:uid="{00000000-000D-0000-FFFF-FFFF00000000}"/>
  </bookViews>
  <sheets>
    <sheet name="１４ 財政" sheetId="14455" r:id="rId1"/>
    <sheet name="138" sheetId="14447" r:id="rId2"/>
    <sheet name="139" sheetId="14449" r:id="rId3"/>
    <sheet name="140" sheetId="14450" r:id="rId4"/>
    <sheet name="141" sheetId="14454" r:id="rId5"/>
    <sheet name="142" sheetId="14453" r:id="rId6"/>
  </sheets>
  <definedNames>
    <definedName name="_xlnm.Print_Area" localSheetId="1">'138'!$A$1:$I$31</definedName>
  </definedNames>
  <calcPr calcId="191029"/>
</workbook>
</file>

<file path=xl/calcChain.xml><?xml version="1.0" encoding="utf-8"?>
<calcChain xmlns="http://schemas.openxmlformats.org/spreadsheetml/2006/main">
  <c r="L9" i="14447" l="1"/>
  <c r="M29" i="14454" l="1"/>
  <c r="M7" i="14454"/>
  <c r="M7" i="14449"/>
  <c r="J7" i="14454" l="1"/>
  <c r="K29" i="14454" l="1"/>
  <c r="L28" i="14447"/>
  <c r="L14" i="14447"/>
  <c r="H7" i="14450"/>
  <c r="G7" i="14450"/>
  <c r="L27" i="14447"/>
  <c r="L26" i="14447"/>
  <c r="L25" i="14447"/>
  <c r="L24" i="14447"/>
  <c r="L23" i="14447"/>
  <c r="L22" i="14447"/>
  <c r="L21" i="14447"/>
  <c r="L20" i="14447"/>
  <c r="L19" i="14447"/>
  <c r="L13" i="14447"/>
  <c r="L12" i="14447"/>
  <c r="L11" i="14447"/>
  <c r="L10" i="14447"/>
  <c r="L8" i="14447"/>
  <c r="L7" i="14447"/>
  <c r="L6" i="14447"/>
  <c r="L5" i="14447"/>
  <c r="L4" i="14447"/>
  <c r="L29" i="14454"/>
  <c r="J29" i="14454"/>
  <c r="I29" i="14454"/>
  <c r="L7" i="14454"/>
  <c r="K7" i="14454"/>
  <c r="I7" i="14454"/>
  <c r="M7" i="14450"/>
  <c r="L7" i="14450"/>
  <c r="K7" i="14450"/>
  <c r="J7" i="14450"/>
  <c r="I7" i="14450"/>
  <c r="H29" i="14454"/>
  <c r="G29" i="14454"/>
  <c r="F29" i="14454"/>
  <c r="E29" i="14454"/>
  <c r="D29" i="14454"/>
  <c r="C29" i="14454"/>
  <c r="H7" i="14454"/>
  <c r="G7" i="14454"/>
  <c r="F7" i="14454"/>
  <c r="E7" i="14454"/>
  <c r="D7" i="14454"/>
  <c r="C7" i="14454"/>
  <c r="B7" i="14454"/>
  <c r="F7" i="14450"/>
  <c r="E7" i="14450"/>
  <c r="D7" i="14450"/>
  <c r="C7" i="14450"/>
  <c r="B7" i="14450"/>
  <c r="B7" i="14449"/>
  <c r="H19" i="14447"/>
  <c r="H4" i="14447"/>
  <c r="L29" i="14447" l="1"/>
  <c r="L15" i="14447"/>
</calcChain>
</file>

<file path=xl/sharedStrings.xml><?xml version="1.0" encoding="utf-8"?>
<sst xmlns="http://schemas.openxmlformats.org/spreadsheetml/2006/main" count="559" uniqueCount="154">
  <si>
    <t>歳      入</t>
    <rPh sb="0" eb="8">
      <t>サイニュウ</t>
    </rPh>
    <phoneticPr fontId="2"/>
  </si>
  <si>
    <t>歳      出</t>
    <phoneticPr fontId="2"/>
  </si>
  <si>
    <t>合計</t>
    <rPh sb="0" eb="2">
      <t>ゴウケイ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</si>
  <si>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</si>
  <si>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国庫支出金</t>
    <rPh sb="0" eb="2">
      <t>コッコ</t>
    </rPh>
    <rPh sb="2" eb="5">
      <t>シシュツキン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</si>
  <si>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</si>
  <si>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</si>
  <si>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3">
      <t>ミンセイヒ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</si>
  <si>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</si>
  <si>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</si>
  <si>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</si>
  <si>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3">
      <t>ショウコウヒ</t>
    </rPh>
    <phoneticPr fontId="2"/>
  </si>
  <si>
    <t>土木費</t>
    <rPh sb="0" eb="3">
      <t>ドボクヒ</t>
    </rPh>
    <phoneticPr fontId="2"/>
  </si>
  <si>
    <t>消防費</t>
    <rPh sb="0" eb="3">
      <t>ショウボウヒ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</si>
  <si>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</si>
  <si>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</si>
  <si>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3">
      <t>コウサイヒ</t>
    </rPh>
    <phoneticPr fontId="2"/>
  </si>
  <si>
    <t>諸支出金</t>
    <rPh sb="0" eb="3">
      <t>ショシシュツ</t>
    </rPh>
    <rPh sb="3" eb="4">
      <t>キン</t>
    </rPh>
    <phoneticPr fontId="2"/>
  </si>
  <si>
    <t>人件費</t>
    <rPh sb="0" eb="3">
      <t>ジンケンヒ</t>
    </rPh>
    <phoneticPr fontId="2"/>
  </si>
  <si>
    <t>扶助費</t>
    <rPh sb="0" eb="2">
      <t>フジョ</t>
    </rPh>
    <rPh sb="2" eb="3">
      <t>ヒ</t>
    </rPh>
    <phoneticPr fontId="2"/>
  </si>
  <si>
    <t>物件費</t>
    <rPh sb="0" eb="2">
      <t>ブッケン</t>
    </rPh>
    <rPh sb="2" eb="3">
      <t>ヒ</t>
    </rPh>
    <phoneticPr fontId="2"/>
  </si>
  <si>
    <t>維持補修費</t>
    <rPh sb="0" eb="2">
      <t>イジ</t>
    </rPh>
    <rPh sb="2" eb="5">
      <t>ホシュウヒ</t>
    </rPh>
    <phoneticPr fontId="2"/>
  </si>
  <si>
    <t>補助費等</t>
    <rPh sb="0" eb="3">
      <t>ホジョヒ</t>
    </rPh>
    <rPh sb="3" eb="4">
      <t>トウ</t>
    </rPh>
    <phoneticPr fontId="2"/>
  </si>
  <si>
    <t>積立金</t>
    <rPh sb="0" eb="3">
      <t>ツミタテキン</t>
    </rPh>
    <phoneticPr fontId="2"/>
  </si>
  <si>
    <t>投資及び
出資金貸付金</t>
    <rPh sb="0" eb="2">
      <t>トウシ</t>
    </rPh>
    <rPh sb="2" eb="3">
      <t>オヨ</t>
    </rPh>
    <rPh sb="5" eb="8">
      <t>シュッシキン</t>
    </rPh>
    <rPh sb="8" eb="11">
      <t>カシツケキン</t>
    </rPh>
    <phoneticPr fontId="2"/>
  </si>
  <si>
    <t>繰出金</t>
    <rPh sb="0" eb="2">
      <t>クリダ</t>
    </rPh>
    <rPh sb="2" eb="3">
      <t>キン</t>
    </rPh>
    <phoneticPr fontId="2"/>
  </si>
  <si>
    <t>年度</t>
    <rPh sb="0" eb="2">
      <t>ネンド</t>
    </rPh>
    <phoneticPr fontId="2"/>
  </si>
  <si>
    <t>失業対策事業費</t>
    <rPh sb="0" eb="2">
      <t>シツギョウ</t>
    </rPh>
    <rPh sb="2" eb="4">
      <t>タイサク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</si>
  <si>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</si>
  <si>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</si>
  <si>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区分</t>
    <rPh sb="0" eb="2">
      <t>クブン</t>
    </rPh>
    <phoneticPr fontId="2"/>
  </si>
  <si>
    <t xml:space="preserve">       土    地  （千㎡）</t>
    <rPh sb="7" eb="8">
      <t>ツチ</t>
    </rPh>
    <rPh sb="12" eb="13">
      <t>チ</t>
    </rPh>
    <rPh sb="16" eb="17">
      <t>センダイ</t>
    </rPh>
    <phoneticPr fontId="2"/>
  </si>
  <si>
    <t xml:space="preserve">       建    物  （千㎡）</t>
    <rPh sb="7" eb="8">
      <t>ケン</t>
    </rPh>
    <rPh sb="12" eb="13">
      <t>ブツ</t>
    </rPh>
    <phoneticPr fontId="2"/>
  </si>
  <si>
    <t xml:space="preserve">       物    品  （ 台 ）</t>
    <rPh sb="7" eb="8">
      <t>モノ</t>
    </rPh>
    <rPh sb="12" eb="13">
      <t>シナ</t>
    </rPh>
    <rPh sb="17" eb="18">
      <t>ダイ</t>
    </rPh>
    <phoneticPr fontId="2"/>
  </si>
  <si>
    <t xml:space="preserve">       基 金 等  （百万円）</t>
    <rPh sb="7" eb="8">
      <t>モト</t>
    </rPh>
    <rPh sb="9" eb="10">
      <t>キン</t>
    </rPh>
    <rPh sb="11" eb="12">
      <t>トウ</t>
    </rPh>
    <rPh sb="15" eb="16">
      <t>ヒャク</t>
    </rPh>
    <rPh sb="16" eb="18">
      <t>マンエン</t>
    </rPh>
    <phoneticPr fontId="2"/>
  </si>
  <si>
    <t>－</t>
  </si>
  <si>
    <t>市    税</t>
    <rPh sb="0" eb="6">
      <t>シゼイ</t>
    </rPh>
    <phoneticPr fontId="2"/>
  </si>
  <si>
    <t>市    債</t>
    <rPh sb="0" eb="6">
      <t>シサイ</t>
    </rPh>
    <phoneticPr fontId="2"/>
  </si>
  <si>
    <t>諸  収  入</t>
    <rPh sb="0" eb="7">
      <t>ショシュウニュウ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</si>
  <si>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</si>
  <si>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県支出金</t>
    <rPh sb="0" eb="1">
      <t>ケン</t>
    </rPh>
    <rPh sb="1" eb="3">
      <t>シシュツ</t>
    </rPh>
    <rPh sb="3" eb="4">
      <t>キン</t>
    </rPh>
    <phoneticPr fontId="2"/>
  </si>
  <si>
    <t>地方交付税</t>
    <rPh sb="0" eb="2">
      <t>チホウ</t>
    </rPh>
    <rPh sb="2" eb="4">
      <t>コウフ</t>
    </rPh>
    <rPh sb="4" eb="5">
      <t>ゼイ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</si>
  <si>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</si>
  <si>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そ の 他</t>
    <rPh sb="0" eb="5">
      <t>ソノタ</t>
    </rPh>
    <phoneticPr fontId="2"/>
  </si>
  <si>
    <t>民 生 費</t>
    <rPh sb="0" eb="1">
      <t>タミ</t>
    </rPh>
    <rPh sb="2" eb="3">
      <t>ショウ</t>
    </rPh>
    <rPh sb="4" eb="5">
      <t>ヒ</t>
    </rPh>
    <phoneticPr fontId="2"/>
  </si>
  <si>
    <t>教 育 費</t>
    <rPh sb="0" eb="1">
      <t>キョウ</t>
    </rPh>
    <rPh sb="2" eb="3">
      <t>イク</t>
    </rPh>
    <rPh sb="4" eb="5">
      <t>ヒ</t>
    </rPh>
    <phoneticPr fontId="2"/>
  </si>
  <si>
    <t>土 木 費</t>
    <rPh sb="0" eb="1">
      <t>ツチ</t>
    </rPh>
    <rPh sb="2" eb="3">
      <t>キ</t>
    </rPh>
    <rPh sb="4" eb="5">
      <t>ヒ</t>
    </rPh>
    <phoneticPr fontId="2"/>
  </si>
  <si>
    <t>衛 生 費</t>
    <rPh sb="0" eb="5">
      <t>エイセイヒ</t>
    </rPh>
    <phoneticPr fontId="2"/>
  </si>
  <si>
    <t>公 債 費</t>
    <rPh sb="0" eb="5">
      <t>コウサイヒ</t>
    </rPh>
    <phoneticPr fontId="2"/>
  </si>
  <si>
    <t>消 防 費</t>
    <rPh sb="0" eb="3">
      <t>ショウボウ</t>
    </rPh>
    <rPh sb="4" eb="5">
      <t>ヒ</t>
    </rPh>
    <phoneticPr fontId="2"/>
  </si>
  <si>
    <t>商 工 費</t>
    <rPh sb="0" eb="1">
      <t>アキナ</t>
    </rPh>
    <rPh sb="2" eb="3">
      <t>コウ</t>
    </rPh>
    <phoneticPr fontId="2"/>
  </si>
  <si>
    <t>総 務 費</t>
    <rPh sb="0" eb="1">
      <t>ソウ</t>
    </rPh>
    <rPh sb="2" eb="3">
      <t>ツトム</t>
    </rPh>
    <rPh sb="4" eb="5">
      <t>ヒ</t>
    </rPh>
    <phoneticPr fontId="2"/>
  </si>
  <si>
    <t>１４ 財政</t>
  </si>
  <si>
    <t>財政</t>
    <rPh sb="0" eb="2">
      <t>ザイセイ</t>
    </rPh>
    <phoneticPr fontId="8"/>
  </si>
  <si>
    <t>会計</t>
    <rPh sb="0" eb="2">
      <t>カイケイ</t>
    </rPh>
    <phoneticPr fontId="2"/>
  </si>
  <si>
    <t>分担金及び負担金</t>
    <phoneticPr fontId="2"/>
  </si>
  <si>
    <t>農林水産業費</t>
    <phoneticPr fontId="2"/>
  </si>
  <si>
    <t xml:space="preserve">              年度
区分</t>
    <rPh sb="14" eb="16">
      <t>ネンド</t>
    </rPh>
    <rPh sb="17" eb="19">
      <t>クブン</t>
    </rPh>
    <phoneticPr fontId="2"/>
  </si>
  <si>
    <t xml:space="preserve">                                                年度
区分</t>
    <rPh sb="48" eb="50">
      <t>ネンド</t>
    </rPh>
    <rPh sb="51" eb="53">
      <t>クブン</t>
    </rPh>
    <phoneticPr fontId="2"/>
  </si>
  <si>
    <t xml:space="preserve">                         年度
区分</t>
    <rPh sb="25" eb="27">
      <t>ネンド</t>
    </rPh>
    <rPh sb="28" eb="30">
      <t>クブン</t>
    </rPh>
    <phoneticPr fontId="2"/>
  </si>
  <si>
    <t>資料　財政課</t>
    <rPh sb="0" eb="2">
      <t>シリョウ</t>
    </rPh>
    <rPh sb="3" eb="6">
      <t>ザイセイカ</t>
    </rPh>
    <phoneticPr fontId="2"/>
  </si>
  <si>
    <t>（注）地方財政状況調査に基づく決算額。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phoneticPr fontId="2"/>
  </si>
  <si>
    <t>（注）地方財政状況調査(公営事業会計等の状況)に基づく決算額。</t>
    <rPh sb="1" eb="2">
      <t>チュウ</t>
    </rPh>
    <rPh sb="3" eb="5">
      <t>チホウ</t>
    </rPh>
    <rPh sb="5" eb="7">
      <t>ザイセイ</t>
    </rPh>
    <rPh sb="7" eb="9">
      <t>ジョウキョウ</t>
    </rPh>
    <rPh sb="9" eb="10">
      <t>チョウ</t>
    </rPh>
    <rPh sb="10" eb="11">
      <t>サ</t>
    </rPh>
    <rPh sb="12" eb="14">
      <t>コウエイ</t>
    </rPh>
    <rPh sb="14" eb="16">
      <t>ジギョウ</t>
    </rPh>
    <rPh sb="16" eb="18">
      <t>カイケイ</t>
    </rPh>
    <rPh sb="18" eb="19">
      <t>ナド</t>
    </rPh>
    <rPh sb="20" eb="22">
      <t>ジョウキョウ</t>
    </rPh>
    <rPh sb="24" eb="25">
      <t>モト</t>
    </rPh>
    <rPh sb="27" eb="29">
      <t>ケッサン</t>
    </rPh>
    <rPh sb="29" eb="30">
      <t>ガク</t>
    </rPh>
    <phoneticPr fontId="2"/>
  </si>
  <si>
    <t>資料　財政課</t>
    <phoneticPr fontId="2"/>
  </si>
  <si>
    <t>（単位：百万円）</t>
    <rPh sb="4" eb="5">
      <t>ヒャク</t>
    </rPh>
    <rPh sb="5" eb="7">
      <t>マンエン</t>
    </rPh>
    <phoneticPr fontId="2"/>
  </si>
  <si>
    <t>　　　平成17年度より旧下総町，旧大栄町分を含む。</t>
    <rPh sb="3" eb="5">
      <t>ヘイセイ</t>
    </rPh>
    <rPh sb="7" eb="9">
      <t>ネンド</t>
    </rPh>
    <rPh sb="11" eb="12">
      <t>ｋ</t>
    </rPh>
    <rPh sb="12" eb="15">
      <t>ｓ</t>
    </rPh>
    <rPh sb="16" eb="17">
      <t>ｋ</t>
    </rPh>
    <rPh sb="17" eb="20">
      <t>ｔ</t>
    </rPh>
    <rPh sb="20" eb="21">
      <t>ブン</t>
    </rPh>
    <rPh sb="22" eb="23">
      <t>フク</t>
    </rPh>
    <phoneticPr fontId="2"/>
  </si>
  <si>
    <t>（注）地方財政状況調査に基づく決算額。平成17年度より旧下総町，旧大栄町分を含む。</t>
    <rPh sb="1" eb="2">
      <t>チュウ</t>
    </rPh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</si>
  <si>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（注）地方財政状況調査に基づく決算額。平成17年度より旧下総町，旧大栄町分を含む。</t>
    <rPh sb="3" eb="5">
      <t>チホウ</t>
    </rPh>
    <rPh sb="5" eb="7">
      <t>ザイセイ</t>
    </rPh>
    <rPh sb="7" eb="9">
      <t>ジョウキョウ</t>
    </rPh>
    <rPh sb="9" eb="11">
      <t>チョウサ</t>
    </rPh>
    <rPh sb="12" eb="13">
      <t>モト</t>
    </rPh>
    <rPh sb="15" eb="17">
      <t>ケッサン</t>
    </rPh>
    <rPh sb="17" eb="18">
      <t>ガク</t>
    </rPh>
    <rPh sb="19" eb="21">
      <t>ヘイセイ</t>
    </rPh>
    <rPh sb="23" eb="25">
      <t>ネンド</t>
    </rPh>
    <rPh sb="27" eb="28">
      <t>ｋ</t>
    </rPh>
    <rPh sb="28" eb="31">
      <t>ｓ</t>
    </rPh>
    <rPh sb="32" eb="33">
      <t>ｋ</t>
    </rPh>
    <rPh sb="33" eb="36">
      <t>ｔ</t>
    </rPh>
    <rPh sb="36" eb="37">
      <t>ブン</t>
    </rPh>
    <rPh sb="38" eb="39">
      <t>フク</t>
    </rPh>
    <phoneticPr fontId="2"/>
  </si>
  <si>
    <t>昭和</t>
  </si>
  <si>
    <t>平成</t>
  </si>
  <si>
    <t>（歳入）</t>
  </si>
  <si>
    <t>（歳出）</t>
  </si>
  <si>
    <t>合計</t>
  </si>
  <si>
    <t>市税</t>
  </si>
  <si>
    <t>地方譲与税</t>
  </si>
  <si>
    <t>利子割交付金</t>
  </si>
  <si>
    <t>配当割交付金</t>
  </si>
  <si>
    <t>株式等譲渡所得割交付金</t>
  </si>
  <si>
    <t>地方消費税
交付金</t>
  </si>
  <si>
    <t>ゴルフ場
利用税交付金</t>
  </si>
  <si>
    <t>自動車取得税
交付金</t>
  </si>
  <si>
    <t>特別地方
消費税交付金</t>
  </si>
  <si>
    <t>地方特例
交付金</t>
  </si>
  <si>
    <t>地方交付税</t>
  </si>
  <si>
    <t>交通安全対策
特別交付金</t>
  </si>
  <si>
    <t>分担金及び
負担金</t>
  </si>
  <si>
    <t>使用料及び
手数料</t>
  </si>
  <si>
    <t>国庫支出金</t>
  </si>
  <si>
    <t>県支出金</t>
  </si>
  <si>
    <t>財産収入</t>
  </si>
  <si>
    <t>寄附金</t>
  </si>
  <si>
    <t>繰越金</t>
  </si>
  <si>
    <t>諸収入</t>
  </si>
  <si>
    <t>市債</t>
  </si>
  <si>
    <t>臨時地方財政
特別交付金</t>
  </si>
  <si>
    <t>繰入金</t>
  </si>
  <si>
    <t>市民税</t>
  </si>
  <si>
    <t>固定資産税</t>
  </si>
  <si>
    <t>軽自動車税</t>
  </si>
  <si>
    <t>市たばこ税</t>
  </si>
  <si>
    <t>電気税</t>
  </si>
  <si>
    <t>ガス税</t>
  </si>
  <si>
    <t>鉱産税</t>
  </si>
  <si>
    <t>木材引取税</t>
  </si>
  <si>
    <t>特別土地
保有税</t>
  </si>
  <si>
    <t>入湯税</t>
  </si>
  <si>
    <t>都市計画税</t>
  </si>
  <si>
    <t>旧法による税</t>
  </si>
  <si>
    <t>学校給食
センター</t>
  </si>
  <si>
    <t>歳入</t>
  </si>
  <si>
    <t>歳出</t>
  </si>
  <si>
    <t>国民健康保険　　(事業勘定）</t>
  </si>
  <si>
    <t>国民健康保険（施設勘定）</t>
  </si>
  <si>
    <t>交通・火災共済</t>
  </si>
  <si>
    <t>下水道事業</t>
  </si>
  <si>
    <t>公設地方
卸売市場</t>
  </si>
  <si>
    <t>老人保険</t>
  </si>
  <si>
    <t>農業集落排水
事業</t>
  </si>
  <si>
    <t>介護保険</t>
  </si>
  <si>
    <t>（介護サービス）</t>
  </si>
  <si>
    <t>収益的収入</t>
  </si>
  <si>
    <t>収入</t>
  </si>
  <si>
    <t>及び支出</t>
  </si>
  <si>
    <t>支出</t>
  </si>
  <si>
    <t>資本的収入</t>
  </si>
  <si>
    <t>簡易水道事業</t>
    <phoneticPr fontId="2"/>
  </si>
  <si>
    <t>（注）基金等は，有価証券＋出資金＋債権＋積立基金＋定額運用基金の合計額。</t>
    <rPh sb="1" eb="2">
      <t>チュウ</t>
    </rPh>
    <rPh sb="3" eb="5">
      <t>キキン</t>
    </rPh>
    <rPh sb="5" eb="6">
      <t>トウ</t>
    </rPh>
    <rPh sb="8" eb="10">
      <t>ユウカ</t>
    </rPh>
    <rPh sb="10" eb="12">
      <t>ショウケン</t>
    </rPh>
    <rPh sb="13" eb="16">
      <t>シュッシキン</t>
    </rPh>
    <rPh sb="17" eb="19">
      <t>サイケン</t>
    </rPh>
    <rPh sb="20" eb="22">
      <t>ツミタテ</t>
    </rPh>
    <rPh sb="22" eb="24">
      <t>キキン</t>
    </rPh>
    <rPh sb="25" eb="27">
      <t>テイガク</t>
    </rPh>
    <rPh sb="27" eb="29">
      <t>ウンヨウ</t>
    </rPh>
    <rPh sb="29" eb="31">
      <t>キキン</t>
    </rPh>
    <rPh sb="32" eb="34">
      <t>ゴウケイ</t>
    </rPh>
    <rPh sb="34" eb="35">
      <t>ガク</t>
    </rPh>
    <phoneticPr fontId="2"/>
  </si>
  <si>
    <t>後期高齢者
医療</t>
    <rPh sb="6" eb="8">
      <t>イリョウ</t>
    </rPh>
    <phoneticPr fontId="2"/>
  </si>
  <si>
    <t>水道事業</t>
    <phoneticPr fontId="2"/>
  </si>
  <si>
    <t>１４-１　一般会計歳入決算額</t>
    <rPh sb="5" eb="7">
      <t>イッパン</t>
    </rPh>
    <rPh sb="7" eb="9">
      <t>カイケイ</t>
    </rPh>
    <rPh sb="9" eb="11">
      <t>サイニュウ</t>
    </rPh>
    <rPh sb="11" eb="14">
      <t>ケッサンガク</t>
    </rPh>
    <phoneticPr fontId="2"/>
  </si>
  <si>
    <t>１４-２　市税の内訳</t>
    <rPh sb="5" eb="7">
      <t>シゼイ</t>
    </rPh>
    <rPh sb="8" eb="10">
      <t>ウチワケ</t>
    </rPh>
    <phoneticPr fontId="2"/>
  </si>
  <si>
    <t>１４-３　市有財産の状況</t>
    <phoneticPr fontId="2"/>
  </si>
  <si>
    <t>１４-４　一般会計歳出決算額（目的別）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8">
      <t>モクテキベツ</t>
    </rPh>
    <phoneticPr fontId="2"/>
  </si>
  <si>
    <t>１４-５　一般会計歳出決算額（性質別）</t>
    <rPh sb="5" eb="7">
      <t>イッパン</t>
    </rPh>
    <rPh sb="7" eb="9">
      <t>カイケイ</t>
    </rPh>
    <rPh sb="9" eb="11">
      <t>サイシュツ</t>
    </rPh>
    <rPh sb="11" eb="14">
      <t>ケッサンガク</t>
    </rPh>
    <rPh sb="15" eb="17">
      <t>セイシツ</t>
    </rPh>
    <rPh sb="17" eb="18">
      <t>ベツ</t>
    </rPh>
    <phoneticPr fontId="2"/>
  </si>
  <si>
    <t>１４-６　特別会計歳入歳出決算額</t>
    <rPh sb="5" eb="7">
      <t>トクベツ</t>
    </rPh>
    <rPh sb="7" eb="9">
      <t>カイケイ</t>
    </rPh>
    <rPh sb="9" eb="11">
      <t>サイニュウ</t>
    </rPh>
    <rPh sb="11" eb="13">
      <t>サイシュツ</t>
    </rPh>
    <rPh sb="13" eb="16">
      <t>ケッサンガク</t>
    </rPh>
    <phoneticPr fontId="2"/>
  </si>
  <si>
    <t>昭和</t>
    <phoneticPr fontId="2"/>
  </si>
  <si>
    <t>昭和</t>
    <phoneticPr fontId="2"/>
  </si>
  <si>
    <t>市営駐車場管理
運営事業</t>
    <rPh sb="0" eb="2">
      <t>シエイ</t>
    </rPh>
    <rPh sb="5" eb="7">
      <t>カンリ</t>
    </rPh>
    <rPh sb="8" eb="10">
      <t>ウンエイ</t>
    </rPh>
    <phoneticPr fontId="2"/>
  </si>
  <si>
    <t>分離課税所得割交付金</t>
    <rPh sb="0" eb="2">
      <t>ブンリ</t>
    </rPh>
    <rPh sb="2" eb="4">
      <t>カゼイ</t>
    </rPh>
    <rPh sb="4" eb="6">
      <t>ショトク</t>
    </rPh>
    <rPh sb="6" eb="7">
      <t>ワリ</t>
    </rPh>
    <rPh sb="7" eb="10">
      <t>コウフキン</t>
    </rPh>
    <phoneticPr fontId="2"/>
  </si>
  <si>
    <t>道府県民税所得割臨時交付金</t>
    <rPh sb="0" eb="3">
      <t>ドウフケン</t>
    </rPh>
    <rPh sb="3" eb="4">
      <t>ミン</t>
    </rPh>
    <rPh sb="4" eb="5">
      <t>ゼイ</t>
    </rPh>
    <rPh sb="5" eb="7">
      <t>ショトク</t>
    </rPh>
    <rPh sb="7" eb="8">
      <t>ワリ</t>
    </rPh>
    <rPh sb="8" eb="10">
      <t>リンジ</t>
    </rPh>
    <rPh sb="10" eb="13">
      <t>コウフキン</t>
    </rPh>
    <phoneticPr fontId="2"/>
  </si>
  <si>
    <t>元</t>
    <rPh sb="0" eb="1">
      <t>モト</t>
    </rPh>
    <phoneticPr fontId="2"/>
  </si>
  <si>
    <t>R1</t>
  </si>
  <si>
    <t>R2</t>
    <phoneticPr fontId="2"/>
  </si>
  <si>
    <t>環境性能割
交付金</t>
    <rPh sb="0" eb="2">
      <t>カンキョウ</t>
    </rPh>
    <rPh sb="2" eb="4">
      <t>セイノウ</t>
    </rPh>
    <rPh sb="4" eb="5">
      <t>ワリ</t>
    </rPh>
    <rPh sb="6" eb="9">
      <t>コウフキン</t>
    </rPh>
    <phoneticPr fontId="2"/>
  </si>
  <si>
    <t>下水道事業</t>
    <rPh sb="0" eb="1">
      <t>ゲ</t>
    </rPh>
    <phoneticPr fontId="2"/>
  </si>
  <si>
    <t>　　　水道事業のうち昭和29年度分は上水道のみである。令和元年度から下水道事業は企業会計に移行した。</t>
    <rPh sb="3" eb="5">
      <t>スイドウ</t>
    </rPh>
    <rPh sb="5" eb="7">
      <t>ジギョウ</t>
    </rPh>
    <rPh sb="10" eb="12">
      <t>ショウワ</t>
    </rPh>
    <rPh sb="14" eb="17">
      <t>ネンドブン</t>
    </rPh>
    <rPh sb="18" eb="21">
      <t>ジョウスイドウ</t>
    </rPh>
    <rPh sb="27" eb="29">
      <t>レイワ</t>
    </rPh>
    <rPh sb="29" eb="31">
      <t>ガンネン</t>
    </rPh>
    <rPh sb="31" eb="32">
      <t>ド</t>
    </rPh>
    <rPh sb="34" eb="37">
      <t>ゲスイドウ</t>
    </rPh>
    <rPh sb="37" eb="39">
      <t>ジギョウ</t>
    </rPh>
    <rPh sb="40" eb="42">
      <t>キギョウ</t>
    </rPh>
    <rPh sb="42" eb="44">
      <t>カイケイ</t>
    </rPh>
    <rPh sb="45" eb="47">
      <t>イコウ</t>
    </rPh>
    <phoneticPr fontId="2"/>
  </si>
  <si>
    <t>　　　土地、建物には水道、簡易水道、下水道事業を含まない。</t>
    <rPh sb="3" eb="5">
      <t>トチ</t>
    </rPh>
    <rPh sb="6" eb="8">
      <t>タテモノ</t>
    </rPh>
    <rPh sb="10" eb="12">
      <t>スイドウ</t>
    </rPh>
    <rPh sb="13" eb="15">
      <t>カンイ</t>
    </rPh>
    <rPh sb="15" eb="17">
      <t>スイドウ</t>
    </rPh>
    <rPh sb="18" eb="21">
      <t>ゲスイドウ</t>
    </rPh>
    <rPh sb="21" eb="23">
      <t>ジギョウ</t>
    </rPh>
    <rPh sb="24" eb="25">
      <t>フク</t>
    </rPh>
    <phoneticPr fontId="3"/>
  </si>
  <si>
    <t>成田市HP　財政　予算ダイジェスト版を資料として使用</t>
    <rPh sb="0" eb="3">
      <t>ナリタシ</t>
    </rPh>
    <rPh sb="6" eb="8">
      <t>ザイセイ</t>
    </rPh>
    <rPh sb="9" eb="11">
      <t>ヨサン</t>
    </rPh>
    <rPh sb="17" eb="18">
      <t>バン</t>
    </rPh>
    <rPh sb="19" eb="21">
      <t>シリョウ</t>
    </rPh>
    <rPh sb="24" eb="26">
      <t>シヨウ</t>
    </rPh>
    <phoneticPr fontId="2"/>
  </si>
  <si>
    <t>令和</t>
  </si>
  <si>
    <t>令和</t>
    <phoneticPr fontId="2"/>
  </si>
  <si>
    <t>法人事業税
交付金</t>
    <rPh sb="0" eb="2">
      <t>ホウジン</t>
    </rPh>
    <rPh sb="2" eb="5">
      <t>ジギョウゼイ</t>
    </rPh>
    <rPh sb="6" eb="9">
      <t>コウフキン</t>
    </rPh>
    <phoneticPr fontId="3"/>
  </si>
  <si>
    <t>－</t>
    <phoneticPr fontId="2"/>
  </si>
  <si>
    <t>－</t>
    <phoneticPr fontId="2"/>
  </si>
  <si>
    <t>２４ 一般会計歳入歳出予算 （令和3年度）</t>
    <rPh sb="3" eb="7">
      <t>イッパンカイケイ</t>
    </rPh>
    <rPh sb="7" eb="11">
      <t>サイニュウサイシュツ</t>
    </rPh>
    <rPh sb="11" eb="13">
      <t>ヨサン</t>
    </rPh>
    <rPh sb="15" eb="17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</si>
</sst>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\(#,##0\)"/>
    <numFmt numFmtId="178" formatCode="#,##0_);[Red]\(#,##0\)"/>
    <numFmt numFmtId="179" formatCode="####&quot;億&quot;#&quot;,&quot;###&quot;万円&quot;"/>
    <numFmt numFmtId="180" formatCode="General&quot;億&quot;&quot;円&quot;"/>
  </numFmts>
  <fonts count="21" x14ac:knownFonts="1"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Times New Roman"/>
      <family val="1"/>
    </font>
    <font>
      <sz val="10"/>
      <color theme="1"/>
      <name val="ＭＳ 明朝"/>
      <family val="1"/>
      <charset val="128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2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4">
    <xf numFmtId="0" fontId="0" fillId="0" borderId="0"/>
    <xf numFmtId="0" fontId="13" fillId="0" borderId="0" applyFill="0" applyBorder="0" applyAlignment="0">
      <alignment vertical="center"/>
    </xf>
    <xf numFmtId="38" fontId="6" fillId="0" borderId="0" applyFont="0" applyFill="0" applyBorder="0" applyAlignment="0" applyProtection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>
      <alignment vertical="center"/>
    </xf>
    <xf numFmtId="0" fontId="1" fillId="0" borderId="0"/>
    <xf numFmtId="0" fontId="1" fillId="0" borderId="0"/>
  </cellStyleXfs>
  <cellXfs count="221">
    <xf numFmtId="0" fontId="0" fillId="0" borderId="0" xfId="0"/>
    <xf numFmtId="0" fontId="9" fillId="0" borderId="0" xfId="32" applyFont="1" applyAlignment="1">
      <alignment horizontal="center" vertical="center"/>
    </xf>
    <xf numFmtId="179" fontId="7" fillId="0" borderId="0" xfId="32" applyNumberFormat="1" applyFont="1" applyBorder="1" applyAlignment="1">
      <alignment horizontal="right" vertical="center"/>
    </xf>
    <xf numFmtId="179" fontId="7" fillId="0" borderId="0" xfId="32" applyNumberFormat="1" applyFont="1" applyFill="1" applyBorder="1" applyAlignment="1">
      <alignment horizontal="right" vertical="center"/>
    </xf>
    <xf numFmtId="176" fontId="7" fillId="0" borderId="0" xfId="32" applyNumberFormat="1" applyFont="1" applyBorder="1" applyAlignment="1">
      <alignment horizontal="right" vertical="center"/>
    </xf>
    <xf numFmtId="0" fontId="5" fillId="0" borderId="0" xfId="33" applyFont="1" applyAlignment="1">
      <alignment vertical="center"/>
    </xf>
    <xf numFmtId="0" fontId="4" fillId="0" borderId="1" xfId="33" applyFont="1" applyBorder="1" applyAlignment="1">
      <alignment horizontal="distributed" vertical="center"/>
    </xf>
    <xf numFmtId="0" fontId="5" fillId="0" borderId="0" xfId="33" applyFont="1" applyBorder="1" applyAlignment="1">
      <alignment vertical="center"/>
    </xf>
    <xf numFmtId="0" fontId="5" fillId="0" borderId="2" xfId="33" applyFont="1" applyBorder="1" applyAlignment="1">
      <alignment vertical="center"/>
    </xf>
    <xf numFmtId="0" fontId="0" fillId="0" borderId="2" xfId="33" applyFont="1" applyBorder="1" applyAlignment="1">
      <alignment horizontal="right" vertical="center"/>
    </xf>
    <xf numFmtId="0" fontId="0" fillId="0" borderId="0" xfId="33" applyFont="1" applyAlignment="1">
      <alignment horizontal="left" vertical="center"/>
    </xf>
    <xf numFmtId="0" fontId="0" fillId="0" borderId="0" xfId="33" applyFont="1" applyAlignment="1">
      <alignment vertical="center"/>
    </xf>
    <xf numFmtId="177" fontId="5" fillId="0" borderId="0" xfId="33" applyNumberFormat="1" applyFont="1" applyAlignment="1">
      <alignment horizontal="right" vertical="center"/>
    </xf>
    <xf numFmtId="177" fontId="5" fillId="0" borderId="0" xfId="2" applyNumberFormat="1" applyFont="1" applyAlignment="1">
      <alignment horizontal="right" vertical="center"/>
    </xf>
    <xf numFmtId="177" fontId="5" fillId="0" borderId="0" xfId="33" applyNumberFormat="1" applyFont="1" applyBorder="1" applyAlignment="1">
      <alignment horizontal="right" vertical="center"/>
    </xf>
    <xf numFmtId="177" fontId="4" fillId="0" borderId="0" xfId="33" applyNumberFormat="1" applyFont="1" applyAlignment="1">
      <alignment horizontal="right" vertical="center"/>
    </xf>
    <xf numFmtId="177" fontId="4" fillId="0" borderId="0" xfId="2" applyNumberFormat="1" applyFont="1" applyAlignment="1">
      <alignment horizontal="right" vertical="center"/>
    </xf>
    <xf numFmtId="0" fontId="0" fillId="0" borderId="0" xfId="0" applyFont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5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4" xfId="33" applyFont="1" applyBorder="1" applyAlignment="1">
      <alignment vertical="center"/>
    </xf>
    <xf numFmtId="0" fontId="0" fillId="0" borderId="4" xfId="33" applyFont="1" applyBorder="1" applyAlignment="1">
      <alignment horizontal="right" vertical="center"/>
    </xf>
    <xf numFmtId="0" fontId="0" fillId="0" borderId="5" xfId="33" applyFont="1" applyBorder="1" applyAlignment="1">
      <alignment horizontal="center" vertical="center"/>
    </xf>
    <xf numFmtId="0" fontId="0" fillId="0" borderId="6" xfId="33" applyFont="1" applyBorder="1" applyAlignment="1">
      <alignment horizontal="center" vertical="center"/>
    </xf>
    <xf numFmtId="0" fontId="0" fillId="0" borderId="6" xfId="33" applyFont="1" applyBorder="1" applyAlignment="1">
      <alignment vertical="center"/>
    </xf>
    <xf numFmtId="0" fontId="0" fillId="0" borderId="0" xfId="33" applyFont="1" applyBorder="1" applyAlignment="1">
      <alignment vertical="center"/>
    </xf>
    <xf numFmtId="0" fontId="0" fillId="0" borderId="7" xfId="33" applyFont="1" applyBorder="1" applyAlignment="1">
      <alignment horizontal="center" vertical="center"/>
    </xf>
    <xf numFmtId="38" fontId="0" fillId="0" borderId="8" xfId="2" applyFont="1" applyBorder="1" applyAlignment="1">
      <alignment horizontal="center" vertical="center"/>
    </xf>
    <xf numFmtId="0" fontId="0" fillId="0" borderId="3" xfId="33" applyFont="1" applyBorder="1" applyAlignment="1">
      <alignment vertical="center"/>
    </xf>
    <xf numFmtId="0" fontId="0" fillId="0" borderId="9" xfId="33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/>
    </xf>
    <xf numFmtId="0" fontId="0" fillId="0" borderId="2" xfId="33" applyFont="1" applyBorder="1" applyAlignment="1">
      <alignment vertical="center"/>
    </xf>
    <xf numFmtId="0" fontId="0" fillId="0" borderId="0" xfId="33" applyFont="1"/>
    <xf numFmtId="0" fontId="0" fillId="0" borderId="1" xfId="33" applyFont="1" applyBorder="1" applyAlignment="1">
      <alignment horizontal="distributed" vertical="center"/>
    </xf>
    <xf numFmtId="177" fontId="0" fillId="0" borderId="0" xfId="33" applyNumberFormat="1" applyFont="1" applyAlignment="1">
      <alignment horizontal="right" vertical="center"/>
    </xf>
    <xf numFmtId="177" fontId="0" fillId="0" borderId="0" xfId="2" applyNumberFormat="1" applyFont="1" applyAlignment="1">
      <alignment horizontal="right" vertical="center"/>
    </xf>
    <xf numFmtId="0" fontId="0" fillId="0" borderId="1" xfId="33" applyFont="1" applyBorder="1" applyAlignment="1">
      <alignment horizontal="distributed" vertical="center" wrapText="1"/>
    </xf>
    <xf numFmtId="177" fontId="0" fillId="0" borderId="3" xfId="2" applyNumberFormat="1" applyFont="1" applyBorder="1" applyAlignment="1">
      <alignment horizontal="right" vertical="center"/>
    </xf>
    <xf numFmtId="0" fontId="0" fillId="0" borderId="0" xfId="33" applyFont="1" applyBorder="1"/>
    <xf numFmtId="0" fontId="0" fillId="0" borderId="0" xfId="33" applyFont="1" applyAlignment="1">
      <alignment horizontal="right" vertical="center"/>
    </xf>
    <xf numFmtId="177" fontId="0" fillId="0" borderId="3" xfId="33" applyNumberFormat="1" applyFont="1" applyBorder="1" applyAlignment="1">
      <alignment horizontal="right" vertical="center"/>
    </xf>
    <xf numFmtId="38" fontId="0" fillId="0" borderId="10" xfId="2" applyFont="1" applyBorder="1" applyAlignment="1">
      <alignment vertical="center"/>
    </xf>
    <xf numFmtId="0" fontId="0" fillId="0" borderId="0" xfId="32" applyFont="1"/>
    <xf numFmtId="0" fontId="5" fillId="0" borderId="1" xfId="33" applyFont="1" applyBorder="1" applyAlignment="1">
      <alignment horizontal="distributed" vertical="center"/>
    </xf>
    <xf numFmtId="0" fontId="0" fillId="0" borderId="10" xfId="33" applyFont="1" applyBorder="1" applyAlignment="1">
      <alignment horizontal="center" vertical="center"/>
    </xf>
    <xf numFmtId="0" fontId="0" fillId="0" borderId="12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7" xfId="33" applyFont="1" applyBorder="1" applyAlignment="1">
      <alignment horizontal="distributed" vertical="center"/>
    </xf>
    <xf numFmtId="0" fontId="0" fillId="0" borderId="0" xfId="0" applyFont="1"/>
    <xf numFmtId="0" fontId="0" fillId="0" borderId="0" xfId="32" applyFont="1" applyAlignment="1">
      <alignment horizontal="centerContinuous" vertical="center"/>
    </xf>
    <xf numFmtId="0" fontId="0" fillId="0" borderId="0" xfId="32" applyFont="1" applyBorder="1" applyAlignment="1">
      <alignment horizontal="left" vertical="center" wrapText="1"/>
    </xf>
    <xf numFmtId="176" fontId="0" fillId="3" borderId="0" xfId="32" applyNumberFormat="1" applyFont="1" applyFill="1" applyAlignment="1">
      <alignment vertical="center"/>
    </xf>
    <xf numFmtId="176" fontId="0" fillId="0" borderId="0" xfId="32" applyNumberFormat="1" applyFont="1" applyAlignment="1">
      <alignment vertical="center"/>
    </xf>
    <xf numFmtId="0" fontId="0" fillId="0" borderId="0" xfId="32" applyFont="1" applyFill="1" applyAlignment="1">
      <alignment horizontal="center"/>
    </xf>
    <xf numFmtId="0" fontId="0" fillId="0" borderId="0" xfId="32" applyFont="1" applyFill="1" applyBorder="1" applyAlignment="1">
      <alignment horizontal="left" vertical="center" wrapText="1"/>
    </xf>
    <xf numFmtId="176" fontId="0" fillId="0" borderId="0" xfId="32" applyNumberFormat="1" applyFont="1" applyFill="1" applyAlignment="1">
      <alignment vertical="center"/>
    </xf>
    <xf numFmtId="0" fontId="0" fillId="0" borderId="0" xfId="32" applyFont="1" applyBorder="1" applyAlignment="1">
      <alignment horizontal="distributed" vertical="center"/>
    </xf>
    <xf numFmtId="176" fontId="0" fillId="3" borderId="0" xfId="32" applyNumberFormat="1" applyFont="1" applyFill="1" applyAlignment="1">
      <alignment horizontal="right" vertical="center"/>
    </xf>
    <xf numFmtId="176" fontId="0" fillId="0" borderId="0" xfId="32" applyNumberFormat="1" applyFont="1" applyAlignment="1">
      <alignment horizontal="right" vertical="center"/>
    </xf>
    <xf numFmtId="0" fontId="0" fillId="0" borderId="0" xfId="32" applyFont="1" applyFill="1"/>
    <xf numFmtId="0" fontId="16" fillId="2" borderId="0" xfId="0" applyFont="1" applyFill="1" applyAlignment="1">
      <alignment horizontal="left" vertical="center"/>
    </xf>
    <xf numFmtId="0" fontId="6" fillId="0" borderId="0" xfId="33" applyFont="1" applyFill="1"/>
    <xf numFmtId="177" fontId="4" fillId="0" borderId="0" xfId="33" applyNumberFormat="1" applyFont="1" applyFill="1" applyAlignment="1">
      <alignment horizontal="right" vertical="center"/>
    </xf>
    <xf numFmtId="0" fontId="6" fillId="0" borderId="2" xfId="33" applyFont="1" applyFill="1" applyBorder="1" applyAlignment="1">
      <alignment horizontal="right" vertical="center"/>
    </xf>
    <xf numFmtId="177" fontId="6" fillId="0" borderId="0" xfId="2" applyNumberFormat="1" applyFont="1" applyFill="1" applyAlignment="1">
      <alignment horizontal="right" vertical="center"/>
    </xf>
    <xf numFmtId="177" fontId="6" fillId="0" borderId="0" xfId="33" applyNumberFormat="1" applyFont="1" applyFill="1" applyAlignment="1">
      <alignment horizontal="right" vertical="center"/>
    </xf>
    <xf numFmtId="177" fontId="6" fillId="0" borderId="3" xfId="2" applyNumberFormat="1" applyFont="1" applyFill="1" applyBorder="1" applyAlignment="1">
      <alignment horizontal="right" vertical="center"/>
    </xf>
    <xf numFmtId="0" fontId="6" fillId="0" borderId="0" xfId="33" applyFont="1" applyFill="1" applyAlignment="1">
      <alignment vertical="center"/>
    </xf>
    <xf numFmtId="0" fontId="6" fillId="0" borderId="0" xfId="33" applyFont="1" applyFill="1" applyBorder="1" applyAlignment="1">
      <alignment vertical="center"/>
    </xf>
    <xf numFmtId="38" fontId="0" fillId="0" borderId="8" xfId="33" applyNumberFormat="1" applyFont="1" applyBorder="1" applyAlignment="1">
      <alignment horizontal="center" vertical="center"/>
    </xf>
    <xf numFmtId="0" fontId="0" fillId="0" borderId="8" xfId="2" applyNumberFormat="1" applyFont="1" applyBorder="1" applyAlignment="1">
      <alignment horizontal="center" vertical="center"/>
    </xf>
    <xf numFmtId="0" fontId="6" fillId="0" borderId="1" xfId="33" applyFont="1" applyFill="1" applyBorder="1" applyAlignment="1">
      <alignment horizontal="distributed" vertical="center" wrapText="1"/>
    </xf>
    <xf numFmtId="177" fontId="6" fillId="0" borderId="0" xfId="33" applyNumberFormat="1" applyFont="1" applyAlignment="1">
      <alignment horizontal="right" vertical="center"/>
    </xf>
    <xf numFmtId="0" fontId="6" fillId="0" borderId="6" xfId="33" applyFont="1" applyFill="1" applyBorder="1" applyAlignment="1">
      <alignment horizontal="center" vertical="center"/>
    </xf>
    <xf numFmtId="38" fontId="6" fillId="0" borderId="10" xfId="2" applyFont="1" applyFill="1" applyBorder="1" applyAlignment="1">
      <alignment horizontal="center" vertical="center"/>
    </xf>
    <xf numFmtId="0" fontId="6" fillId="0" borderId="12" xfId="33" applyFont="1" applyFill="1" applyBorder="1" applyAlignment="1">
      <alignment horizontal="distributed" vertical="center"/>
    </xf>
    <xf numFmtId="177" fontId="5" fillId="0" borderId="0" xfId="33" applyNumberFormat="1" applyFont="1" applyFill="1" applyBorder="1" applyAlignment="1">
      <alignment horizontal="right" vertical="center"/>
    </xf>
    <xf numFmtId="0" fontId="6" fillId="0" borderId="9" xfId="33" applyFont="1" applyFill="1" applyBorder="1" applyAlignment="1">
      <alignment horizontal="distributed" vertical="center"/>
    </xf>
    <xf numFmtId="0" fontId="6" fillId="0" borderId="7" xfId="33" applyFont="1" applyFill="1" applyBorder="1" applyAlignment="1">
      <alignment horizontal="distributed" vertical="center"/>
    </xf>
    <xf numFmtId="177" fontId="0" fillId="0" borderId="0" xfId="2" applyNumberFormat="1" applyFont="1" applyFill="1" applyAlignment="1">
      <alignment horizontal="right" vertical="center"/>
    </xf>
    <xf numFmtId="38" fontId="17" fillId="0" borderId="8" xfId="2" applyFont="1" applyFill="1" applyBorder="1" applyAlignment="1">
      <alignment horizontal="center" vertical="center"/>
    </xf>
    <xf numFmtId="38" fontId="17" fillId="0" borderId="10" xfId="2" applyFont="1" applyFill="1" applyBorder="1" applyAlignment="1">
      <alignment vertical="center"/>
    </xf>
    <xf numFmtId="177" fontId="18" fillId="0" borderId="0" xfId="33" applyNumberFormat="1" applyFont="1" applyFill="1" applyAlignment="1">
      <alignment horizontal="right" vertical="center"/>
    </xf>
    <xf numFmtId="177" fontId="17" fillId="0" borderId="0" xfId="2" applyNumberFormat="1" applyFont="1" applyFill="1" applyAlignment="1">
      <alignment horizontal="right" vertical="center"/>
    </xf>
    <xf numFmtId="177" fontId="17" fillId="0" borderId="0" xfId="33" applyNumberFormat="1" applyFont="1" applyFill="1" applyAlignment="1">
      <alignment horizontal="right" vertical="center"/>
    </xf>
    <xf numFmtId="177" fontId="17" fillId="0" borderId="3" xfId="2" applyNumberFormat="1" applyFont="1" applyFill="1" applyBorder="1" applyAlignment="1">
      <alignment horizontal="right" vertical="center"/>
    </xf>
    <xf numFmtId="0" fontId="17" fillId="0" borderId="0" xfId="33" applyFont="1" applyFill="1"/>
    <xf numFmtId="0" fontId="17" fillId="0" borderId="6" xfId="33" applyFont="1" applyFill="1" applyBorder="1" applyAlignment="1">
      <alignment horizontal="center" vertical="center"/>
    </xf>
    <xf numFmtId="38" fontId="17" fillId="0" borderId="8" xfId="33" applyNumberFormat="1" applyFont="1" applyFill="1" applyBorder="1" applyAlignment="1">
      <alignment horizontal="center" vertical="center"/>
    </xf>
    <xf numFmtId="38" fontId="17" fillId="0" borderId="10" xfId="2" applyFont="1" applyFill="1" applyBorder="1" applyAlignment="1">
      <alignment horizontal="center" vertical="center"/>
    </xf>
    <xf numFmtId="178" fontId="18" fillId="0" borderId="0" xfId="2" applyNumberFormat="1" applyFont="1" applyFill="1" applyAlignment="1">
      <alignment horizontal="right" vertical="center"/>
    </xf>
    <xf numFmtId="0" fontId="17" fillId="0" borderId="2" xfId="33" applyFont="1" applyFill="1" applyBorder="1" applyAlignment="1">
      <alignment horizontal="right" vertical="center"/>
    </xf>
    <xf numFmtId="0" fontId="17" fillId="0" borderId="0" xfId="33" applyFont="1" applyFill="1" applyAlignment="1">
      <alignment horizontal="left" vertical="center"/>
    </xf>
    <xf numFmtId="0" fontId="17" fillId="0" borderId="5" xfId="33" applyFont="1" applyFill="1" applyBorder="1" applyAlignment="1">
      <alignment horizontal="center" vertical="center"/>
    </xf>
    <xf numFmtId="0" fontId="17" fillId="0" borderId="5" xfId="33" applyFont="1" applyFill="1" applyBorder="1" applyAlignment="1">
      <alignment vertical="center"/>
    </xf>
    <xf numFmtId="0" fontId="17" fillId="0" borderId="6" xfId="33" applyFont="1" applyFill="1" applyBorder="1" applyAlignment="1">
      <alignment vertical="center"/>
    </xf>
    <xf numFmtId="0" fontId="17" fillId="0" borderId="7" xfId="33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2" applyNumberFormat="1" applyFont="1" applyFill="1" applyBorder="1" applyAlignment="1">
      <alignment horizontal="center" vertical="center"/>
    </xf>
    <xf numFmtId="0" fontId="17" fillId="0" borderId="9" xfId="33" applyFont="1" applyFill="1" applyBorder="1" applyAlignment="1">
      <alignment horizontal="center" vertical="center"/>
    </xf>
    <xf numFmtId="0" fontId="17" fillId="0" borderId="9" xfId="33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7" fillId="0" borderId="10" xfId="33" applyFont="1" applyFill="1" applyBorder="1" applyAlignment="1">
      <alignment horizontal="center" vertical="center"/>
    </xf>
    <xf numFmtId="0" fontId="18" fillId="0" borderId="1" xfId="33" applyFont="1" applyFill="1" applyBorder="1" applyAlignment="1">
      <alignment horizontal="distributed" vertical="center"/>
    </xf>
    <xf numFmtId="178" fontId="18" fillId="0" borderId="0" xfId="33" applyNumberFormat="1" applyFont="1" applyFill="1" applyAlignment="1">
      <alignment horizontal="right" vertical="center"/>
    </xf>
    <xf numFmtId="0" fontId="17" fillId="0" borderId="1" xfId="33" applyFont="1" applyFill="1" applyBorder="1" applyAlignment="1">
      <alignment horizontal="distributed" vertical="center"/>
    </xf>
    <xf numFmtId="178" fontId="17" fillId="0" borderId="0" xfId="33" applyNumberFormat="1" applyFont="1" applyFill="1" applyAlignment="1">
      <alignment horizontal="right" vertical="center"/>
    </xf>
    <xf numFmtId="178" fontId="17" fillId="0" borderId="0" xfId="2" applyNumberFormat="1" applyFont="1" applyFill="1" applyAlignment="1">
      <alignment horizontal="right" vertical="center"/>
    </xf>
    <xf numFmtId="0" fontId="17" fillId="0" borderId="1" xfId="33" applyFont="1" applyFill="1" applyBorder="1" applyAlignment="1">
      <alignment horizontal="distributed" vertical="center" wrapText="1"/>
    </xf>
    <xf numFmtId="178" fontId="17" fillId="0" borderId="0" xfId="2" applyNumberFormat="1" applyFont="1" applyFill="1" applyBorder="1" applyAlignment="1">
      <alignment horizontal="right" vertical="center"/>
    </xf>
    <xf numFmtId="0" fontId="17" fillId="0" borderId="11" xfId="33" applyFont="1" applyFill="1" applyBorder="1" applyAlignment="1">
      <alignment horizontal="distributed" vertical="center" wrapText="1"/>
    </xf>
    <xf numFmtId="178" fontId="17" fillId="0" borderId="0" xfId="33" applyNumberFormat="1" applyFont="1" applyFill="1" applyAlignment="1">
      <alignment vertical="center"/>
    </xf>
    <xf numFmtId="178" fontId="17" fillId="0" borderId="0" xfId="33" applyNumberFormat="1" applyFont="1" applyFill="1" applyBorder="1" applyAlignment="1">
      <alignment horizontal="right" vertical="center"/>
    </xf>
    <xf numFmtId="178" fontId="17" fillId="0" borderId="3" xfId="33" applyNumberFormat="1" applyFont="1" applyFill="1" applyBorder="1" applyAlignment="1">
      <alignment horizontal="right" vertical="center"/>
    </xf>
    <xf numFmtId="0" fontId="19" fillId="0" borderId="0" xfId="33" applyFont="1" applyFill="1" applyAlignment="1">
      <alignment vertical="center"/>
    </xf>
    <xf numFmtId="0" fontId="17" fillId="0" borderId="0" xfId="33" applyFont="1" applyFill="1" applyAlignment="1">
      <alignment horizontal="right" vertical="center"/>
    </xf>
    <xf numFmtId="0" fontId="17" fillId="0" borderId="8" xfId="33" applyFont="1" applyFill="1" applyBorder="1" applyAlignment="1">
      <alignment horizontal="center" vertical="center"/>
    </xf>
    <xf numFmtId="0" fontId="17" fillId="0" borderId="10" xfId="33" applyFont="1" applyFill="1" applyBorder="1" applyAlignment="1"/>
    <xf numFmtId="0" fontId="17" fillId="0" borderId="6" xfId="33" applyFont="1" applyFill="1" applyBorder="1" applyAlignment="1"/>
    <xf numFmtId="0" fontId="17" fillId="0" borderId="9" xfId="33" applyFont="1" applyFill="1" applyBorder="1" applyAlignment="1"/>
    <xf numFmtId="0" fontId="17" fillId="0" borderId="3" xfId="33" applyFont="1" applyFill="1" applyBorder="1" applyAlignment="1"/>
    <xf numFmtId="0" fontId="17" fillId="0" borderId="0" xfId="33" applyFont="1" applyFill="1" applyBorder="1" applyAlignment="1">
      <alignment vertical="center"/>
    </xf>
    <xf numFmtId="0" fontId="17" fillId="0" borderId="0" xfId="33" applyFont="1" applyFill="1" applyBorder="1"/>
    <xf numFmtId="0" fontId="17" fillId="0" borderId="11" xfId="33" applyFont="1" applyFill="1" applyBorder="1"/>
    <xf numFmtId="177" fontId="17" fillId="0" borderId="0" xfId="33" applyNumberFormat="1" applyFont="1" applyFill="1" applyBorder="1" applyAlignment="1">
      <alignment horizontal="right" vertical="center"/>
    </xf>
    <xf numFmtId="0" fontId="17" fillId="0" borderId="13" xfId="33" applyFont="1" applyFill="1" applyBorder="1"/>
    <xf numFmtId="0" fontId="17" fillId="0" borderId="3" xfId="33" applyFont="1" applyFill="1" applyBorder="1" applyAlignment="1">
      <alignment vertical="center"/>
    </xf>
    <xf numFmtId="0" fontId="17" fillId="0" borderId="3" xfId="33" applyFont="1" applyFill="1" applyBorder="1"/>
    <xf numFmtId="0" fontId="17" fillId="0" borderId="14" xfId="33" applyFont="1" applyFill="1" applyBorder="1"/>
    <xf numFmtId="177" fontId="17" fillId="0" borderId="3" xfId="33" applyNumberFormat="1" applyFont="1" applyFill="1" applyBorder="1" applyAlignment="1">
      <alignment horizontal="right" vertical="center"/>
    </xf>
    <xf numFmtId="0" fontId="19" fillId="0" borderId="0" xfId="33" applyFont="1" applyFill="1"/>
    <xf numFmtId="0" fontId="17" fillId="0" borderId="0" xfId="33" applyFont="1" applyFill="1" applyAlignment="1">
      <alignment horizontal="center" vertical="center"/>
    </xf>
    <xf numFmtId="177" fontId="18" fillId="0" borderId="0" xfId="2" applyNumberFormat="1" applyFont="1" applyFill="1" applyAlignment="1">
      <alignment horizontal="right" vertical="center"/>
    </xf>
    <xf numFmtId="0" fontId="17" fillId="0" borderId="0" xfId="33" applyFont="1" applyFill="1" applyBorder="1" applyAlignment="1">
      <alignment horizontal="right" vertical="center"/>
    </xf>
    <xf numFmtId="0" fontId="17" fillId="0" borderId="0" xfId="33" applyFont="1" applyFill="1" applyBorder="1" applyAlignment="1">
      <alignment horizontal="center" vertical="center"/>
    </xf>
    <xf numFmtId="0" fontId="17" fillId="0" borderId="6" xfId="33" applyFont="1" applyFill="1" applyBorder="1" applyAlignment="1">
      <alignment horizontal="center"/>
    </xf>
    <xf numFmtId="177" fontId="18" fillId="0" borderId="0" xfId="2" applyNumberFormat="1" applyFont="1" applyFill="1" applyBorder="1" applyAlignment="1">
      <alignment horizontal="right" vertical="center"/>
    </xf>
    <xf numFmtId="177" fontId="17" fillId="0" borderId="0" xfId="2" applyNumberFormat="1" applyFont="1" applyFill="1" applyBorder="1" applyAlignment="1">
      <alignment horizontal="right" vertical="center"/>
    </xf>
    <xf numFmtId="0" fontId="17" fillId="0" borderId="2" xfId="33" applyFont="1" applyFill="1" applyBorder="1"/>
    <xf numFmtId="177" fontId="18" fillId="0" borderId="2" xfId="2" applyNumberFormat="1" applyFont="1" applyFill="1" applyBorder="1" applyAlignment="1">
      <alignment horizontal="right" vertical="center"/>
    </xf>
    <xf numFmtId="177" fontId="19" fillId="0" borderId="0" xfId="2" applyNumberFormat="1" applyFont="1" applyFill="1" applyAlignment="1">
      <alignment horizontal="right" vertical="center"/>
    </xf>
    <xf numFmtId="177" fontId="19" fillId="0" borderId="0" xfId="33" applyNumberFormat="1" applyFont="1" applyFill="1" applyAlignment="1">
      <alignment horizontal="right" vertical="center"/>
    </xf>
    <xf numFmtId="0" fontId="15" fillId="0" borderId="4" xfId="0" applyFont="1" applyBorder="1" applyAlignment="1">
      <alignment horizontal="distributed" vertical="center" indent="1"/>
    </xf>
    <xf numFmtId="0" fontId="15" fillId="0" borderId="0" xfId="0" applyFont="1" applyBorder="1" applyAlignment="1">
      <alignment horizontal="distributed" vertical="center" indent="1"/>
    </xf>
    <xf numFmtId="0" fontId="15" fillId="0" borderId="15" xfId="0" applyFont="1" applyBorder="1" applyAlignment="1">
      <alignment horizontal="distributed" vertical="center" indent="1"/>
    </xf>
    <xf numFmtId="0" fontId="10" fillId="0" borderId="16" xfId="32" applyFont="1" applyBorder="1" applyAlignment="1">
      <alignment horizontal="center" vertical="center"/>
    </xf>
    <xf numFmtId="0" fontId="0" fillId="0" borderId="17" xfId="0" applyFont="1" applyBorder="1"/>
    <xf numFmtId="180" fontId="9" fillId="0" borderId="18" xfId="32" applyNumberFormat="1" applyFont="1" applyFill="1" applyBorder="1" applyAlignment="1">
      <alignment horizontal="center" vertical="center"/>
    </xf>
    <xf numFmtId="180" fontId="0" fillId="0" borderId="19" xfId="0" applyNumberFormat="1" applyFont="1" applyFill="1" applyBorder="1"/>
    <xf numFmtId="0" fontId="10" fillId="0" borderId="17" xfId="32" applyFont="1" applyBorder="1" applyAlignment="1">
      <alignment horizontal="center" vertical="center"/>
    </xf>
    <xf numFmtId="0" fontId="3" fillId="0" borderId="0" xfId="32" applyFont="1" applyAlignment="1">
      <alignment horizontal="center" vertical="center"/>
    </xf>
    <xf numFmtId="0" fontId="3" fillId="0" borderId="0" xfId="33" applyFont="1" applyAlignment="1">
      <alignment horizontal="center" vertical="center"/>
    </xf>
    <xf numFmtId="0" fontId="0" fillId="0" borderId="20" xfId="33" applyFont="1" applyBorder="1" applyAlignment="1">
      <alignment horizontal="left" vertical="justify" wrapText="1"/>
    </xf>
    <xf numFmtId="0" fontId="0" fillId="0" borderId="21" xfId="33" applyFont="1" applyBorder="1" applyAlignment="1">
      <alignment horizontal="left" vertical="justify"/>
    </xf>
    <xf numFmtId="0" fontId="0" fillId="0" borderId="22" xfId="33" applyFont="1" applyBorder="1" applyAlignment="1">
      <alignment horizontal="left" vertical="justify"/>
    </xf>
    <xf numFmtId="0" fontId="17" fillId="0" borderId="0" xfId="33" applyFont="1" applyFill="1" applyBorder="1" applyAlignment="1">
      <alignment horizontal="center" vertical="center"/>
    </xf>
    <xf numFmtId="0" fontId="3" fillId="0" borderId="0" xfId="33" applyFont="1" applyBorder="1" applyAlignment="1">
      <alignment horizontal="center" vertical="center"/>
    </xf>
    <xf numFmtId="0" fontId="17" fillId="0" borderId="23" xfId="33" applyFont="1" applyFill="1" applyBorder="1" applyAlignment="1">
      <alignment horizontal="left" vertical="justify" wrapText="1"/>
    </xf>
    <xf numFmtId="0" fontId="17" fillId="0" borderId="23" xfId="33" applyFont="1" applyFill="1" applyBorder="1" applyAlignment="1">
      <alignment horizontal="left" vertical="justify"/>
    </xf>
    <xf numFmtId="0" fontId="17" fillId="0" borderId="20" xfId="33" applyFont="1" applyFill="1" applyBorder="1" applyAlignment="1">
      <alignment horizontal="left" vertical="justify"/>
    </xf>
    <xf numFmtId="0" fontId="17" fillId="0" borderId="24" xfId="33" applyFont="1" applyFill="1" applyBorder="1" applyAlignment="1">
      <alignment horizontal="left" vertical="justify"/>
    </xf>
    <xf numFmtId="0" fontId="17" fillId="0" borderId="21" xfId="33" applyFont="1" applyFill="1" applyBorder="1" applyAlignment="1">
      <alignment horizontal="left" vertical="justify"/>
    </xf>
    <xf numFmtId="0" fontId="17" fillId="0" borderId="25" xfId="33" applyFont="1" applyFill="1" applyBorder="1" applyAlignment="1">
      <alignment horizontal="left" vertical="justify"/>
    </xf>
    <xf numFmtId="0" fontId="17" fillId="0" borderId="22" xfId="33" applyFont="1" applyFill="1" applyBorder="1" applyAlignment="1">
      <alignment horizontal="left" vertical="justify"/>
    </xf>
    <xf numFmtId="0" fontId="17" fillId="0" borderId="20" xfId="33" applyFont="1" applyFill="1" applyBorder="1" applyAlignment="1">
      <alignment horizontal="left" vertical="justify" wrapText="1"/>
    </xf>
    <xf numFmtId="178" fontId="17" fillId="0" borderId="8" xfId="33" applyNumberFormat="1" applyFont="1" applyFill="1" applyBorder="1" applyAlignment="1">
      <alignment horizontal="right" vertical="center"/>
    </xf>
    <xf numFmtId="178" fontId="17" fillId="0" borderId="0" xfId="33" applyNumberFormat="1" applyFont="1" applyFill="1" applyAlignment="1">
      <alignment horizontal="right" vertical="center"/>
    </xf>
    <xf numFmtId="0" fontId="17" fillId="0" borderId="26" xfId="33" applyFont="1" applyFill="1" applyBorder="1" applyAlignment="1">
      <alignment horizontal="distributed"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/>
    <xf numFmtId="0" fontId="17" fillId="0" borderId="26" xfId="33" applyFont="1" applyFill="1" applyBorder="1" applyAlignment="1">
      <alignment horizontal="distributed" vertical="center" wrapText="1"/>
    </xf>
    <xf numFmtId="0" fontId="19" fillId="0" borderId="26" xfId="33" applyFont="1" applyFill="1" applyBorder="1" applyAlignment="1">
      <alignment horizontal="distributed" vertical="center" wrapText="1"/>
    </xf>
    <xf numFmtId="0" fontId="19" fillId="0" borderId="1" xfId="0" applyFont="1" applyFill="1" applyBorder="1" applyAlignment="1">
      <alignment vertical="center"/>
    </xf>
    <xf numFmtId="0" fontId="20" fillId="0" borderId="0" xfId="33" applyFont="1" applyFill="1" applyAlignment="1">
      <alignment horizontal="center" vertical="center"/>
    </xf>
    <xf numFmtId="0" fontId="17" fillId="0" borderId="20" xfId="0" applyFont="1" applyFill="1" applyBorder="1" applyAlignment="1"/>
    <xf numFmtId="0" fontId="17" fillId="0" borderId="21" xfId="0" applyFont="1" applyFill="1" applyBorder="1" applyAlignment="1"/>
    <xf numFmtId="0" fontId="17" fillId="0" borderId="22" xfId="0" applyFont="1" applyFill="1" applyBorder="1" applyAlignment="1"/>
    <xf numFmtId="0" fontId="18" fillId="0" borderId="26" xfId="33" applyFont="1" applyFill="1" applyBorder="1" applyAlignment="1">
      <alignment horizontal="distributed" vertical="center"/>
    </xf>
    <xf numFmtId="0" fontId="18" fillId="0" borderId="1" xfId="0" applyFont="1" applyFill="1" applyBorder="1" applyAlignment="1"/>
    <xf numFmtId="0" fontId="6" fillId="0" borderId="11" xfId="33" applyFont="1" applyFill="1" applyBorder="1" applyAlignment="1">
      <alignment horizontal="center" vertical="center" textRotation="255" shrinkToFit="1"/>
    </xf>
    <xf numFmtId="0" fontId="6" fillId="0" borderId="13" xfId="33" applyFont="1" applyFill="1" applyBorder="1" applyAlignment="1">
      <alignment horizontal="center" vertical="center" textRotation="255" shrinkToFit="1"/>
    </xf>
    <xf numFmtId="0" fontId="6" fillId="0" borderId="14" xfId="33" applyFont="1" applyFill="1" applyBorder="1" applyAlignment="1">
      <alignment horizontal="center" vertical="center" textRotation="255" shrinkToFit="1"/>
    </xf>
    <xf numFmtId="0" fontId="6" fillId="0" borderId="27" xfId="33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6" fillId="0" borderId="10" xfId="33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6" fillId="0" borderId="8" xfId="33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vertical="center"/>
    </xf>
    <xf numFmtId="0" fontId="0" fillId="0" borderId="27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/>
    </xf>
    <xf numFmtId="0" fontId="5" fillId="0" borderId="3" xfId="33" applyFont="1" applyBorder="1" applyAlignment="1">
      <alignment horizontal="distributed" vertical="center"/>
    </xf>
    <xf numFmtId="0" fontId="5" fillId="0" borderId="14" xfId="0" applyFont="1" applyBorder="1" applyAlignment="1">
      <alignment horizontal="distributed" vertical="center"/>
    </xf>
    <xf numFmtId="0" fontId="0" fillId="0" borderId="10" xfId="33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0" fontId="5" fillId="0" borderId="2" xfId="33" applyFont="1" applyBorder="1" applyAlignment="1">
      <alignment horizontal="distributed" vertical="center" wrapText="1"/>
    </xf>
    <xf numFmtId="0" fontId="5" fillId="0" borderId="11" xfId="33" applyFont="1" applyBorder="1" applyAlignment="1">
      <alignment horizontal="distributed" vertical="center"/>
    </xf>
    <xf numFmtId="0" fontId="5" fillId="0" borderId="14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/>
    </xf>
    <xf numFmtId="0" fontId="0" fillId="0" borderId="11" xfId="0" applyFont="1" applyBorder="1" applyAlignment="1">
      <alignment horizontal="distributed" vertical="center"/>
    </xf>
    <xf numFmtId="0" fontId="0" fillId="0" borderId="14" xfId="33" applyFont="1" applyBorder="1" applyAlignment="1">
      <alignment horizontal="center" vertical="center"/>
    </xf>
    <xf numFmtId="0" fontId="0" fillId="0" borderId="11" xfId="33" applyFont="1" applyBorder="1" applyAlignment="1">
      <alignment horizontal="center" vertical="center" textRotation="255"/>
    </xf>
    <xf numFmtId="0" fontId="0" fillId="0" borderId="13" xfId="33" applyFont="1" applyBorder="1" applyAlignment="1">
      <alignment horizontal="center" vertical="center" textRotation="255"/>
    </xf>
    <xf numFmtId="0" fontId="0" fillId="0" borderId="14" xfId="33" applyFont="1" applyBorder="1" applyAlignment="1">
      <alignment horizontal="center" vertical="center" textRotation="255"/>
    </xf>
    <xf numFmtId="0" fontId="0" fillId="0" borderId="11" xfId="0" applyFont="1" applyBorder="1" applyAlignment="1">
      <alignment vertical="center"/>
    </xf>
    <xf numFmtId="0" fontId="0" fillId="0" borderId="11" xfId="33" applyFont="1" applyBorder="1" applyAlignment="1">
      <alignment horizontal="center" vertical="center" textRotation="255" shrinkToFit="1"/>
    </xf>
    <xf numFmtId="0" fontId="0" fillId="0" borderId="13" xfId="33" applyFont="1" applyBorder="1" applyAlignment="1">
      <alignment horizontal="center" vertical="center" textRotation="255" shrinkToFit="1"/>
    </xf>
    <xf numFmtId="0" fontId="0" fillId="0" borderId="14" xfId="33" applyFont="1" applyBorder="1" applyAlignment="1">
      <alignment horizontal="center" vertical="center" textRotation="255" shrinkToFit="1"/>
    </xf>
    <xf numFmtId="0" fontId="0" fillId="0" borderId="8" xfId="33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0" fontId="0" fillId="0" borderId="11" xfId="33" applyFont="1" applyBorder="1" applyAlignment="1">
      <alignment horizontal="distributed" vertical="center"/>
    </xf>
    <xf numFmtId="0" fontId="0" fillId="0" borderId="12" xfId="33" applyFont="1" applyBorder="1" applyAlignment="1">
      <alignment horizontal="distributed" vertical="center"/>
    </xf>
    <xf numFmtId="0" fontId="0" fillId="0" borderId="14" xfId="33" applyFont="1" applyBorder="1" applyAlignment="1">
      <alignment horizontal="distributed" vertical="center"/>
    </xf>
    <xf numFmtId="0" fontId="0" fillId="0" borderId="9" xfId="33" applyFont="1" applyBorder="1" applyAlignment="1">
      <alignment horizontal="distributed" vertical="center"/>
    </xf>
    <xf numFmtId="0" fontId="0" fillId="0" borderId="2" xfId="33" applyFont="1" applyBorder="1" applyAlignment="1">
      <alignment horizontal="distributed" vertical="center" wrapText="1"/>
    </xf>
    <xf numFmtId="0" fontId="0" fillId="0" borderId="3" xfId="33" applyFont="1" applyBorder="1" applyAlignment="1">
      <alignment horizontal="distributed" vertical="center"/>
    </xf>
    <xf numFmtId="0" fontId="0" fillId="0" borderId="13" xfId="33" applyFont="1" applyBorder="1" applyAlignment="1">
      <alignment horizontal="distributed" vertical="center"/>
    </xf>
    <xf numFmtId="0" fontId="0" fillId="0" borderId="7" xfId="33" applyFont="1" applyBorder="1" applyAlignment="1">
      <alignment horizontal="distributed" vertical="center"/>
    </xf>
    <xf numFmtId="0" fontId="0" fillId="0" borderId="11" xfId="33" applyFont="1" applyBorder="1" applyAlignment="1">
      <alignment horizontal="distributed" vertical="center" wrapText="1"/>
    </xf>
    <xf numFmtId="0" fontId="0" fillId="0" borderId="3" xfId="33" applyFont="1" applyBorder="1" applyAlignment="1">
      <alignment horizontal="distributed" vertical="center" wrapText="1"/>
    </xf>
    <xf numFmtId="0" fontId="0" fillId="0" borderId="14" xfId="33" applyFont="1" applyBorder="1" applyAlignment="1">
      <alignment horizontal="distributed" vertical="center" wrapText="1"/>
    </xf>
  </cellXfs>
  <cellStyles count="34">
    <cellStyle name="たいむず" xfId="1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2 10" xfId="4" xr:uid="{00000000-0005-0000-0000-000004000000}"/>
    <cellStyle name="標準 2 11" xfId="5" xr:uid="{00000000-0005-0000-0000-000005000000}"/>
    <cellStyle name="標準 2 12" xfId="6" xr:uid="{00000000-0005-0000-0000-000006000000}"/>
    <cellStyle name="標準 2 13" xfId="7" xr:uid="{00000000-0005-0000-0000-000007000000}"/>
    <cellStyle name="標準 2 14" xfId="8" xr:uid="{00000000-0005-0000-0000-000008000000}"/>
    <cellStyle name="標準 2 15" xfId="9" xr:uid="{00000000-0005-0000-0000-000009000000}"/>
    <cellStyle name="標準 2 16" xfId="10" xr:uid="{00000000-0005-0000-0000-00000A000000}"/>
    <cellStyle name="標準 2 17" xfId="11" xr:uid="{00000000-0005-0000-0000-00000B000000}"/>
    <cellStyle name="標準 2 18" xfId="12" xr:uid="{00000000-0005-0000-0000-00000C000000}"/>
    <cellStyle name="標準 2 19" xfId="13" xr:uid="{00000000-0005-0000-0000-00000D000000}"/>
    <cellStyle name="標準 2 2" xfId="14" xr:uid="{00000000-0005-0000-0000-00000E000000}"/>
    <cellStyle name="標準 2 4" xfId="15" xr:uid="{00000000-0005-0000-0000-00000F000000}"/>
    <cellStyle name="標準 2 5" xfId="16" xr:uid="{00000000-0005-0000-0000-000010000000}"/>
    <cellStyle name="標準 2 6" xfId="17" xr:uid="{00000000-0005-0000-0000-000011000000}"/>
    <cellStyle name="標準 2 7" xfId="18" xr:uid="{00000000-0005-0000-0000-000012000000}"/>
    <cellStyle name="標準 2 8" xfId="19" xr:uid="{00000000-0005-0000-0000-000013000000}"/>
    <cellStyle name="標準 2 9" xfId="20" xr:uid="{00000000-0005-0000-0000-000014000000}"/>
    <cellStyle name="標準 3" xfId="21" xr:uid="{00000000-0005-0000-0000-000015000000}"/>
    <cellStyle name="標準 3 2" xfId="22" xr:uid="{00000000-0005-0000-0000-000016000000}"/>
    <cellStyle name="標準 3 3" xfId="23" xr:uid="{00000000-0005-0000-0000-000017000000}"/>
    <cellStyle name="標準 3 4" xfId="24" xr:uid="{00000000-0005-0000-0000-000018000000}"/>
    <cellStyle name="標準 3 5" xfId="25" xr:uid="{00000000-0005-0000-0000-000019000000}"/>
    <cellStyle name="標準 3 6" xfId="26" xr:uid="{00000000-0005-0000-0000-00001A000000}"/>
    <cellStyle name="標準 3 7" xfId="27" xr:uid="{00000000-0005-0000-0000-00001B000000}"/>
    <cellStyle name="標準 3 8" xfId="28" xr:uid="{00000000-0005-0000-0000-00001C000000}"/>
    <cellStyle name="標準 3 9" xfId="29" xr:uid="{00000000-0005-0000-0000-00001D000000}"/>
    <cellStyle name="標準 4" xfId="30" xr:uid="{00000000-0005-0000-0000-00001E000000}"/>
    <cellStyle name="標準 5" xfId="31" xr:uid="{00000000-0005-0000-0000-00001F000000}"/>
    <cellStyle name="標準_⑮１３５～１４２ページ" xfId="32" xr:uid="{00000000-0005-0000-0000-000020000000}"/>
    <cellStyle name="標準_財政課" xfId="33" xr:uid="{00000000-0005-0000-0000-00002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8832529362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5C8-4396-B831-AD17852B9B1E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5C8-4396-B831-AD17852B9B1E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5C8-4396-B831-AD17852B9B1E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5C8-4396-B831-AD17852B9B1E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5C8-4396-B831-AD17852B9B1E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5C8-4396-B831-AD17852B9B1E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5C8-4396-B831-AD17852B9B1E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5C8-4396-B831-AD17852B9B1E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5C8-4396-B831-AD17852B9B1E}"/>
              </c:ext>
            </c:extLst>
          </c:dPt>
          <c:dPt>
            <c:idx val="9"/>
            <c:bubble3D val="0"/>
            <c:spPr>
              <a:solidFill>
                <a:srgbClr val="9933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5C8-4396-B831-AD17852B9B1E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D5C8-4396-B831-AD17852B9B1E}"/>
              </c:ext>
            </c:extLst>
          </c:dPt>
          <c:dLbls>
            <c:dLbl>
              <c:idx val="3"/>
              <c:layout>
                <c:manualLayout>
                  <c:x val="-6.3746342052069325E-4"/>
                  <c:y val="0.165550669802638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C8-4396-B831-AD17852B9B1E}"/>
                </c:ext>
              </c:extLst>
            </c:dLbl>
            <c:dLbl>
              <c:idx val="4"/>
              <c:layout>
                <c:manualLayout>
                  <c:x val="-4.586387908408001E-2"/>
                  <c:y val="0.18776130256445217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C8-4396-B831-AD17852B9B1E}"/>
                </c:ext>
              </c:extLst>
            </c:dLbl>
            <c:dLbl>
              <c:idx val="5"/>
              <c:layout>
                <c:manualLayout>
                  <c:x val="-0.10805532929073521"/>
                  <c:y val="0.15929122496051626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C8-4396-B831-AD17852B9B1E}"/>
                </c:ext>
              </c:extLst>
            </c:dLbl>
            <c:dLbl>
              <c:idx val="6"/>
              <c:layout>
                <c:manualLayout>
                  <c:x val="-0.13893580112830722"/>
                  <c:y val="0.1062660349274521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C8-4396-B831-AD17852B9B1E}"/>
                </c:ext>
              </c:extLst>
            </c:dLbl>
            <c:dLbl>
              <c:idx val="7"/>
              <c:layout>
                <c:manualLayout>
                  <c:x val="-0.14609979787009383"/>
                  <c:y val="-5.2357091727170471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C8-4396-B831-AD17852B9B1E}"/>
                </c:ext>
              </c:extLst>
            </c:dLbl>
            <c:dLbl>
              <c:idx val="8"/>
              <c:layout>
                <c:manualLayout>
                  <c:x val="-7.0122183002986699E-2"/>
                  <c:y val="-0.1046330572314824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C8-4396-B831-AD17852B9B1E}"/>
                </c:ext>
              </c:extLst>
            </c:dLbl>
            <c:dLbl>
              <c:idx val="9"/>
              <c:layout>
                <c:manualLayout>
                  <c:x val="4.2539852818125258E-2"/>
                  <c:y val="-3.8383838383838381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C8-4396-B831-AD17852B9B1E}"/>
                </c:ext>
              </c:extLst>
            </c:dLbl>
            <c:dLbl>
              <c:idx val="10"/>
              <c:layout>
                <c:manualLayout>
                  <c:x val="0.15563932573823366"/>
                  <c:y val="6.7340067340067344E-4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C8-4396-B831-AD17852B9B1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'138'!$K$4:$K$14</c:f>
              <c:strCache>
                <c:ptCount val="11"/>
                <c:pt idx="0">
                  <c:v>市    税</c:v>
                </c:pt>
                <c:pt idx="1">
                  <c:v>国庫支出金</c:v>
                </c:pt>
                <c:pt idx="2">
                  <c:v>市    債</c:v>
                </c:pt>
                <c:pt idx="3">
                  <c:v>諸  収  入</c:v>
                </c:pt>
                <c:pt idx="4">
                  <c:v>地方消費税交付金</c:v>
                </c:pt>
                <c:pt idx="5">
                  <c:v>県支出金</c:v>
                </c:pt>
                <c:pt idx="6">
                  <c:v>地方交付税</c:v>
                </c:pt>
                <c:pt idx="7">
                  <c:v>分担金及び負担金</c:v>
                </c:pt>
                <c:pt idx="8">
                  <c:v>使用料及び手数料</c:v>
                </c:pt>
                <c:pt idx="9">
                  <c:v>地方譲与税</c:v>
                </c:pt>
                <c:pt idx="10">
                  <c:v>そ の 他</c:v>
                </c:pt>
              </c:strCache>
            </c:strRef>
          </c:cat>
          <c:val>
            <c:numRef>
              <c:f>'138'!$L$4:$L$14</c:f>
              <c:numCache>
                <c:formatCode>####"億"#","###"万円"</c:formatCode>
                <c:ptCount val="11"/>
                <c:pt idx="0">
                  <c:v>3188580.1</c:v>
                </c:pt>
                <c:pt idx="1">
                  <c:v>708978.9</c:v>
                </c:pt>
                <c:pt idx="2">
                  <c:v>380870</c:v>
                </c:pt>
                <c:pt idx="3">
                  <c:v>362437.7</c:v>
                </c:pt>
                <c:pt idx="4">
                  <c:v>361100</c:v>
                </c:pt>
                <c:pt idx="5">
                  <c:v>330955.5</c:v>
                </c:pt>
                <c:pt idx="6">
                  <c:v>20600</c:v>
                </c:pt>
                <c:pt idx="7">
                  <c:v>82286.8</c:v>
                </c:pt>
                <c:pt idx="8">
                  <c:v>93370.3</c:v>
                </c:pt>
                <c:pt idx="9">
                  <c:v>55790.3</c:v>
                </c:pt>
                <c:pt idx="10">
                  <c:v>535030.4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5C8-4396-B831-AD17852B9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81" l="0.78740157480314954" r="0.78740157480314954" t="0.98425196850393681" header="0.51181102362204722" footer="0.51181102362204722"/>
    <c:pageSetup paperSize="9" orientation="portrait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7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36078679820195"/>
          <c:y val="0.14806808239879107"/>
          <c:w val="0.63195025190816667"/>
          <c:h val="0.8492774766790514"/>
        </c:manualLayout>
      </c:layout>
      <c:pie3DChart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2E3D-4D0A-8973-20549ED3EF2C}"/>
              </c:ext>
            </c:extLst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E3D-4D0A-8973-20549ED3EF2C}"/>
              </c:ext>
            </c:extLst>
          </c:dPt>
          <c:dPt>
            <c:idx val="2"/>
            <c:bubble3D val="0"/>
            <c:spPr>
              <a:solidFill>
                <a:srgbClr val="FF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E3D-4D0A-8973-20549ED3EF2C}"/>
              </c:ext>
            </c:extLst>
          </c:dPt>
          <c:dPt>
            <c:idx val="3"/>
            <c:bubble3D val="0"/>
            <c:spPr>
              <a:solidFill>
                <a:srgbClr val="CCFF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E3D-4D0A-8973-20549ED3EF2C}"/>
              </c:ext>
            </c:extLst>
          </c:dPt>
          <c:dPt>
            <c:idx val="4"/>
            <c:bubble3D val="0"/>
            <c:spPr>
              <a:solidFill>
                <a:srgbClr val="66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E3D-4D0A-8973-20549ED3EF2C}"/>
              </c:ext>
            </c:extLst>
          </c:dPt>
          <c:dPt>
            <c:idx val="5"/>
            <c:bubble3D val="0"/>
            <c:spPr>
              <a:solidFill>
                <a:srgbClr val="00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E3D-4D0A-8973-20549ED3EF2C}"/>
              </c:ext>
            </c:extLst>
          </c:dPt>
          <c:dPt>
            <c:idx val="6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2E3D-4D0A-8973-20549ED3EF2C}"/>
              </c:ext>
            </c:extLst>
          </c:dPt>
          <c:dPt>
            <c:idx val="7"/>
            <c:bubble3D val="0"/>
            <c:spPr>
              <a:solidFill>
                <a:srgbClr val="00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E3D-4D0A-8973-20549ED3EF2C}"/>
              </c:ext>
            </c:extLst>
          </c:dPt>
          <c:dPt>
            <c:idx val="8"/>
            <c:bubble3D val="0"/>
            <c:spPr>
              <a:solidFill>
                <a:srgbClr val="6666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2E3D-4D0A-8973-20549ED3EF2C}"/>
              </c:ext>
            </c:extLst>
          </c:dPt>
          <c:dPt>
            <c:idx val="9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E3D-4D0A-8973-20549ED3EF2C}"/>
              </c:ext>
            </c:extLst>
          </c:dPt>
          <c:dLbls>
            <c:dLbl>
              <c:idx val="6"/>
              <c:layout>
                <c:manualLayout>
                  <c:x val="-6.0403882704317131E-2"/>
                  <c:y val="5.9542557180352453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D-4D0A-8973-20549ED3EF2C}"/>
                </c:ext>
              </c:extLst>
            </c:dLbl>
            <c:dLbl>
              <c:idx val="8"/>
              <c:layout>
                <c:manualLayout>
                  <c:x val="1.7270492050562646E-2"/>
                  <c:y val="-1.2552521843860426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D-4D0A-8973-20549ED3EF2C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1"/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'138'!$K$19:$K$28</c:f>
              <c:strCache>
                <c:ptCount val="10"/>
                <c:pt idx="0">
                  <c:v>民 生 費</c:v>
                </c:pt>
                <c:pt idx="1">
                  <c:v>教 育 費</c:v>
                </c:pt>
                <c:pt idx="2">
                  <c:v>総 務 費</c:v>
                </c:pt>
                <c:pt idx="3">
                  <c:v>土 木 費</c:v>
                </c:pt>
                <c:pt idx="4">
                  <c:v>衛 生 費</c:v>
                </c:pt>
                <c:pt idx="5">
                  <c:v>公 債 費</c:v>
                </c:pt>
                <c:pt idx="6">
                  <c:v>消 防 費</c:v>
                </c:pt>
                <c:pt idx="7">
                  <c:v>商 工 費</c:v>
                </c:pt>
                <c:pt idx="8">
                  <c:v>農林水産業費</c:v>
                </c:pt>
                <c:pt idx="9">
                  <c:v>そ の 他</c:v>
                </c:pt>
              </c:strCache>
            </c:strRef>
          </c:cat>
          <c:val>
            <c:numRef>
              <c:f>'138'!$L$19:$L$28</c:f>
              <c:numCache>
                <c:formatCode>####"億"#","###"万円"</c:formatCode>
                <c:ptCount val="10"/>
                <c:pt idx="0">
                  <c:v>2053509.9</c:v>
                </c:pt>
                <c:pt idx="1">
                  <c:v>1005285.4</c:v>
                </c:pt>
                <c:pt idx="2">
                  <c:v>771007.8</c:v>
                </c:pt>
                <c:pt idx="3">
                  <c:v>435106.7</c:v>
                </c:pt>
                <c:pt idx="4">
                  <c:v>551824.80000000005</c:v>
                </c:pt>
                <c:pt idx="5">
                  <c:v>626952.1</c:v>
                </c:pt>
                <c:pt idx="6">
                  <c:v>263491.7</c:v>
                </c:pt>
                <c:pt idx="7">
                  <c:v>199072.9</c:v>
                </c:pt>
                <c:pt idx="8">
                  <c:v>157102.39999999999</c:v>
                </c:pt>
                <c:pt idx="9">
                  <c:v>56646.3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D-4D0A-8973-20549ED3EF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9525">
      <a:noFill/>
    </a:ln>
  </c:spPr>
  <c:txPr>
    <a:bodyPr/>
    <a:lstStyle/>
    <a:p>
      <a:pPr>
        <a:defRPr sz="15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Footer>&amp;C-130-</c:oddFooter>
    </c:headerFooter>
    <c:pageMargins b="0.98425196850393659" l="0.78740157480314954" r="0.78740157480314954" t="0.98425196850393659" header="0.51181102362204722" footer="0.51181102362204722"/>
    <c:pageSetup paperSize="9" orientation="portrait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183052" name="Chart 1">
          <a:extLst>
            <a:ext uri="{FF2B5EF4-FFF2-40B4-BE49-F238E27FC236}">
              <a16:creationId xmlns:a16="http://schemas.microsoft.com/office/drawing/2014/main" id="{00000000-0008-0000-0100-00000C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9</xdr:col>
      <xdr:colOff>0</xdr:colOff>
      <xdr:row>30</xdr:row>
      <xdr:rowOff>314325</xdr:rowOff>
    </xdr:to>
    <xdr:graphicFrame macro="">
      <xdr:nvGraphicFramePr>
        <xdr:cNvPr id="183053" name="Chart 2">
          <a:extLst>
            <a:ext uri="{FF2B5EF4-FFF2-40B4-BE49-F238E27FC236}">
              <a16:creationId xmlns:a16="http://schemas.microsoft.com/office/drawing/2014/main" id="{00000000-0008-0000-0100-00000DCB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209550</xdr:rowOff>
    </xdr:from>
    <xdr:to>
      <xdr:col>3</xdr:col>
      <xdr:colOff>133350</xdr:colOff>
      <xdr:row>4</xdr:row>
      <xdr:rowOff>95250</xdr:rowOff>
    </xdr:to>
    <xdr:sp macro="" textlink="">
      <xdr:nvSpPr>
        <xdr:cNvPr id="460254" name="Line 1">
          <a:extLst>
            <a:ext uri="{FF2B5EF4-FFF2-40B4-BE49-F238E27FC236}">
              <a16:creationId xmlns:a16="http://schemas.microsoft.com/office/drawing/2014/main" id="{00000000-0008-0000-0500-0000DE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390650" cy="2476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4</xdr:row>
      <xdr:rowOff>95250</xdr:rowOff>
    </xdr:from>
    <xdr:to>
      <xdr:col>4</xdr:col>
      <xdr:colOff>9525</xdr:colOff>
      <xdr:row>6</xdr:row>
      <xdr:rowOff>0</xdr:rowOff>
    </xdr:to>
    <xdr:sp macro="" textlink="">
      <xdr:nvSpPr>
        <xdr:cNvPr id="460255" name="Line 2">
          <a:extLst>
            <a:ext uri="{FF2B5EF4-FFF2-40B4-BE49-F238E27FC236}">
              <a16:creationId xmlns:a16="http://schemas.microsoft.com/office/drawing/2014/main" id="{00000000-0008-0000-0500-0000DF050700}"/>
            </a:ext>
          </a:extLst>
        </xdr:cNvPr>
        <xdr:cNvSpPr>
          <a:spLocks noChangeShapeType="1"/>
        </xdr:cNvSpPr>
      </xdr:nvSpPr>
      <xdr:spPr bwMode="auto">
        <a:xfrm>
          <a:off x="1381125" y="876300"/>
          <a:ext cx="95250" cy="2095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819150</xdr:colOff>
      <xdr:row>6</xdr:row>
      <xdr:rowOff>0</xdr:rowOff>
    </xdr:to>
    <xdr:sp macro="" textlink="">
      <xdr:nvSpPr>
        <xdr:cNvPr id="460256" name="Line 3">
          <a:extLst>
            <a:ext uri="{FF2B5EF4-FFF2-40B4-BE49-F238E27FC236}">
              <a16:creationId xmlns:a16="http://schemas.microsoft.com/office/drawing/2014/main" id="{00000000-0008-0000-0500-0000E0050700}"/>
            </a:ext>
          </a:extLst>
        </xdr:cNvPr>
        <xdr:cNvSpPr>
          <a:spLocks noChangeShapeType="1"/>
        </xdr:cNvSpPr>
      </xdr:nvSpPr>
      <xdr:spPr bwMode="auto">
        <a:xfrm>
          <a:off x="0" y="628650"/>
          <a:ext cx="1028700" cy="45720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zoomScaleNormal="100" workbookViewId="0">
      <selection activeCell="A10" sqref="A10:E13"/>
    </sheetView>
  </sheetViews>
  <sheetFormatPr defaultRowHeight="13.5" x14ac:dyDescent="0.15"/>
  <cols>
    <col min="1" max="5" width="9" style="17"/>
    <col min="6" max="6" width="13.75" style="17" customWidth="1"/>
    <col min="7" max="7" width="36" style="17" bestFit="1" customWidth="1"/>
    <col min="8" max="16384" width="9" style="17"/>
  </cols>
  <sheetData>
    <row r="1" spans="1:7" ht="3.75" customHeight="1" x14ac:dyDescent="0.15"/>
    <row r="2" spans="1:7" ht="34.5" customHeight="1" x14ac:dyDescent="0.15">
      <c r="G2" s="18"/>
    </row>
    <row r="3" spans="1:7" ht="18.75" customHeight="1" x14ac:dyDescent="0.15">
      <c r="G3" s="18"/>
    </row>
    <row r="4" spans="1:7" ht="34.5" customHeight="1" x14ac:dyDescent="0.15">
      <c r="G4" s="18"/>
    </row>
    <row r="5" spans="1:7" ht="18.75" customHeight="1" x14ac:dyDescent="0.15">
      <c r="G5" s="18"/>
    </row>
    <row r="6" spans="1:7" ht="34.5" customHeight="1" x14ac:dyDescent="0.15">
      <c r="G6" s="18"/>
    </row>
    <row r="7" spans="1:7" ht="18.75" customHeight="1" x14ac:dyDescent="0.15">
      <c r="G7" s="18"/>
    </row>
    <row r="8" spans="1:7" ht="34.5" customHeight="1" x14ac:dyDescent="0.15">
      <c r="G8" s="18"/>
    </row>
    <row r="9" spans="1:7" ht="18.75" customHeight="1" x14ac:dyDescent="0.15">
      <c r="G9" s="18"/>
    </row>
    <row r="10" spans="1:7" ht="34.5" customHeight="1" x14ac:dyDescent="0.15">
      <c r="A10" s="143" t="s">
        <v>53</v>
      </c>
      <c r="B10" s="143"/>
      <c r="C10" s="143"/>
      <c r="D10" s="143"/>
      <c r="E10" s="143"/>
      <c r="F10" s="19"/>
      <c r="G10" s="18"/>
    </row>
    <row r="11" spans="1:7" ht="18.75" customHeight="1" x14ac:dyDescent="0.15">
      <c r="A11" s="144"/>
      <c r="B11" s="144"/>
      <c r="C11" s="144"/>
      <c r="D11" s="144"/>
      <c r="E11" s="144"/>
      <c r="F11" s="19"/>
      <c r="G11" s="18"/>
    </row>
    <row r="12" spans="1:7" ht="34.5" customHeight="1" x14ac:dyDescent="0.15">
      <c r="A12" s="144"/>
      <c r="B12" s="144"/>
      <c r="C12" s="144"/>
      <c r="D12" s="144"/>
      <c r="E12" s="144"/>
      <c r="F12" s="19"/>
      <c r="G12" s="18"/>
    </row>
    <row r="13" spans="1:7" ht="18.75" customHeight="1" x14ac:dyDescent="0.15">
      <c r="A13" s="145"/>
      <c r="B13" s="145"/>
      <c r="C13" s="145"/>
      <c r="D13" s="145"/>
      <c r="E13" s="145"/>
      <c r="F13" s="19"/>
      <c r="G13" s="18"/>
    </row>
    <row r="14" spans="1:7" ht="34.5" customHeight="1" x14ac:dyDescent="0.15">
      <c r="G14" s="18"/>
    </row>
    <row r="15" spans="1:7" ht="18.75" customHeight="1" x14ac:dyDescent="0.15">
      <c r="G15" s="18"/>
    </row>
    <row r="16" spans="1:7" ht="34.5" customHeight="1" x14ac:dyDescent="0.15">
      <c r="G16" s="18"/>
    </row>
    <row r="17" spans="7:7" ht="18.75" customHeight="1" x14ac:dyDescent="0.15">
      <c r="G17" s="18"/>
    </row>
    <row r="18" spans="7:7" ht="34.5" customHeight="1" x14ac:dyDescent="0.15">
      <c r="G18" s="18"/>
    </row>
    <row r="19" spans="7:7" ht="18.75" customHeight="1" x14ac:dyDescent="0.15">
      <c r="G19" s="18"/>
    </row>
    <row r="20" spans="7:7" ht="34.5" customHeight="1" x14ac:dyDescent="0.15">
      <c r="G20" s="18"/>
    </row>
    <row r="21" spans="7:7" ht="18.75" customHeight="1" x14ac:dyDescent="0.15">
      <c r="G21" s="18"/>
    </row>
    <row r="22" spans="7:7" ht="34.5" customHeight="1" x14ac:dyDescent="0.15">
      <c r="G22" s="18"/>
    </row>
    <row r="23" spans="7:7" ht="18.75" customHeight="1" x14ac:dyDescent="0.15">
      <c r="G23" s="18"/>
    </row>
    <row r="24" spans="7:7" ht="34.5" customHeight="1" x14ac:dyDescent="0.15">
      <c r="G24" s="18"/>
    </row>
    <row r="25" spans="7:7" ht="18.75" customHeight="1" x14ac:dyDescent="0.15">
      <c r="G25" s="18"/>
    </row>
    <row r="26" spans="7:7" ht="34.5" customHeight="1" x14ac:dyDescent="0.15">
      <c r="G26" s="18"/>
    </row>
    <row r="27" spans="7:7" ht="18.75" customHeight="1" x14ac:dyDescent="0.15">
      <c r="G27" s="20"/>
    </row>
    <row r="28" spans="7:7" ht="34.5" customHeight="1" x14ac:dyDescent="0.15">
      <c r="G28" s="61" t="s">
        <v>52</v>
      </c>
    </row>
    <row r="29" spans="7:7" ht="18.75" customHeight="1" x14ac:dyDescent="0.15">
      <c r="G29" s="20"/>
    </row>
    <row r="30" spans="7:7" ht="34.5" customHeight="1" x14ac:dyDescent="0.15">
      <c r="G30" s="18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1"/>
  <sheetViews>
    <sheetView tabSelected="1" zoomScaleNormal="100" workbookViewId="0">
      <selection sqref="A1:I1"/>
    </sheetView>
  </sheetViews>
  <sheetFormatPr defaultRowHeight="13.5" x14ac:dyDescent="0.15"/>
  <cols>
    <col min="1" max="4" width="9" style="43"/>
    <col min="5" max="5" width="15" style="43" customWidth="1"/>
    <col min="6" max="9" width="9" style="43"/>
    <col min="10" max="10" width="2.25" style="49" customWidth="1"/>
    <col min="11" max="11" width="18.375" style="43" customWidth="1"/>
    <col min="12" max="12" width="12.875" style="43" customWidth="1"/>
    <col min="13" max="13" width="2.25" style="49" customWidth="1"/>
    <col min="14" max="15" width="11.5" style="43" customWidth="1"/>
    <col min="16" max="16" width="9" style="43" customWidth="1"/>
    <col min="17" max="16384" width="9" style="43"/>
  </cols>
  <sheetData>
    <row r="1" spans="1:15" ht="24.95" customHeight="1" x14ac:dyDescent="0.15">
      <c r="A1" s="151" t="s">
        <v>153</v>
      </c>
      <c r="B1" s="151"/>
      <c r="C1" s="151"/>
      <c r="D1" s="151"/>
      <c r="E1" s="151"/>
      <c r="F1" s="151"/>
      <c r="G1" s="151"/>
      <c r="H1" s="151"/>
      <c r="I1" s="151"/>
    </row>
    <row r="2" spans="1:15" s="49" customFormat="1" ht="16.5" customHeight="1" x14ac:dyDescent="0.15">
      <c r="K2" s="49" t="s">
        <v>147</v>
      </c>
    </row>
    <row r="3" spans="1:15" ht="24.75" customHeight="1" x14ac:dyDescent="0.15">
      <c r="D3" s="50"/>
      <c r="E3" s="1"/>
      <c r="F3" s="50"/>
      <c r="H3" s="146" t="s">
        <v>0</v>
      </c>
      <c r="I3" s="147"/>
      <c r="N3" s="43" t="s">
        <v>142</v>
      </c>
      <c r="O3" s="43" t="s">
        <v>141</v>
      </c>
    </row>
    <row r="4" spans="1:15" ht="24.75" customHeight="1" x14ac:dyDescent="0.15">
      <c r="H4" s="148">
        <f>ROUND(N15/100000,0)</f>
        <v>612</v>
      </c>
      <c r="I4" s="149"/>
      <c r="K4" s="51" t="s">
        <v>36</v>
      </c>
      <c r="L4" s="2">
        <f>ROUND(N4/10,1)</f>
        <v>3188580.1</v>
      </c>
      <c r="N4" s="52">
        <v>31885801</v>
      </c>
      <c r="O4" s="53">
        <v>33715141</v>
      </c>
    </row>
    <row r="5" spans="1:15" ht="24.75" customHeight="1" x14ac:dyDescent="0.15">
      <c r="I5" s="54"/>
      <c r="K5" s="51" t="s">
        <v>4</v>
      </c>
      <c r="L5" s="2">
        <f t="shared" ref="L5:L14" si="0">ROUND(N5/10,1)</f>
        <v>708978.9</v>
      </c>
      <c r="N5" s="52">
        <v>7089789</v>
      </c>
      <c r="O5" s="53">
        <v>6952456</v>
      </c>
    </row>
    <row r="6" spans="1:15" ht="24.75" customHeight="1" x14ac:dyDescent="0.15">
      <c r="I6" s="54"/>
      <c r="K6" s="51" t="s">
        <v>37</v>
      </c>
      <c r="L6" s="2">
        <f t="shared" si="0"/>
        <v>380870</v>
      </c>
      <c r="N6" s="52">
        <v>3808700</v>
      </c>
      <c r="O6" s="53">
        <v>4571500</v>
      </c>
    </row>
    <row r="7" spans="1:15" ht="24.75" customHeight="1" x14ac:dyDescent="0.15">
      <c r="I7" s="54"/>
      <c r="K7" s="51" t="s">
        <v>38</v>
      </c>
      <c r="L7" s="2">
        <f t="shared" si="0"/>
        <v>362437.7</v>
      </c>
      <c r="N7" s="52">
        <v>3624377</v>
      </c>
      <c r="O7" s="53">
        <v>3583988</v>
      </c>
    </row>
    <row r="8" spans="1:15" ht="24.75" customHeight="1" x14ac:dyDescent="0.15">
      <c r="I8" s="54"/>
      <c r="K8" s="51" t="s">
        <v>39</v>
      </c>
      <c r="L8" s="2">
        <f t="shared" si="0"/>
        <v>361100</v>
      </c>
      <c r="N8" s="52">
        <v>3611000</v>
      </c>
      <c r="O8" s="53">
        <v>3537000</v>
      </c>
    </row>
    <row r="9" spans="1:15" ht="24.75" customHeight="1" x14ac:dyDescent="0.15">
      <c r="I9" s="54"/>
      <c r="K9" s="51" t="s">
        <v>40</v>
      </c>
      <c r="L9" s="2">
        <f t="shared" si="0"/>
        <v>330955.5</v>
      </c>
      <c r="N9" s="52">
        <v>3309555</v>
      </c>
      <c r="O9" s="53">
        <v>3400279</v>
      </c>
    </row>
    <row r="10" spans="1:15" ht="24.75" customHeight="1" x14ac:dyDescent="0.15">
      <c r="I10" s="54"/>
      <c r="K10" s="51" t="s">
        <v>41</v>
      </c>
      <c r="L10" s="2">
        <f t="shared" si="0"/>
        <v>20600</v>
      </c>
      <c r="N10" s="52">
        <v>206000</v>
      </c>
      <c r="O10" s="53">
        <v>381000</v>
      </c>
    </row>
    <row r="11" spans="1:15" ht="24.75" customHeight="1" x14ac:dyDescent="0.15">
      <c r="I11" s="54"/>
      <c r="K11" s="51" t="s">
        <v>55</v>
      </c>
      <c r="L11" s="2">
        <f t="shared" si="0"/>
        <v>82286.8</v>
      </c>
      <c r="N11" s="52">
        <v>822868</v>
      </c>
      <c r="O11" s="53">
        <v>947794</v>
      </c>
    </row>
    <row r="12" spans="1:15" ht="24.75" customHeight="1" x14ac:dyDescent="0.15">
      <c r="I12" s="54"/>
      <c r="K12" s="55" t="s">
        <v>42</v>
      </c>
      <c r="L12" s="3">
        <f t="shared" si="0"/>
        <v>93370.3</v>
      </c>
      <c r="N12" s="52">
        <v>933703</v>
      </c>
      <c r="O12" s="53">
        <v>1077513</v>
      </c>
    </row>
    <row r="13" spans="1:15" ht="24.75" customHeight="1" x14ac:dyDescent="0.15">
      <c r="I13" s="54"/>
      <c r="K13" s="55" t="s">
        <v>3</v>
      </c>
      <c r="L13" s="2">
        <f t="shared" si="0"/>
        <v>55790.3</v>
      </c>
      <c r="N13" s="52">
        <v>557903</v>
      </c>
      <c r="O13" s="53">
        <v>624830</v>
      </c>
    </row>
    <row r="14" spans="1:15" ht="24.75" customHeight="1" x14ac:dyDescent="0.15">
      <c r="K14" s="51" t="s">
        <v>43</v>
      </c>
      <c r="L14" s="3">
        <f t="shared" si="0"/>
        <v>535030.4</v>
      </c>
      <c r="N14" s="52">
        <v>5350304</v>
      </c>
      <c r="O14" s="56">
        <v>4008499</v>
      </c>
    </row>
    <row r="15" spans="1:15" ht="24.75" customHeight="1" x14ac:dyDescent="0.15">
      <c r="K15" s="51" t="s">
        <v>2</v>
      </c>
      <c r="L15" s="2">
        <f>SUM(L4:L14)</f>
        <v>6120000</v>
      </c>
      <c r="N15" s="52">
        <v>61200000</v>
      </c>
      <c r="O15" s="53">
        <v>62800000</v>
      </c>
    </row>
    <row r="16" spans="1:15" ht="24.75" customHeight="1" x14ac:dyDescent="0.15">
      <c r="K16" s="51"/>
      <c r="L16" s="4"/>
    </row>
    <row r="17" spans="8:15" ht="36" customHeight="1" x14ac:dyDescent="0.15">
      <c r="K17" s="57"/>
      <c r="L17" s="4"/>
    </row>
    <row r="18" spans="8:15" ht="24.75" customHeight="1" x14ac:dyDescent="0.15">
      <c r="H18" s="146" t="s">
        <v>1</v>
      </c>
      <c r="I18" s="150"/>
      <c r="K18" s="51"/>
      <c r="L18" s="4"/>
      <c r="N18" s="43" t="s">
        <v>142</v>
      </c>
      <c r="O18" s="43" t="s">
        <v>141</v>
      </c>
    </row>
    <row r="19" spans="8:15" ht="24.75" customHeight="1" x14ac:dyDescent="0.15">
      <c r="H19" s="148">
        <f>ROUND(N29/100000,0)</f>
        <v>612</v>
      </c>
      <c r="I19" s="149"/>
      <c r="K19" s="51" t="s">
        <v>44</v>
      </c>
      <c r="L19" s="2">
        <f t="shared" ref="L19:L28" si="1">ROUND(N19/10,1)</f>
        <v>2053509.9</v>
      </c>
      <c r="N19" s="58">
        <v>20535099</v>
      </c>
      <c r="O19" s="59">
        <v>19923126</v>
      </c>
    </row>
    <row r="20" spans="8:15" ht="24.75" customHeight="1" x14ac:dyDescent="0.15">
      <c r="I20" s="60"/>
      <c r="K20" s="51" t="s">
        <v>45</v>
      </c>
      <c r="L20" s="3">
        <f t="shared" si="1"/>
        <v>1005285.4</v>
      </c>
      <c r="N20" s="58">
        <v>10052854</v>
      </c>
      <c r="O20" s="59">
        <v>11833880</v>
      </c>
    </row>
    <row r="21" spans="8:15" ht="24.75" customHeight="1" x14ac:dyDescent="0.15">
      <c r="I21" s="60"/>
      <c r="K21" s="51" t="s">
        <v>51</v>
      </c>
      <c r="L21" s="2">
        <f>ROUND(N21/10,1)</f>
        <v>771007.8</v>
      </c>
      <c r="N21" s="58">
        <v>7710078</v>
      </c>
      <c r="O21" s="59">
        <v>7822736</v>
      </c>
    </row>
    <row r="22" spans="8:15" ht="24.75" customHeight="1" x14ac:dyDescent="0.15">
      <c r="K22" s="51" t="s">
        <v>46</v>
      </c>
      <c r="L22" s="2">
        <f t="shared" si="1"/>
        <v>435106.7</v>
      </c>
      <c r="N22" s="58">
        <v>4351067</v>
      </c>
      <c r="O22" s="59">
        <v>4763306</v>
      </c>
    </row>
    <row r="23" spans="8:15" ht="24.75" customHeight="1" x14ac:dyDescent="0.15">
      <c r="K23" s="51" t="s">
        <v>47</v>
      </c>
      <c r="L23" s="2">
        <f t="shared" si="1"/>
        <v>551824.80000000005</v>
      </c>
      <c r="N23" s="58">
        <v>5518248</v>
      </c>
      <c r="O23" s="59">
        <v>6023654</v>
      </c>
    </row>
    <row r="24" spans="8:15" ht="24.75" customHeight="1" x14ac:dyDescent="0.15">
      <c r="K24" s="51" t="s">
        <v>48</v>
      </c>
      <c r="L24" s="2">
        <f t="shared" si="1"/>
        <v>626952.1</v>
      </c>
      <c r="N24" s="58">
        <v>6269521</v>
      </c>
      <c r="O24" s="59">
        <v>5326006</v>
      </c>
    </row>
    <row r="25" spans="8:15" ht="24.75" customHeight="1" x14ac:dyDescent="0.15">
      <c r="K25" s="51" t="s">
        <v>49</v>
      </c>
      <c r="L25" s="2">
        <f t="shared" si="1"/>
        <v>263491.7</v>
      </c>
      <c r="N25" s="58">
        <v>2634917</v>
      </c>
      <c r="O25" s="59">
        <v>2654620</v>
      </c>
    </row>
    <row r="26" spans="8:15" ht="24.75" customHeight="1" x14ac:dyDescent="0.15">
      <c r="K26" s="51" t="s">
        <v>50</v>
      </c>
      <c r="L26" s="2">
        <f t="shared" si="1"/>
        <v>199072.9</v>
      </c>
      <c r="N26" s="58">
        <v>1990729</v>
      </c>
      <c r="O26" s="59">
        <v>2013211</v>
      </c>
    </row>
    <row r="27" spans="8:15" ht="24.75" customHeight="1" x14ac:dyDescent="0.15">
      <c r="K27" s="51" t="s">
        <v>56</v>
      </c>
      <c r="L27" s="2">
        <f t="shared" si="1"/>
        <v>157102.39999999999</v>
      </c>
      <c r="N27" s="58">
        <v>1571024</v>
      </c>
      <c r="O27" s="59">
        <v>1765057</v>
      </c>
    </row>
    <row r="28" spans="8:15" ht="24.75" customHeight="1" x14ac:dyDescent="0.15">
      <c r="K28" s="51" t="s">
        <v>43</v>
      </c>
      <c r="L28" s="3">
        <f t="shared" si="1"/>
        <v>56646.3</v>
      </c>
      <c r="N28" s="52">
        <v>566463</v>
      </c>
      <c r="O28" s="56">
        <v>674404</v>
      </c>
    </row>
    <row r="29" spans="8:15" ht="24.75" customHeight="1" x14ac:dyDescent="0.15">
      <c r="K29" s="51" t="s">
        <v>2</v>
      </c>
      <c r="L29" s="2">
        <f>SUM(L19:L28)</f>
        <v>6120000</v>
      </c>
      <c r="N29" s="52">
        <v>61200000</v>
      </c>
      <c r="O29" s="53">
        <v>62800000</v>
      </c>
    </row>
    <row r="30" spans="8:15" ht="24.75" customHeight="1" x14ac:dyDescent="0.15">
      <c r="K30" s="51"/>
      <c r="L30" s="4"/>
    </row>
    <row r="31" spans="8:15" ht="24.75" customHeight="1" x14ac:dyDescent="0.15">
      <c r="K31" s="51"/>
      <c r="L31" s="4"/>
    </row>
  </sheetData>
  <mergeCells count="5">
    <mergeCell ref="H3:I3"/>
    <mergeCell ref="H4:I4"/>
    <mergeCell ref="H18:I18"/>
    <mergeCell ref="H19:I19"/>
    <mergeCell ref="A1:I1"/>
  </mergeCells>
  <phoneticPr fontId="2"/>
  <pageMargins left="0.78740157480314965" right="0.78740157480314965" top="0.78740157480314965" bottom="0.78740157480314965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6"/>
  <sheetViews>
    <sheetView view="pageBreakPreview" zoomScaleNormal="80" zoomScaleSheetLayoutView="100" workbookViewId="0">
      <selection activeCell="N8" sqref="N8"/>
    </sheetView>
  </sheetViews>
  <sheetFormatPr defaultRowHeight="13.5" x14ac:dyDescent="0.15"/>
  <cols>
    <col min="1" max="1" width="13.375" style="33" customWidth="1"/>
    <col min="2" max="12" width="7" style="33" customWidth="1"/>
    <col min="13" max="13" width="7" style="62" customWidth="1"/>
    <col min="14" max="16384" width="9" style="33"/>
  </cols>
  <sheetData>
    <row r="1" spans="1:14" ht="24" x14ac:dyDescent="0.15">
      <c r="A1" s="152" t="s">
        <v>129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4.5" customHeight="1" x14ac:dyDescent="0.15"/>
    <row r="3" spans="1:14" x14ac:dyDescent="0.15">
      <c r="A3" s="10" t="s">
        <v>64</v>
      </c>
    </row>
    <row r="4" spans="1:14" ht="11.25" customHeight="1" x14ac:dyDescent="0.15">
      <c r="A4" s="153" t="s">
        <v>57</v>
      </c>
      <c r="B4" s="23" t="s">
        <v>135</v>
      </c>
      <c r="C4" s="23"/>
      <c r="D4" s="23"/>
      <c r="E4" s="23"/>
      <c r="F4" s="23"/>
      <c r="G4" s="23" t="s">
        <v>69</v>
      </c>
      <c r="H4" s="24"/>
      <c r="I4" s="24"/>
      <c r="J4" s="25"/>
      <c r="K4" s="25"/>
      <c r="L4" s="24" t="s">
        <v>148</v>
      </c>
      <c r="M4" s="74"/>
      <c r="N4" s="39"/>
    </row>
    <row r="5" spans="1:14" ht="11.25" customHeight="1" x14ac:dyDescent="0.15">
      <c r="A5" s="154"/>
      <c r="B5" s="27">
        <v>29</v>
      </c>
      <c r="C5" s="27">
        <v>40</v>
      </c>
      <c r="D5" s="27">
        <v>50</v>
      </c>
      <c r="E5" s="27">
        <v>60</v>
      </c>
      <c r="F5" s="27">
        <v>7</v>
      </c>
      <c r="G5" s="27">
        <v>17</v>
      </c>
      <c r="H5" s="70">
        <v>27</v>
      </c>
      <c r="I5" s="28">
        <v>28</v>
      </c>
      <c r="J5" s="71">
        <v>29</v>
      </c>
      <c r="K5" s="70">
        <v>30</v>
      </c>
      <c r="L5" s="28" t="s">
        <v>140</v>
      </c>
      <c r="M5" s="81">
        <v>2</v>
      </c>
      <c r="N5" s="39"/>
    </row>
    <row r="6" spans="1:14" ht="11.25" customHeight="1" x14ac:dyDescent="0.15">
      <c r="A6" s="155"/>
      <c r="B6" s="30"/>
      <c r="C6" s="30"/>
      <c r="D6" s="30"/>
      <c r="E6" s="30"/>
      <c r="F6" s="30"/>
      <c r="G6" s="30"/>
      <c r="H6" s="45"/>
      <c r="I6" s="42"/>
      <c r="J6" s="42"/>
      <c r="K6" s="42"/>
      <c r="L6" s="45"/>
      <c r="M6" s="82"/>
      <c r="N6" s="39"/>
    </row>
    <row r="7" spans="1:14" ht="25.5" customHeight="1" x14ac:dyDescent="0.15">
      <c r="A7" s="6" t="s">
        <v>72</v>
      </c>
      <c r="B7" s="15">
        <f t="shared" ref="B7" si="0">SUM(B8:B34)</f>
        <v>142</v>
      </c>
      <c r="C7" s="15">
        <v>652</v>
      </c>
      <c r="D7" s="15">
        <v>5440</v>
      </c>
      <c r="E7" s="15">
        <v>22188</v>
      </c>
      <c r="F7" s="15">
        <v>37706</v>
      </c>
      <c r="G7" s="15">
        <v>56201</v>
      </c>
      <c r="H7" s="15">
        <v>65955</v>
      </c>
      <c r="I7" s="15">
        <v>64374</v>
      </c>
      <c r="J7" s="15">
        <v>65901</v>
      </c>
      <c r="K7" s="16">
        <v>63422</v>
      </c>
      <c r="L7" s="63">
        <v>64761</v>
      </c>
      <c r="M7" s="83">
        <f>SUM(M8:M34)</f>
        <v>83945</v>
      </c>
    </row>
    <row r="8" spans="1:14" ht="25.5" customHeight="1" x14ac:dyDescent="0.15">
      <c r="A8" s="34" t="s">
        <v>73</v>
      </c>
      <c r="B8" s="35">
        <v>75</v>
      </c>
      <c r="C8" s="35">
        <v>199</v>
      </c>
      <c r="D8" s="35">
        <v>2761</v>
      </c>
      <c r="E8" s="35">
        <v>13159</v>
      </c>
      <c r="F8" s="35">
        <v>23947</v>
      </c>
      <c r="G8" s="35">
        <v>29613</v>
      </c>
      <c r="H8" s="36">
        <v>31582</v>
      </c>
      <c r="I8" s="36">
        <v>32551</v>
      </c>
      <c r="J8" s="35">
        <v>33291</v>
      </c>
      <c r="K8" s="36">
        <v>33424</v>
      </c>
      <c r="L8" s="65">
        <v>34355</v>
      </c>
      <c r="M8" s="84">
        <v>32354</v>
      </c>
    </row>
    <row r="9" spans="1:14" ht="25.5" customHeight="1" x14ac:dyDescent="0.15">
      <c r="A9" s="34" t="s">
        <v>74</v>
      </c>
      <c r="B9" s="35" t="s">
        <v>35</v>
      </c>
      <c r="C9" s="35" t="s">
        <v>35</v>
      </c>
      <c r="D9" s="35">
        <v>50</v>
      </c>
      <c r="E9" s="35">
        <v>281</v>
      </c>
      <c r="F9" s="35">
        <v>960</v>
      </c>
      <c r="G9" s="35">
        <v>1004</v>
      </c>
      <c r="H9" s="36">
        <v>620</v>
      </c>
      <c r="I9" s="36">
        <v>623</v>
      </c>
      <c r="J9" s="35">
        <v>632</v>
      </c>
      <c r="K9" s="36">
        <v>625</v>
      </c>
      <c r="L9" s="65">
        <v>631</v>
      </c>
      <c r="M9" s="84">
        <v>470</v>
      </c>
    </row>
    <row r="10" spans="1:14" ht="25.5" customHeight="1" x14ac:dyDescent="0.15">
      <c r="A10" s="34" t="s">
        <v>75</v>
      </c>
      <c r="B10" s="35" t="s">
        <v>35</v>
      </c>
      <c r="C10" s="35" t="s">
        <v>35</v>
      </c>
      <c r="D10" s="35" t="s">
        <v>35</v>
      </c>
      <c r="E10" s="35" t="s">
        <v>35</v>
      </c>
      <c r="F10" s="35">
        <v>268</v>
      </c>
      <c r="G10" s="35">
        <v>74</v>
      </c>
      <c r="H10" s="36">
        <v>30</v>
      </c>
      <c r="I10" s="36">
        <v>17</v>
      </c>
      <c r="J10" s="35">
        <v>28</v>
      </c>
      <c r="K10" s="36">
        <v>27</v>
      </c>
      <c r="L10" s="65">
        <v>15</v>
      </c>
      <c r="M10" s="84">
        <v>16</v>
      </c>
    </row>
    <row r="11" spans="1:14" ht="25.5" customHeight="1" x14ac:dyDescent="0.15">
      <c r="A11" s="34" t="s">
        <v>76</v>
      </c>
      <c r="B11" s="35" t="s">
        <v>35</v>
      </c>
      <c r="C11" s="35" t="s">
        <v>35</v>
      </c>
      <c r="D11" s="35" t="s">
        <v>35</v>
      </c>
      <c r="E11" s="35" t="s">
        <v>35</v>
      </c>
      <c r="F11" s="35" t="s">
        <v>35</v>
      </c>
      <c r="G11" s="35">
        <v>45</v>
      </c>
      <c r="H11" s="36">
        <v>111</v>
      </c>
      <c r="I11" s="36">
        <v>76</v>
      </c>
      <c r="J11" s="35">
        <v>106</v>
      </c>
      <c r="K11" s="36">
        <v>90</v>
      </c>
      <c r="L11" s="65">
        <v>103</v>
      </c>
      <c r="M11" s="84">
        <v>96</v>
      </c>
    </row>
    <row r="12" spans="1:14" ht="26.25" customHeight="1" x14ac:dyDescent="0.15">
      <c r="A12" s="34" t="s">
        <v>77</v>
      </c>
      <c r="B12" s="35" t="s">
        <v>35</v>
      </c>
      <c r="C12" s="35" t="s">
        <v>35</v>
      </c>
      <c r="D12" s="35" t="s">
        <v>35</v>
      </c>
      <c r="E12" s="35" t="s">
        <v>35</v>
      </c>
      <c r="F12" s="35" t="s">
        <v>35</v>
      </c>
      <c r="G12" s="35">
        <v>76</v>
      </c>
      <c r="H12" s="36">
        <v>117</v>
      </c>
      <c r="I12" s="36">
        <v>57</v>
      </c>
      <c r="J12" s="35">
        <v>124</v>
      </c>
      <c r="K12" s="36">
        <v>83</v>
      </c>
      <c r="L12" s="65">
        <v>68</v>
      </c>
      <c r="M12" s="84">
        <v>117</v>
      </c>
    </row>
    <row r="13" spans="1:14" ht="26.25" customHeight="1" x14ac:dyDescent="0.15">
      <c r="A13" s="34" t="s">
        <v>138</v>
      </c>
      <c r="B13" s="35" t="s">
        <v>35</v>
      </c>
      <c r="C13" s="35" t="s">
        <v>35</v>
      </c>
      <c r="D13" s="35" t="s">
        <v>35</v>
      </c>
      <c r="E13" s="35" t="s">
        <v>35</v>
      </c>
      <c r="F13" s="35" t="s">
        <v>35</v>
      </c>
      <c r="G13" s="35" t="s">
        <v>35</v>
      </c>
      <c r="H13" s="36" t="s">
        <v>35</v>
      </c>
      <c r="I13" s="36" t="s">
        <v>35</v>
      </c>
      <c r="J13" s="35" t="s">
        <v>35</v>
      </c>
      <c r="K13" s="36" t="s">
        <v>35</v>
      </c>
      <c r="L13" s="80" t="s">
        <v>151</v>
      </c>
      <c r="M13" s="84" t="s">
        <v>35</v>
      </c>
      <c r="N13" s="11"/>
    </row>
    <row r="14" spans="1:14" ht="26.25" customHeight="1" x14ac:dyDescent="0.15">
      <c r="A14" s="44" t="s">
        <v>139</v>
      </c>
      <c r="B14" s="35" t="s">
        <v>35</v>
      </c>
      <c r="C14" s="35" t="s">
        <v>35</v>
      </c>
      <c r="D14" s="35" t="s">
        <v>35</v>
      </c>
      <c r="E14" s="35" t="s">
        <v>35</v>
      </c>
      <c r="F14" s="35" t="s">
        <v>35</v>
      </c>
      <c r="G14" s="35" t="s">
        <v>35</v>
      </c>
      <c r="H14" s="36" t="s">
        <v>35</v>
      </c>
      <c r="I14" s="36" t="s">
        <v>35</v>
      </c>
      <c r="J14" s="35" t="s">
        <v>35</v>
      </c>
      <c r="K14" s="36" t="s">
        <v>35</v>
      </c>
      <c r="L14" s="65" t="s">
        <v>35</v>
      </c>
      <c r="M14" s="84" t="s">
        <v>35</v>
      </c>
      <c r="N14" s="11"/>
    </row>
    <row r="15" spans="1:14" ht="26.25" customHeight="1" x14ac:dyDescent="0.15">
      <c r="A15" s="34" t="s">
        <v>78</v>
      </c>
      <c r="B15" s="35" t="s">
        <v>35</v>
      </c>
      <c r="C15" s="35" t="s">
        <v>35</v>
      </c>
      <c r="D15" s="35" t="s">
        <v>35</v>
      </c>
      <c r="E15" s="35" t="s">
        <v>35</v>
      </c>
      <c r="F15" s="35" t="s">
        <v>35</v>
      </c>
      <c r="G15" s="35">
        <v>1659</v>
      </c>
      <c r="H15" s="36">
        <v>2918</v>
      </c>
      <c r="I15" s="36">
        <v>2579</v>
      </c>
      <c r="J15" s="35">
        <v>2727</v>
      </c>
      <c r="K15" s="36">
        <v>2992</v>
      </c>
      <c r="L15" s="65">
        <v>2910</v>
      </c>
      <c r="M15" s="84">
        <v>3402</v>
      </c>
    </row>
    <row r="16" spans="1:14" ht="26.25" customHeight="1" x14ac:dyDescent="0.15">
      <c r="A16" s="37" t="s">
        <v>79</v>
      </c>
      <c r="B16" s="35" t="s">
        <v>35</v>
      </c>
      <c r="C16" s="35" t="s">
        <v>35</v>
      </c>
      <c r="D16" s="35">
        <v>44</v>
      </c>
      <c r="E16" s="35">
        <v>126</v>
      </c>
      <c r="F16" s="35">
        <v>154</v>
      </c>
      <c r="G16" s="35">
        <v>246</v>
      </c>
      <c r="H16" s="36">
        <v>227</v>
      </c>
      <c r="I16" s="36">
        <v>238</v>
      </c>
      <c r="J16" s="35">
        <v>235</v>
      </c>
      <c r="K16" s="36">
        <v>222</v>
      </c>
      <c r="L16" s="65">
        <v>219</v>
      </c>
      <c r="M16" s="84">
        <v>202</v>
      </c>
    </row>
    <row r="17" spans="1:13" ht="26.25" customHeight="1" x14ac:dyDescent="0.15">
      <c r="A17" s="37" t="s">
        <v>80</v>
      </c>
      <c r="B17" s="35" t="s">
        <v>35</v>
      </c>
      <c r="C17" s="35" t="s">
        <v>35</v>
      </c>
      <c r="D17" s="35">
        <v>70</v>
      </c>
      <c r="E17" s="35">
        <v>155</v>
      </c>
      <c r="F17" s="35">
        <v>361</v>
      </c>
      <c r="G17" s="35">
        <v>381</v>
      </c>
      <c r="H17" s="36">
        <v>111</v>
      </c>
      <c r="I17" s="36">
        <v>111</v>
      </c>
      <c r="J17" s="35">
        <v>165</v>
      </c>
      <c r="K17" s="36">
        <v>151</v>
      </c>
      <c r="L17" s="65">
        <v>88</v>
      </c>
      <c r="M17" s="84">
        <v>0</v>
      </c>
    </row>
    <row r="18" spans="1:13" ht="26.25" customHeight="1" x14ac:dyDescent="0.15">
      <c r="A18" s="37" t="s">
        <v>81</v>
      </c>
      <c r="B18" s="35" t="s">
        <v>35</v>
      </c>
      <c r="C18" s="35" t="s">
        <v>35</v>
      </c>
      <c r="D18" s="35" t="s">
        <v>35</v>
      </c>
      <c r="E18" s="35" t="s">
        <v>35</v>
      </c>
      <c r="F18" s="35">
        <v>39</v>
      </c>
      <c r="G18" s="35" t="s">
        <v>35</v>
      </c>
      <c r="H18" s="36" t="s">
        <v>35</v>
      </c>
      <c r="I18" s="36" t="s">
        <v>35</v>
      </c>
      <c r="J18" s="35" t="s">
        <v>35</v>
      </c>
      <c r="K18" s="36" t="s">
        <v>35</v>
      </c>
      <c r="L18" s="65" t="s">
        <v>35</v>
      </c>
      <c r="M18" s="84" t="s">
        <v>35</v>
      </c>
    </row>
    <row r="19" spans="1:13" ht="26.25" customHeight="1" x14ac:dyDescent="0.15">
      <c r="A19" s="72" t="s">
        <v>143</v>
      </c>
      <c r="B19" s="73" t="s">
        <v>35</v>
      </c>
      <c r="C19" s="73" t="s">
        <v>35</v>
      </c>
      <c r="D19" s="73" t="s">
        <v>35</v>
      </c>
      <c r="E19" s="73" t="s">
        <v>35</v>
      </c>
      <c r="F19" s="73" t="s">
        <v>35</v>
      </c>
      <c r="G19" s="73" t="s">
        <v>35</v>
      </c>
      <c r="H19" s="73" t="s">
        <v>35</v>
      </c>
      <c r="I19" s="73" t="s">
        <v>35</v>
      </c>
      <c r="J19" s="73" t="s">
        <v>35</v>
      </c>
      <c r="K19" s="73" t="s">
        <v>35</v>
      </c>
      <c r="L19" s="73">
        <v>26</v>
      </c>
      <c r="M19" s="84">
        <v>52</v>
      </c>
    </row>
    <row r="20" spans="1:13" ht="26.25" customHeight="1" x14ac:dyDescent="0.15">
      <c r="A20" s="72" t="s">
        <v>150</v>
      </c>
      <c r="B20" s="73" t="s">
        <v>35</v>
      </c>
      <c r="C20" s="73" t="s">
        <v>35</v>
      </c>
      <c r="D20" s="73" t="s">
        <v>35</v>
      </c>
      <c r="E20" s="73" t="s">
        <v>35</v>
      </c>
      <c r="F20" s="73" t="s">
        <v>35</v>
      </c>
      <c r="G20" s="73" t="s">
        <v>35</v>
      </c>
      <c r="H20" s="73" t="s">
        <v>35</v>
      </c>
      <c r="I20" s="73" t="s">
        <v>35</v>
      </c>
      <c r="J20" s="73" t="s">
        <v>35</v>
      </c>
      <c r="K20" s="73" t="s">
        <v>35</v>
      </c>
      <c r="L20" s="73" t="s">
        <v>35</v>
      </c>
      <c r="M20" s="84">
        <v>337</v>
      </c>
    </row>
    <row r="21" spans="1:13" ht="26.25" customHeight="1" x14ac:dyDescent="0.15">
      <c r="A21" s="37" t="s">
        <v>82</v>
      </c>
      <c r="B21" s="35" t="s">
        <v>35</v>
      </c>
      <c r="C21" s="35" t="s">
        <v>35</v>
      </c>
      <c r="D21" s="35" t="s">
        <v>35</v>
      </c>
      <c r="E21" s="35" t="s">
        <v>35</v>
      </c>
      <c r="F21" s="35" t="s">
        <v>35</v>
      </c>
      <c r="G21" s="35">
        <v>669</v>
      </c>
      <c r="H21" s="36">
        <v>89</v>
      </c>
      <c r="I21" s="36">
        <v>90</v>
      </c>
      <c r="J21" s="35">
        <v>90</v>
      </c>
      <c r="K21" s="36">
        <v>101</v>
      </c>
      <c r="L21" s="65">
        <v>364</v>
      </c>
      <c r="M21" s="84">
        <v>135</v>
      </c>
    </row>
    <row r="22" spans="1:13" ht="25.5" customHeight="1" x14ac:dyDescent="0.15">
      <c r="A22" s="34" t="s">
        <v>83</v>
      </c>
      <c r="B22" s="35">
        <v>31</v>
      </c>
      <c r="C22" s="35">
        <v>143</v>
      </c>
      <c r="D22" s="35">
        <v>225</v>
      </c>
      <c r="E22" s="35">
        <v>381</v>
      </c>
      <c r="F22" s="35">
        <v>467</v>
      </c>
      <c r="G22" s="35">
        <v>2214</v>
      </c>
      <c r="H22" s="36">
        <v>2838</v>
      </c>
      <c r="I22" s="36">
        <v>2389</v>
      </c>
      <c r="J22" s="35">
        <v>1856</v>
      </c>
      <c r="K22" s="36">
        <v>1395</v>
      </c>
      <c r="L22" s="65">
        <v>1249</v>
      </c>
      <c r="M22" s="84">
        <v>470</v>
      </c>
    </row>
    <row r="23" spans="1:13" ht="26.25" customHeight="1" x14ac:dyDescent="0.15">
      <c r="A23" s="37" t="s">
        <v>84</v>
      </c>
      <c r="B23" s="35" t="s">
        <v>35</v>
      </c>
      <c r="C23" s="35" t="s">
        <v>35</v>
      </c>
      <c r="D23" s="35">
        <v>7</v>
      </c>
      <c r="E23" s="35">
        <v>12</v>
      </c>
      <c r="F23" s="35">
        <v>20</v>
      </c>
      <c r="G23" s="35">
        <v>29</v>
      </c>
      <c r="H23" s="36">
        <v>22</v>
      </c>
      <c r="I23" s="36">
        <v>21</v>
      </c>
      <c r="J23" s="35">
        <v>19</v>
      </c>
      <c r="K23" s="36">
        <v>18</v>
      </c>
      <c r="L23" s="65">
        <v>18</v>
      </c>
      <c r="M23" s="84">
        <v>21</v>
      </c>
    </row>
    <row r="24" spans="1:13" ht="26.25" customHeight="1" x14ac:dyDescent="0.15">
      <c r="A24" s="37" t="s">
        <v>85</v>
      </c>
      <c r="B24" s="35" t="s">
        <v>35</v>
      </c>
      <c r="C24" s="35">
        <v>6</v>
      </c>
      <c r="D24" s="35">
        <v>226</v>
      </c>
      <c r="E24" s="35">
        <v>414</v>
      </c>
      <c r="F24" s="35">
        <v>817</v>
      </c>
      <c r="G24" s="35">
        <v>403</v>
      </c>
      <c r="H24" s="36">
        <v>694</v>
      </c>
      <c r="I24" s="36">
        <v>738</v>
      </c>
      <c r="J24" s="35">
        <v>683</v>
      </c>
      <c r="K24" s="36">
        <v>699</v>
      </c>
      <c r="L24" s="65">
        <v>690</v>
      </c>
      <c r="M24" s="84">
        <v>710</v>
      </c>
    </row>
    <row r="25" spans="1:13" ht="26.25" customHeight="1" x14ac:dyDescent="0.15">
      <c r="A25" s="37" t="s">
        <v>86</v>
      </c>
      <c r="B25" s="35">
        <v>1</v>
      </c>
      <c r="C25" s="35">
        <v>10</v>
      </c>
      <c r="D25" s="35">
        <v>127</v>
      </c>
      <c r="E25" s="35">
        <v>390</v>
      </c>
      <c r="F25" s="35">
        <v>763</v>
      </c>
      <c r="G25" s="35">
        <v>1353</v>
      </c>
      <c r="H25" s="36">
        <v>1331</v>
      </c>
      <c r="I25" s="36">
        <v>1328</v>
      </c>
      <c r="J25" s="35">
        <v>1342</v>
      </c>
      <c r="K25" s="36">
        <v>1320</v>
      </c>
      <c r="L25" s="65">
        <v>1260</v>
      </c>
      <c r="M25" s="84">
        <v>912</v>
      </c>
    </row>
    <row r="26" spans="1:13" ht="25.5" customHeight="1" x14ac:dyDescent="0.15">
      <c r="A26" s="34" t="s">
        <v>87</v>
      </c>
      <c r="B26" s="35">
        <v>17</v>
      </c>
      <c r="C26" s="35">
        <v>81</v>
      </c>
      <c r="D26" s="35">
        <v>773</v>
      </c>
      <c r="E26" s="35">
        <v>2023</v>
      </c>
      <c r="F26" s="35">
        <v>2201</v>
      </c>
      <c r="G26" s="35">
        <v>4197</v>
      </c>
      <c r="H26" s="36">
        <v>6513</v>
      </c>
      <c r="I26" s="36">
        <v>6506</v>
      </c>
      <c r="J26" s="35">
        <v>6632</v>
      </c>
      <c r="K26" s="36">
        <v>6373</v>
      </c>
      <c r="L26" s="65">
        <v>6404</v>
      </c>
      <c r="M26" s="84">
        <v>21982</v>
      </c>
    </row>
    <row r="27" spans="1:13" ht="25.5" customHeight="1" x14ac:dyDescent="0.15">
      <c r="A27" s="34" t="s">
        <v>88</v>
      </c>
      <c r="B27" s="35">
        <v>4</v>
      </c>
      <c r="C27" s="35">
        <v>30</v>
      </c>
      <c r="D27" s="35">
        <v>175</v>
      </c>
      <c r="E27" s="35">
        <v>499</v>
      </c>
      <c r="F27" s="35">
        <v>890</v>
      </c>
      <c r="G27" s="35">
        <v>1358</v>
      </c>
      <c r="H27" s="36">
        <v>2543</v>
      </c>
      <c r="I27" s="36">
        <v>2554</v>
      </c>
      <c r="J27" s="35">
        <v>3149</v>
      </c>
      <c r="K27" s="36">
        <v>2662</v>
      </c>
      <c r="L27" s="65">
        <v>2982</v>
      </c>
      <c r="M27" s="84">
        <v>3753</v>
      </c>
    </row>
    <row r="28" spans="1:13" ht="25.5" customHeight="1" x14ac:dyDescent="0.15">
      <c r="A28" s="34" t="s">
        <v>89</v>
      </c>
      <c r="B28" s="35">
        <v>0</v>
      </c>
      <c r="C28" s="35">
        <v>4</v>
      </c>
      <c r="D28" s="35">
        <v>238</v>
      </c>
      <c r="E28" s="35">
        <v>375</v>
      </c>
      <c r="F28" s="35">
        <v>871</v>
      </c>
      <c r="G28" s="35">
        <v>441</v>
      </c>
      <c r="H28" s="36">
        <v>197</v>
      </c>
      <c r="I28" s="36">
        <v>110</v>
      </c>
      <c r="J28" s="35">
        <v>158</v>
      </c>
      <c r="K28" s="36">
        <v>125</v>
      </c>
      <c r="L28" s="65">
        <v>528</v>
      </c>
      <c r="M28" s="84">
        <v>117</v>
      </c>
    </row>
    <row r="29" spans="1:13" ht="25.5" customHeight="1" x14ac:dyDescent="0.15">
      <c r="A29" s="34" t="s">
        <v>90</v>
      </c>
      <c r="B29" s="35">
        <v>1</v>
      </c>
      <c r="C29" s="35">
        <v>6</v>
      </c>
      <c r="D29" s="35">
        <v>39</v>
      </c>
      <c r="E29" s="35">
        <v>42</v>
      </c>
      <c r="F29" s="35">
        <v>82</v>
      </c>
      <c r="G29" s="35">
        <v>33</v>
      </c>
      <c r="H29" s="36">
        <v>5</v>
      </c>
      <c r="I29" s="36">
        <v>20</v>
      </c>
      <c r="J29" s="35">
        <v>22</v>
      </c>
      <c r="K29" s="36">
        <v>42</v>
      </c>
      <c r="L29" s="65">
        <v>105</v>
      </c>
      <c r="M29" s="84">
        <v>174</v>
      </c>
    </row>
    <row r="30" spans="1:13" ht="25.5" customHeight="1" x14ac:dyDescent="0.15">
      <c r="A30" s="34" t="s">
        <v>91</v>
      </c>
      <c r="B30" s="35">
        <v>2</v>
      </c>
      <c r="C30" s="35">
        <v>74</v>
      </c>
      <c r="D30" s="35">
        <v>102</v>
      </c>
      <c r="E30" s="35">
        <v>1277</v>
      </c>
      <c r="F30" s="35">
        <v>1468</v>
      </c>
      <c r="G30" s="35">
        <v>2056</v>
      </c>
      <c r="H30" s="36">
        <v>3523</v>
      </c>
      <c r="I30" s="36">
        <v>4204</v>
      </c>
      <c r="J30" s="35">
        <v>3462</v>
      </c>
      <c r="K30" s="36">
        <v>4385</v>
      </c>
      <c r="L30" s="65">
        <v>3045</v>
      </c>
      <c r="M30" s="84">
        <v>4446</v>
      </c>
    </row>
    <row r="31" spans="1:13" ht="25.5" customHeight="1" x14ac:dyDescent="0.15">
      <c r="A31" s="34" t="s">
        <v>92</v>
      </c>
      <c r="B31" s="35">
        <v>1</v>
      </c>
      <c r="C31" s="35">
        <v>43</v>
      </c>
      <c r="D31" s="35">
        <v>269</v>
      </c>
      <c r="E31" s="35">
        <v>1303</v>
      </c>
      <c r="F31" s="35">
        <v>1514</v>
      </c>
      <c r="G31" s="35">
        <v>3446</v>
      </c>
      <c r="H31" s="36">
        <v>3784</v>
      </c>
      <c r="I31" s="36">
        <v>3668</v>
      </c>
      <c r="J31" s="35">
        <v>3776</v>
      </c>
      <c r="K31" s="36">
        <v>3581</v>
      </c>
      <c r="L31" s="65">
        <v>3696</v>
      </c>
      <c r="M31" s="84">
        <v>3704</v>
      </c>
    </row>
    <row r="32" spans="1:13" ht="25.5" customHeight="1" x14ac:dyDescent="0.15">
      <c r="A32" s="34" t="s">
        <v>93</v>
      </c>
      <c r="B32" s="35">
        <v>10</v>
      </c>
      <c r="C32" s="35">
        <v>56</v>
      </c>
      <c r="D32" s="35">
        <v>334</v>
      </c>
      <c r="E32" s="35">
        <v>1629</v>
      </c>
      <c r="F32" s="35">
        <v>2472</v>
      </c>
      <c r="G32" s="35">
        <v>4021</v>
      </c>
      <c r="H32" s="36">
        <v>6532</v>
      </c>
      <c r="I32" s="36">
        <v>5376</v>
      </c>
      <c r="J32" s="35">
        <v>5013</v>
      </c>
      <c r="K32" s="36">
        <v>3977</v>
      </c>
      <c r="L32" s="65">
        <v>3345</v>
      </c>
      <c r="M32" s="84">
        <v>6422</v>
      </c>
    </row>
    <row r="33" spans="1:13" ht="26.25" customHeight="1" x14ac:dyDescent="0.15">
      <c r="A33" s="37" t="s">
        <v>94</v>
      </c>
      <c r="B33" s="35" t="s">
        <v>35</v>
      </c>
      <c r="C33" s="35" t="s">
        <v>35</v>
      </c>
      <c r="D33" s="35" t="s">
        <v>35</v>
      </c>
      <c r="E33" s="35" t="s">
        <v>35</v>
      </c>
      <c r="F33" s="35" t="s">
        <v>35</v>
      </c>
      <c r="G33" s="35" t="s">
        <v>35</v>
      </c>
      <c r="H33" s="36" t="s">
        <v>35</v>
      </c>
      <c r="I33" s="36" t="s">
        <v>35</v>
      </c>
      <c r="J33" s="35" t="s">
        <v>35</v>
      </c>
      <c r="K33" s="35" t="s">
        <v>35</v>
      </c>
      <c r="L33" s="66" t="s">
        <v>35</v>
      </c>
      <c r="M33" s="85" t="s">
        <v>35</v>
      </c>
    </row>
    <row r="34" spans="1:13" ht="25.5" customHeight="1" x14ac:dyDescent="0.15">
      <c r="A34" s="34" t="s">
        <v>95</v>
      </c>
      <c r="B34" s="41" t="s">
        <v>35</v>
      </c>
      <c r="C34" s="41" t="s">
        <v>35</v>
      </c>
      <c r="D34" s="41" t="s">
        <v>35</v>
      </c>
      <c r="E34" s="41">
        <v>122</v>
      </c>
      <c r="F34" s="41">
        <v>412</v>
      </c>
      <c r="G34" s="41">
        <v>2883</v>
      </c>
      <c r="H34" s="38">
        <v>2168</v>
      </c>
      <c r="I34" s="38">
        <v>1118</v>
      </c>
      <c r="J34" s="41">
        <v>2391</v>
      </c>
      <c r="K34" s="38">
        <v>1130</v>
      </c>
      <c r="L34" s="67">
        <v>2660</v>
      </c>
      <c r="M34" s="86">
        <v>4053</v>
      </c>
    </row>
    <row r="35" spans="1:13" x14ac:dyDescent="0.15">
      <c r="A35" s="5" t="s">
        <v>61</v>
      </c>
      <c r="J35" s="40"/>
      <c r="M35" s="64" t="s">
        <v>60</v>
      </c>
    </row>
    <row r="36" spans="1:13" x14ac:dyDescent="0.15">
      <c r="A36" s="5" t="s">
        <v>65</v>
      </c>
    </row>
  </sheetData>
  <mergeCells count="2">
    <mergeCell ref="A1:M1"/>
    <mergeCell ref="A4:A6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scale="97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3"/>
  <sheetViews>
    <sheetView zoomScale="85" zoomScaleNormal="85" workbookViewId="0">
      <selection activeCell="N20" sqref="N20"/>
    </sheetView>
  </sheetViews>
  <sheetFormatPr defaultRowHeight="13.5" x14ac:dyDescent="0.15"/>
  <cols>
    <col min="1" max="1" width="13.375" style="33" customWidth="1"/>
    <col min="2" max="12" width="7" style="33" customWidth="1"/>
    <col min="13" max="13" width="7" style="62" customWidth="1"/>
    <col min="14" max="16384" width="9" style="33"/>
  </cols>
  <sheetData>
    <row r="1" spans="1:14" ht="24" x14ac:dyDescent="0.15">
      <c r="A1" s="152" t="s">
        <v>130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9" customHeight="1" x14ac:dyDescent="0.15"/>
    <row r="3" spans="1:14" ht="16.5" customHeight="1" x14ac:dyDescent="0.15">
      <c r="A3" s="93" t="s">
        <v>64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</row>
    <row r="4" spans="1:14" ht="12" customHeight="1" x14ac:dyDescent="0.15">
      <c r="A4" s="165" t="s">
        <v>57</v>
      </c>
      <c r="B4" s="94" t="s">
        <v>136</v>
      </c>
      <c r="C4" s="95"/>
      <c r="D4" s="94"/>
      <c r="E4" s="94"/>
      <c r="F4" s="94" t="s">
        <v>69</v>
      </c>
      <c r="G4" s="94"/>
      <c r="H4" s="88"/>
      <c r="I4" s="88"/>
      <c r="J4" s="96"/>
      <c r="K4" s="96"/>
      <c r="L4" s="88" t="s">
        <v>149</v>
      </c>
      <c r="M4" s="88"/>
      <c r="N4" s="39"/>
    </row>
    <row r="5" spans="1:14" ht="12" customHeight="1" x14ac:dyDescent="0.15">
      <c r="A5" s="162"/>
      <c r="B5" s="97">
        <v>29</v>
      </c>
      <c r="C5" s="97">
        <v>40</v>
      </c>
      <c r="D5" s="97">
        <v>50</v>
      </c>
      <c r="E5" s="97">
        <v>60</v>
      </c>
      <c r="F5" s="97">
        <v>7</v>
      </c>
      <c r="G5" s="98">
        <v>17</v>
      </c>
      <c r="H5" s="89">
        <v>27</v>
      </c>
      <c r="I5" s="81">
        <v>28</v>
      </c>
      <c r="J5" s="81">
        <v>29</v>
      </c>
      <c r="K5" s="99">
        <v>30</v>
      </c>
      <c r="L5" s="89" t="s">
        <v>140</v>
      </c>
      <c r="M5" s="89">
        <v>2</v>
      </c>
      <c r="N5" s="39"/>
    </row>
    <row r="6" spans="1:14" ht="12" customHeight="1" x14ac:dyDescent="0.15">
      <c r="A6" s="164"/>
      <c r="B6" s="100"/>
      <c r="C6" s="101"/>
      <c r="D6" s="100"/>
      <c r="E6" s="100"/>
      <c r="F6" s="100"/>
      <c r="G6" s="102"/>
      <c r="H6" s="103"/>
      <c r="I6" s="90"/>
      <c r="J6" s="90"/>
      <c r="K6" s="90"/>
      <c r="L6" s="103"/>
      <c r="M6" s="90"/>
      <c r="N6" s="39"/>
    </row>
    <row r="7" spans="1:14" ht="30" customHeight="1" x14ac:dyDescent="0.15">
      <c r="A7" s="104" t="s">
        <v>72</v>
      </c>
      <c r="B7" s="105">
        <f t="shared" ref="B7:M7" si="0">SUM(B8:B19)</f>
        <v>75</v>
      </c>
      <c r="C7" s="105">
        <f t="shared" si="0"/>
        <v>199</v>
      </c>
      <c r="D7" s="105">
        <f t="shared" si="0"/>
        <v>2761</v>
      </c>
      <c r="E7" s="91">
        <f t="shared" si="0"/>
        <v>13159</v>
      </c>
      <c r="F7" s="91">
        <f t="shared" si="0"/>
        <v>23947</v>
      </c>
      <c r="G7" s="91">
        <f t="shared" si="0"/>
        <v>29613</v>
      </c>
      <c r="H7" s="91">
        <f t="shared" si="0"/>
        <v>31582</v>
      </c>
      <c r="I7" s="91">
        <f t="shared" si="0"/>
        <v>32551</v>
      </c>
      <c r="J7" s="91">
        <f t="shared" si="0"/>
        <v>33291</v>
      </c>
      <c r="K7" s="91">
        <f t="shared" si="0"/>
        <v>33424</v>
      </c>
      <c r="L7" s="91">
        <f t="shared" si="0"/>
        <v>34355</v>
      </c>
      <c r="M7" s="91">
        <f t="shared" si="0"/>
        <v>32354</v>
      </c>
    </row>
    <row r="8" spans="1:14" ht="30" customHeight="1" x14ac:dyDescent="0.15">
      <c r="A8" s="106" t="s">
        <v>96</v>
      </c>
      <c r="B8" s="107">
        <v>25</v>
      </c>
      <c r="C8" s="107">
        <v>68</v>
      </c>
      <c r="D8" s="107">
        <v>699</v>
      </c>
      <c r="E8" s="107">
        <v>5405</v>
      </c>
      <c r="F8" s="108">
        <v>8105</v>
      </c>
      <c r="G8" s="108">
        <v>11217</v>
      </c>
      <c r="H8" s="108">
        <v>10927</v>
      </c>
      <c r="I8" s="108">
        <v>11221</v>
      </c>
      <c r="J8" s="108">
        <v>11668</v>
      </c>
      <c r="K8" s="108">
        <v>11872</v>
      </c>
      <c r="L8" s="108">
        <v>12399</v>
      </c>
      <c r="M8" s="108">
        <v>10408</v>
      </c>
    </row>
    <row r="9" spans="1:14" ht="30" customHeight="1" x14ac:dyDescent="0.15">
      <c r="A9" s="106" t="s">
        <v>97</v>
      </c>
      <c r="B9" s="107">
        <v>32</v>
      </c>
      <c r="C9" s="107">
        <v>76</v>
      </c>
      <c r="D9" s="107">
        <v>1438</v>
      </c>
      <c r="E9" s="108">
        <v>5980</v>
      </c>
      <c r="F9" s="108">
        <v>13394</v>
      </c>
      <c r="G9" s="108">
        <v>16868</v>
      </c>
      <c r="H9" s="108">
        <v>18966</v>
      </c>
      <c r="I9" s="108">
        <v>19595</v>
      </c>
      <c r="J9" s="108">
        <v>20003</v>
      </c>
      <c r="K9" s="108">
        <v>19886</v>
      </c>
      <c r="L9" s="108">
        <v>20270</v>
      </c>
      <c r="M9" s="108">
        <v>20363</v>
      </c>
    </row>
    <row r="10" spans="1:14" ht="30" customHeight="1" x14ac:dyDescent="0.15">
      <c r="A10" s="106" t="s">
        <v>98</v>
      </c>
      <c r="B10" s="107" t="s">
        <v>35</v>
      </c>
      <c r="C10" s="107">
        <v>7</v>
      </c>
      <c r="D10" s="107">
        <v>13</v>
      </c>
      <c r="E10" s="107">
        <v>41</v>
      </c>
      <c r="F10" s="107">
        <v>66</v>
      </c>
      <c r="G10" s="107">
        <v>140</v>
      </c>
      <c r="H10" s="107">
        <v>231</v>
      </c>
      <c r="I10" s="108">
        <v>266</v>
      </c>
      <c r="J10" s="108">
        <v>280</v>
      </c>
      <c r="K10" s="107">
        <v>295</v>
      </c>
      <c r="L10" s="108">
        <v>313</v>
      </c>
      <c r="M10" s="108">
        <v>337</v>
      </c>
    </row>
    <row r="11" spans="1:14" ht="30" customHeight="1" x14ac:dyDescent="0.15">
      <c r="A11" s="109" t="s">
        <v>99</v>
      </c>
      <c r="B11" s="107">
        <v>11</v>
      </c>
      <c r="C11" s="107">
        <v>33</v>
      </c>
      <c r="D11" s="107">
        <v>125</v>
      </c>
      <c r="E11" s="107">
        <v>481</v>
      </c>
      <c r="F11" s="107">
        <v>721</v>
      </c>
      <c r="G11" s="107">
        <v>1170</v>
      </c>
      <c r="H11" s="107">
        <v>1186</v>
      </c>
      <c r="I11" s="110">
        <v>1175</v>
      </c>
      <c r="J11" s="110">
        <v>1125</v>
      </c>
      <c r="K11" s="107">
        <v>1155</v>
      </c>
      <c r="L11" s="110">
        <v>1156</v>
      </c>
      <c r="M11" s="110">
        <v>1036</v>
      </c>
    </row>
    <row r="12" spans="1:14" ht="30" customHeight="1" x14ac:dyDescent="0.15">
      <c r="A12" s="111" t="s">
        <v>100</v>
      </c>
      <c r="B12" s="166">
        <v>5</v>
      </c>
      <c r="C12" s="167">
        <v>13</v>
      </c>
      <c r="D12" s="112">
        <v>81</v>
      </c>
      <c r="E12" s="107">
        <v>489</v>
      </c>
      <c r="F12" s="107" t="s">
        <v>35</v>
      </c>
      <c r="G12" s="107" t="s">
        <v>35</v>
      </c>
      <c r="H12" s="107" t="s">
        <v>35</v>
      </c>
      <c r="I12" s="113" t="s">
        <v>35</v>
      </c>
      <c r="J12" s="113" t="s">
        <v>35</v>
      </c>
      <c r="K12" s="107" t="s">
        <v>35</v>
      </c>
      <c r="L12" s="113" t="s">
        <v>35</v>
      </c>
      <c r="M12" s="113" t="s">
        <v>35</v>
      </c>
    </row>
    <row r="13" spans="1:14" ht="30" customHeight="1" x14ac:dyDescent="0.15">
      <c r="A13" s="111" t="s">
        <v>101</v>
      </c>
      <c r="B13" s="166"/>
      <c r="C13" s="167"/>
      <c r="D13" s="112">
        <v>4</v>
      </c>
      <c r="E13" s="107">
        <v>17</v>
      </c>
      <c r="F13" s="107" t="s">
        <v>35</v>
      </c>
      <c r="G13" s="107" t="s">
        <v>35</v>
      </c>
      <c r="H13" s="107" t="s">
        <v>35</v>
      </c>
      <c r="I13" s="113" t="s">
        <v>35</v>
      </c>
      <c r="J13" s="113" t="s">
        <v>35</v>
      </c>
      <c r="K13" s="107" t="s">
        <v>35</v>
      </c>
      <c r="L13" s="113" t="s">
        <v>35</v>
      </c>
      <c r="M13" s="113" t="s">
        <v>35</v>
      </c>
    </row>
    <row r="14" spans="1:14" ht="30" customHeight="1" x14ac:dyDescent="0.15">
      <c r="A14" s="106" t="s">
        <v>102</v>
      </c>
      <c r="B14" s="107" t="s">
        <v>35</v>
      </c>
      <c r="C14" s="107">
        <v>0</v>
      </c>
      <c r="D14" s="107">
        <v>0</v>
      </c>
      <c r="E14" s="107">
        <v>0</v>
      </c>
      <c r="F14" s="107">
        <v>1</v>
      </c>
      <c r="G14" s="107">
        <v>0</v>
      </c>
      <c r="H14" s="107">
        <v>0</v>
      </c>
      <c r="I14" s="110">
        <v>1</v>
      </c>
      <c r="J14" s="110">
        <v>0</v>
      </c>
      <c r="K14" s="107">
        <v>1</v>
      </c>
      <c r="L14" s="110">
        <v>0</v>
      </c>
      <c r="M14" s="110">
        <v>0</v>
      </c>
    </row>
    <row r="15" spans="1:14" ht="30" customHeight="1" x14ac:dyDescent="0.15">
      <c r="A15" s="109" t="s">
        <v>103</v>
      </c>
      <c r="B15" s="107">
        <v>0</v>
      </c>
      <c r="C15" s="107">
        <v>0</v>
      </c>
      <c r="D15" s="107">
        <v>0</v>
      </c>
      <c r="E15" s="107">
        <v>0</v>
      </c>
      <c r="F15" s="107" t="s">
        <v>35</v>
      </c>
      <c r="G15" s="107" t="s">
        <v>35</v>
      </c>
      <c r="H15" s="107" t="s">
        <v>35</v>
      </c>
      <c r="I15" s="113" t="s">
        <v>35</v>
      </c>
      <c r="J15" s="113" t="s">
        <v>35</v>
      </c>
      <c r="K15" s="107" t="s">
        <v>35</v>
      </c>
      <c r="L15" s="113" t="s">
        <v>35</v>
      </c>
      <c r="M15" s="113" t="s">
        <v>35</v>
      </c>
    </row>
    <row r="16" spans="1:14" ht="30" customHeight="1" x14ac:dyDescent="0.15">
      <c r="A16" s="109" t="s">
        <v>104</v>
      </c>
      <c r="B16" s="107" t="s">
        <v>35</v>
      </c>
      <c r="C16" s="107" t="s">
        <v>35</v>
      </c>
      <c r="D16" s="107">
        <v>305</v>
      </c>
      <c r="E16" s="107">
        <v>283</v>
      </c>
      <c r="F16" s="107">
        <v>983</v>
      </c>
      <c r="G16" s="107">
        <v>23</v>
      </c>
      <c r="H16" s="107">
        <v>63</v>
      </c>
      <c r="I16" s="110">
        <v>82</v>
      </c>
      <c r="J16" s="110" t="s">
        <v>35</v>
      </c>
      <c r="K16" s="107" t="s">
        <v>35</v>
      </c>
      <c r="L16" s="110" t="s">
        <v>35</v>
      </c>
      <c r="M16" s="113" t="s">
        <v>35</v>
      </c>
    </row>
    <row r="17" spans="1:14" ht="30" customHeight="1" x14ac:dyDescent="0.15">
      <c r="A17" s="109" t="s">
        <v>105</v>
      </c>
      <c r="B17" s="107" t="s">
        <v>35</v>
      </c>
      <c r="C17" s="107" t="s">
        <v>35</v>
      </c>
      <c r="D17" s="107" t="s">
        <v>35</v>
      </c>
      <c r="E17" s="107" t="s">
        <v>35</v>
      </c>
      <c r="F17" s="107" t="s">
        <v>35</v>
      </c>
      <c r="G17" s="107" t="s">
        <v>35</v>
      </c>
      <c r="H17" s="107">
        <v>11</v>
      </c>
      <c r="I17" s="113">
        <v>10</v>
      </c>
      <c r="J17" s="113">
        <v>10</v>
      </c>
      <c r="K17" s="107">
        <v>11</v>
      </c>
      <c r="L17" s="107">
        <v>9</v>
      </c>
      <c r="M17" s="107">
        <v>5</v>
      </c>
    </row>
    <row r="18" spans="1:14" ht="30" customHeight="1" x14ac:dyDescent="0.15">
      <c r="A18" s="109" t="s">
        <v>106</v>
      </c>
      <c r="B18" s="107" t="s">
        <v>35</v>
      </c>
      <c r="C18" s="107">
        <v>2</v>
      </c>
      <c r="D18" s="107">
        <v>96</v>
      </c>
      <c r="E18" s="107">
        <v>463</v>
      </c>
      <c r="F18" s="107">
        <v>677</v>
      </c>
      <c r="G18" s="107">
        <v>195</v>
      </c>
      <c r="H18" s="107">
        <v>198</v>
      </c>
      <c r="I18" s="108">
        <v>201</v>
      </c>
      <c r="J18" s="108">
        <v>205</v>
      </c>
      <c r="K18" s="107">
        <v>204</v>
      </c>
      <c r="L18" s="108">
        <v>208</v>
      </c>
      <c r="M18" s="108">
        <v>205</v>
      </c>
    </row>
    <row r="19" spans="1:14" ht="30" customHeight="1" x14ac:dyDescent="0.15">
      <c r="A19" s="106" t="s">
        <v>107</v>
      </c>
      <c r="B19" s="114">
        <v>2</v>
      </c>
      <c r="C19" s="114" t="s">
        <v>35</v>
      </c>
      <c r="D19" s="114" t="s">
        <v>35</v>
      </c>
      <c r="E19" s="114" t="s">
        <v>35</v>
      </c>
      <c r="F19" s="114" t="s">
        <v>35</v>
      </c>
      <c r="G19" s="114" t="s">
        <v>35</v>
      </c>
      <c r="H19" s="114" t="s">
        <v>35</v>
      </c>
      <c r="I19" s="114" t="s">
        <v>35</v>
      </c>
      <c r="J19" s="114" t="s">
        <v>35</v>
      </c>
      <c r="K19" s="114" t="s">
        <v>35</v>
      </c>
      <c r="L19" s="114" t="s">
        <v>35</v>
      </c>
      <c r="M19" s="114" t="s">
        <v>35</v>
      </c>
    </row>
    <row r="20" spans="1:14" ht="16.5" customHeight="1" x14ac:dyDescent="0.15">
      <c r="A20" s="115" t="s">
        <v>61</v>
      </c>
      <c r="B20" s="87"/>
      <c r="C20" s="87"/>
      <c r="D20" s="87"/>
      <c r="E20" s="87"/>
      <c r="F20" s="87"/>
      <c r="G20" s="87"/>
      <c r="H20" s="87"/>
      <c r="I20" s="87"/>
      <c r="J20" s="116"/>
      <c r="K20" s="87"/>
      <c r="L20" s="87"/>
      <c r="M20" s="92" t="s">
        <v>60</v>
      </c>
    </row>
    <row r="21" spans="1:14" ht="16.5" customHeight="1" x14ac:dyDescent="0.15">
      <c r="A21" s="115" t="s">
        <v>65</v>
      </c>
      <c r="B21" s="87"/>
      <c r="C21" s="87"/>
      <c r="D21" s="87"/>
      <c r="E21" s="87"/>
      <c r="F21" s="87"/>
      <c r="G21" s="87"/>
      <c r="H21" s="87"/>
      <c r="I21" s="87"/>
      <c r="J21" s="116"/>
      <c r="K21" s="87"/>
      <c r="L21" s="156"/>
      <c r="M21" s="156"/>
    </row>
    <row r="22" spans="1:14" ht="39" customHeight="1" x14ac:dyDescent="0.15"/>
    <row r="23" spans="1:14" ht="24" x14ac:dyDescent="0.15">
      <c r="A23" s="157" t="s">
        <v>131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</row>
    <row r="24" spans="1:14" ht="16.5" customHeight="1" x14ac:dyDescent="0.15"/>
    <row r="25" spans="1:14" ht="12" customHeight="1" x14ac:dyDescent="0.15">
      <c r="A25" s="158" t="s">
        <v>58</v>
      </c>
      <c r="B25" s="159"/>
      <c r="C25" s="159"/>
      <c r="D25" s="160"/>
      <c r="E25" s="94" t="s">
        <v>68</v>
      </c>
      <c r="F25" s="94"/>
      <c r="G25" s="94" t="s">
        <v>69</v>
      </c>
      <c r="H25" s="88"/>
      <c r="I25" s="94"/>
      <c r="J25" s="119"/>
      <c r="K25" s="119"/>
      <c r="L25" s="88" t="s">
        <v>149</v>
      </c>
      <c r="M25" s="88"/>
      <c r="N25" s="39"/>
    </row>
    <row r="26" spans="1:14" ht="12" customHeight="1" x14ac:dyDescent="0.15">
      <c r="A26" s="161"/>
      <c r="B26" s="161"/>
      <c r="C26" s="161"/>
      <c r="D26" s="162"/>
      <c r="E26" s="97">
        <v>60</v>
      </c>
      <c r="F26" s="97">
        <v>7</v>
      </c>
      <c r="G26" s="117">
        <v>17</v>
      </c>
      <c r="H26" s="117">
        <v>27</v>
      </c>
      <c r="I26" s="117">
        <v>28</v>
      </c>
      <c r="J26" s="117">
        <v>29</v>
      </c>
      <c r="K26" s="117">
        <v>30</v>
      </c>
      <c r="L26" s="117" t="s">
        <v>140</v>
      </c>
      <c r="M26" s="117">
        <v>2</v>
      </c>
      <c r="N26" s="39"/>
    </row>
    <row r="27" spans="1:14" ht="12" customHeight="1" x14ac:dyDescent="0.15">
      <c r="A27" s="163"/>
      <c r="B27" s="163"/>
      <c r="C27" s="163"/>
      <c r="D27" s="164"/>
      <c r="E27" s="120"/>
      <c r="F27" s="120"/>
      <c r="G27" s="120"/>
      <c r="H27" s="121"/>
      <c r="I27" s="118"/>
      <c r="J27" s="118"/>
      <c r="K27" s="118"/>
      <c r="L27" s="118"/>
      <c r="M27" s="118"/>
      <c r="N27" s="39"/>
    </row>
    <row r="28" spans="1:14" ht="18.75" customHeight="1" x14ac:dyDescent="0.15">
      <c r="A28" s="122" t="s">
        <v>31</v>
      </c>
      <c r="B28" s="122"/>
      <c r="C28" s="123"/>
      <c r="D28" s="124"/>
      <c r="E28" s="125">
        <v>2436</v>
      </c>
      <c r="F28" s="125">
        <v>2974</v>
      </c>
      <c r="G28" s="125">
        <v>4063</v>
      </c>
      <c r="H28" s="84">
        <v>4574</v>
      </c>
      <c r="I28" s="84">
        <v>4582</v>
      </c>
      <c r="J28" s="84">
        <v>4700</v>
      </c>
      <c r="K28" s="125">
        <v>4705</v>
      </c>
      <c r="L28" s="84">
        <v>4553</v>
      </c>
      <c r="M28" s="84">
        <v>4552</v>
      </c>
    </row>
    <row r="29" spans="1:14" ht="18.75" customHeight="1" x14ac:dyDescent="0.15">
      <c r="A29" s="122" t="s">
        <v>32</v>
      </c>
      <c r="B29" s="122"/>
      <c r="C29" s="123"/>
      <c r="D29" s="126"/>
      <c r="E29" s="125">
        <v>222</v>
      </c>
      <c r="F29" s="125">
        <v>282</v>
      </c>
      <c r="G29" s="125">
        <v>382</v>
      </c>
      <c r="H29" s="84">
        <v>455</v>
      </c>
      <c r="I29" s="84">
        <v>454</v>
      </c>
      <c r="J29" s="84">
        <v>457</v>
      </c>
      <c r="K29" s="125">
        <v>458</v>
      </c>
      <c r="L29" s="84">
        <v>456</v>
      </c>
      <c r="M29" s="84">
        <v>458</v>
      </c>
    </row>
    <row r="30" spans="1:14" ht="18.75" customHeight="1" x14ac:dyDescent="0.15">
      <c r="A30" s="122" t="s">
        <v>33</v>
      </c>
      <c r="B30" s="122"/>
      <c r="C30" s="123"/>
      <c r="D30" s="126"/>
      <c r="E30" s="125">
        <v>153</v>
      </c>
      <c r="F30" s="125">
        <v>288</v>
      </c>
      <c r="G30" s="125">
        <v>469</v>
      </c>
      <c r="H30" s="84">
        <v>740</v>
      </c>
      <c r="I30" s="84">
        <v>755</v>
      </c>
      <c r="J30" s="84">
        <v>759</v>
      </c>
      <c r="K30" s="125">
        <v>745</v>
      </c>
      <c r="L30" s="84">
        <v>750</v>
      </c>
      <c r="M30" s="84">
        <v>781</v>
      </c>
    </row>
    <row r="31" spans="1:14" ht="18.75" customHeight="1" x14ac:dyDescent="0.15">
      <c r="A31" s="127" t="s">
        <v>34</v>
      </c>
      <c r="B31" s="127"/>
      <c r="C31" s="128"/>
      <c r="D31" s="129"/>
      <c r="E31" s="130">
        <v>4098</v>
      </c>
      <c r="F31" s="130">
        <v>16762</v>
      </c>
      <c r="G31" s="130">
        <v>21445</v>
      </c>
      <c r="H31" s="86">
        <v>15183</v>
      </c>
      <c r="I31" s="86">
        <v>16929</v>
      </c>
      <c r="J31" s="86">
        <v>17043</v>
      </c>
      <c r="K31" s="130">
        <v>19354</v>
      </c>
      <c r="L31" s="86">
        <v>19055</v>
      </c>
      <c r="M31" s="86">
        <v>17116</v>
      </c>
    </row>
    <row r="32" spans="1:14" ht="16.5" customHeight="1" x14ac:dyDescent="0.15">
      <c r="A32" s="115" t="s">
        <v>126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92" t="s">
        <v>60</v>
      </c>
    </row>
    <row r="33" spans="1:13" x14ac:dyDescent="0.15">
      <c r="A33" s="131" t="s">
        <v>146</v>
      </c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</row>
  </sheetData>
  <mergeCells count="7">
    <mergeCell ref="L21:M21"/>
    <mergeCell ref="A23:M23"/>
    <mergeCell ref="A25:D27"/>
    <mergeCell ref="A1:M1"/>
    <mergeCell ref="A4:A6"/>
    <mergeCell ref="B12:B13"/>
    <mergeCell ref="C12:C13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2"/>
  <sheetViews>
    <sheetView zoomScaleNormal="100" workbookViewId="0">
      <selection activeCell="R9" sqref="R9"/>
    </sheetView>
  </sheetViews>
  <sheetFormatPr defaultRowHeight="13.5" x14ac:dyDescent="0.15"/>
  <cols>
    <col min="1" max="1" width="13.375" style="87" customWidth="1"/>
    <col min="2" max="13" width="7" style="87" customWidth="1"/>
    <col min="14" max="16384" width="9" style="87"/>
  </cols>
  <sheetData>
    <row r="1" spans="1:13" ht="24" x14ac:dyDescent="0.15">
      <c r="A1" s="174" t="s">
        <v>132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ht="9" customHeight="1" x14ac:dyDescent="0.15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ht="16.5" customHeight="1" x14ac:dyDescent="0.15">
      <c r="A3" s="93" t="s">
        <v>64</v>
      </c>
    </row>
    <row r="4" spans="1:13" ht="12" customHeight="1" x14ac:dyDescent="0.15">
      <c r="A4" s="165" t="s">
        <v>57</v>
      </c>
      <c r="B4" s="94" t="s">
        <v>68</v>
      </c>
      <c r="C4" s="94"/>
      <c r="D4" s="94"/>
      <c r="E4" s="94"/>
      <c r="F4" s="94" t="s">
        <v>69</v>
      </c>
      <c r="G4" s="94"/>
      <c r="H4" s="88"/>
      <c r="I4" s="88"/>
      <c r="J4" s="119"/>
      <c r="K4" s="119"/>
      <c r="L4" s="136" t="s">
        <v>149</v>
      </c>
      <c r="M4" s="88"/>
    </row>
    <row r="5" spans="1:13" ht="12" customHeight="1" x14ac:dyDescent="0.15">
      <c r="A5" s="162"/>
      <c r="B5" s="97">
        <v>29</v>
      </c>
      <c r="C5" s="97">
        <v>40</v>
      </c>
      <c r="D5" s="97">
        <v>50</v>
      </c>
      <c r="E5" s="97">
        <v>60</v>
      </c>
      <c r="F5" s="97">
        <v>7</v>
      </c>
      <c r="G5" s="97">
        <v>17</v>
      </c>
      <c r="H5" s="117">
        <v>27</v>
      </c>
      <c r="I5" s="117">
        <v>28</v>
      </c>
      <c r="J5" s="117">
        <v>29</v>
      </c>
      <c r="K5" s="117">
        <v>30</v>
      </c>
      <c r="L5" s="117" t="s">
        <v>140</v>
      </c>
      <c r="M5" s="117">
        <v>2</v>
      </c>
    </row>
    <row r="6" spans="1:13" ht="12" customHeight="1" x14ac:dyDescent="0.15">
      <c r="A6" s="164"/>
      <c r="B6" s="101"/>
      <c r="C6" s="100"/>
      <c r="D6" s="100"/>
      <c r="E6" s="100"/>
      <c r="F6" s="100"/>
      <c r="G6" s="101"/>
      <c r="H6" s="103"/>
      <c r="I6" s="118"/>
      <c r="J6" s="118"/>
      <c r="K6" s="118"/>
      <c r="L6" s="103"/>
      <c r="M6" s="118"/>
    </row>
    <row r="7" spans="1:13" ht="21" customHeight="1" x14ac:dyDescent="0.15">
      <c r="A7" s="104" t="s">
        <v>2</v>
      </c>
      <c r="B7" s="83">
        <f t="shared" ref="B7:H7" si="0">SUM(B8:B20)</f>
        <v>141</v>
      </c>
      <c r="C7" s="83">
        <f t="shared" si="0"/>
        <v>574</v>
      </c>
      <c r="D7" s="83">
        <f t="shared" si="0"/>
        <v>5397</v>
      </c>
      <c r="E7" s="133">
        <f t="shared" si="0"/>
        <v>20751</v>
      </c>
      <c r="F7" s="133">
        <f t="shared" si="0"/>
        <v>36262</v>
      </c>
      <c r="G7" s="133">
        <f t="shared" si="0"/>
        <v>53740</v>
      </c>
      <c r="H7" s="133">
        <f t="shared" si="0"/>
        <v>61751</v>
      </c>
      <c r="I7" s="133">
        <f>SUM(I8:I20)</f>
        <v>60911</v>
      </c>
      <c r="J7" s="133">
        <f>SUM(J8:J20)</f>
        <v>61516</v>
      </c>
      <c r="K7" s="133">
        <f>SUM(K8:K20)</f>
        <v>60377</v>
      </c>
      <c r="L7" s="137">
        <f>SUM(L8:L20)</f>
        <v>60315</v>
      </c>
      <c r="M7" s="133">
        <f>SUM(M8:M20)</f>
        <v>79439</v>
      </c>
    </row>
    <row r="8" spans="1:13" ht="21" customHeight="1" x14ac:dyDescent="0.15">
      <c r="A8" s="106" t="s">
        <v>5</v>
      </c>
      <c r="B8" s="85">
        <v>5</v>
      </c>
      <c r="C8" s="85">
        <v>20</v>
      </c>
      <c r="D8" s="85">
        <v>87</v>
      </c>
      <c r="E8" s="84">
        <v>223</v>
      </c>
      <c r="F8" s="84">
        <v>364</v>
      </c>
      <c r="G8" s="84">
        <v>564</v>
      </c>
      <c r="H8" s="84">
        <v>482</v>
      </c>
      <c r="I8" s="84">
        <v>445</v>
      </c>
      <c r="J8" s="84">
        <v>435</v>
      </c>
      <c r="K8" s="84">
        <v>425</v>
      </c>
      <c r="L8" s="138">
        <v>428</v>
      </c>
      <c r="M8" s="84">
        <v>472</v>
      </c>
    </row>
    <row r="9" spans="1:13" ht="21" customHeight="1" x14ac:dyDescent="0.15">
      <c r="A9" s="106" t="s">
        <v>6</v>
      </c>
      <c r="B9" s="85">
        <v>40</v>
      </c>
      <c r="C9" s="85">
        <v>89</v>
      </c>
      <c r="D9" s="85">
        <v>1056</v>
      </c>
      <c r="E9" s="84">
        <v>3785</v>
      </c>
      <c r="F9" s="84">
        <v>4572</v>
      </c>
      <c r="G9" s="84">
        <v>9334</v>
      </c>
      <c r="H9" s="84">
        <v>7579</v>
      </c>
      <c r="I9" s="84">
        <v>8512</v>
      </c>
      <c r="J9" s="84">
        <v>8004</v>
      </c>
      <c r="K9" s="84">
        <v>9546</v>
      </c>
      <c r="L9" s="138">
        <v>8205</v>
      </c>
      <c r="M9" s="84">
        <v>21248</v>
      </c>
    </row>
    <row r="10" spans="1:13" ht="21" customHeight="1" x14ac:dyDescent="0.15">
      <c r="A10" s="106" t="s">
        <v>7</v>
      </c>
      <c r="B10" s="85">
        <v>16</v>
      </c>
      <c r="C10" s="85">
        <v>56</v>
      </c>
      <c r="D10" s="85">
        <v>598</v>
      </c>
      <c r="E10" s="84">
        <v>2086</v>
      </c>
      <c r="F10" s="84">
        <v>5445</v>
      </c>
      <c r="G10" s="84">
        <v>9907</v>
      </c>
      <c r="H10" s="84">
        <v>17552</v>
      </c>
      <c r="I10" s="84">
        <v>18331</v>
      </c>
      <c r="J10" s="84">
        <v>18350</v>
      </c>
      <c r="K10" s="84">
        <v>18119</v>
      </c>
      <c r="L10" s="138">
        <v>18727</v>
      </c>
      <c r="M10" s="84">
        <v>20437</v>
      </c>
    </row>
    <row r="11" spans="1:13" ht="21" customHeight="1" x14ac:dyDescent="0.15">
      <c r="A11" s="109" t="s">
        <v>8</v>
      </c>
      <c r="B11" s="85">
        <v>3</v>
      </c>
      <c r="C11" s="85">
        <v>25</v>
      </c>
      <c r="D11" s="85">
        <v>633</v>
      </c>
      <c r="E11" s="84">
        <v>1885</v>
      </c>
      <c r="F11" s="84">
        <v>3956</v>
      </c>
      <c r="G11" s="84">
        <v>6191</v>
      </c>
      <c r="H11" s="84">
        <v>6441</v>
      </c>
      <c r="I11" s="84">
        <v>6554</v>
      </c>
      <c r="J11" s="84">
        <v>7018</v>
      </c>
      <c r="K11" s="84">
        <v>6229</v>
      </c>
      <c r="L11" s="138">
        <v>6265</v>
      </c>
      <c r="M11" s="84">
        <v>6981</v>
      </c>
    </row>
    <row r="12" spans="1:13" ht="21" customHeight="1" x14ac:dyDescent="0.15">
      <c r="A12" s="109" t="s">
        <v>9</v>
      </c>
      <c r="B12" s="85">
        <v>4</v>
      </c>
      <c r="C12" s="85">
        <v>6</v>
      </c>
      <c r="D12" s="85" t="s">
        <v>35</v>
      </c>
      <c r="E12" s="84" t="s">
        <v>35</v>
      </c>
      <c r="F12" s="84">
        <v>53</v>
      </c>
      <c r="G12" s="84">
        <v>32</v>
      </c>
      <c r="H12" s="84">
        <v>48</v>
      </c>
      <c r="I12" s="84">
        <v>57</v>
      </c>
      <c r="J12" s="84">
        <v>50</v>
      </c>
      <c r="K12" s="84">
        <v>48</v>
      </c>
      <c r="L12" s="138">
        <v>46</v>
      </c>
      <c r="M12" s="84">
        <v>44</v>
      </c>
    </row>
    <row r="13" spans="1:13" ht="21" customHeight="1" x14ac:dyDescent="0.15">
      <c r="A13" s="109" t="s">
        <v>10</v>
      </c>
      <c r="B13" s="85">
        <v>11</v>
      </c>
      <c r="C13" s="85">
        <v>59</v>
      </c>
      <c r="D13" s="85">
        <v>267</v>
      </c>
      <c r="E13" s="84">
        <v>895</v>
      </c>
      <c r="F13" s="84">
        <v>1455</v>
      </c>
      <c r="G13" s="84">
        <v>1378</v>
      </c>
      <c r="H13" s="84">
        <v>1387</v>
      </c>
      <c r="I13" s="84">
        <v>1181</v>
      </c>
      <c r="J13" s="84">
        <v>1693</v>
      </c>
      <c r="K13" s="84">
        <v>1202</v>
      </c>
      <c r="L13" s="138">
        <v>1451</v>
      </c>
      <c r="M13" s="84">
        <v>1911</v>
      </c>
    </row>
    <row r="14" spans="1:13" ht="21" customHeight="1" x14ac:dyDescent="0.15">
      <c r="A14" s="106" t="s">
        <v>11</v>
      </c>
      <c r="B14" s="85">
        <v>5</v>
      </c>
      <c r="C14" s="85">
        <v>16</v>
      </c>
      <c r="D14" s="85">
        <v>48</v>
      </c>
      <c r="E14" s="84">
        <v>234</v>
      </c>
      <c r="F14" s="84">
        <v>1087</v>
      </c>
      <c r="G14" s="84">
        <v>1534</v>
      </c>
      <c r="H14" s="84">
        <v>2163</v>
      </c>
      <c r="I14" s="84">
        <v>2104</v>
      </c>
      <c r="J14" s="84">
        <v>2123</v>
      </c>
      <c r="K14" s="84">
        <v>2132</v>
      </c>
      <c r="L14" s="138">
        <v>2558</v>
      </c>
      <c r="M14" s="84">
        <v>4071</v>
      </c>
    </row>
    <row r="15" spans="1:13" ht="21" customHeight="1" x14ac:dyDescent="0.15">
      <c r="A15" s="109" t="s">
        <v>12</v>
      </c>
      <c r="B15" s="85">
        <v>13</v>
      </c>
      <c r="C15" s="85">
        <v>82</v>
      </c>
      <c r="D15" s="85">
        <v>1233</v>
      </c>
      <c r="E15" s="84">
        <v>5927</v>
      </c>
      <c r="F15" s="84">
        <v>8849</v>
      </c>
      <c r="G15" s="84">
        <v>8638</v>
      </c>
      <c r="H15" s="84">
        <v>5800</v>
      </c>
      <c r="I15" s="84">
        <v>5728</v>
      </c>
      <c r="J15" s="84">
        <v>5718</v>
      </c>
      <c r="K15" s="84">
        <v>6188</v>
      </c>
      <c r="L15" s="138">
        <v>5126</v>
      </c>
      <c r="M15" s="84">
        <v>4748</v>
      </c>
    </row>
    <row r="16" spans="1:13" ht="21" customHeight="1" x14ac:dyDescent="0.15">
      <c r="A16" s="109" t="s">
        <v>13</v>
      </c>
      <c r="B16" s="85">
        <v>6</v>
      </c>
      <c r="C16" s="85">
        <v>35</v>
      </c>
      <c r="D16" s="85">
        <v>341</v>
      </c>
      <c r="E16" s="84">
        <v>943</v>
      </c>
      <c r="F16" s="84">
        <v>1970</v>
      </c>
      <c r="G16" s="84">
        <v>2676</v>
      </c>
      <c r="H16" s="84">
        <v>2554</v>
      </c>
      <c r="I16" s="84">
        <v>2615</v>
      </c>
      <c r="J16" s="84">
        <v>3269</v>
      </c>
      <c r="K16" s="84">
        <v>2909</v>
      </c>
      <c r="L16" s="138">
        <v>2720</v>
      </c>
      <c r="M16" s="84">
        <v>2696</v>
      </c>
    </row>
    <row r="17" spans="1:14" ht="21" customHeight="1" x14ac:dyDescent="0.15">
      <c r="A17" s="109" t="s">
        <v>14</v>
      </c>
      <c r="B17" s="85">
        <v>24</v>
      </c>
      <c r="C17" s="85">
        <v>164</v>
      </c>
      <c r="D17" s="85">
        <v>710</v>
      </c>
      <c r="E17" s="84">
        <v>3062</v>
      </c>
      <c r="F17" s="84">
        <v>5749</v>
      </c>
      <c r="G17" s="84">
        <v>9611</v>
      </c>
      <c r="H17" s="84">
        <v>13290</v>
      </c>
      <c r="I17" s="84">
        <v>10777</v>
      </c>
      <c r="J17" s="84">
        <v>10166</v>
      </c>
      <c r="K17" s="84">
        <v>8673</v>
      </c>
      <c r="L17" s="138">
        <v>9491</v>
      </c>
      <c r="M17" s="84">
        <v>11494</v>
      </c>
    </row>
    <row r="18" spans="1:14" ht="21" customHeight="1" x14ac:dyDescent="0.15">
      <c r="A18" s="106" t="s">
        <v>15</v>
      </c>
      <c r="B18" s="85" t="s">
        <v>35</v>
      </c>
      <c r="C18" s="85" t="s">
        <v>35</v>
      </c>
      <c r="D18" s="85">
        <v>1</v>
      </c>
      <c r="E18" s="84" t="s">
        <v>35</v>
      </c>
      <c r="F18" s="84">
        <v>8</v>
      </c>
      <c r="G18" s="84" t="s">
        <v>35</v>
      </c>
      <c r="H18" s="84" t="s">
        <v>35</v>
      </c>
      <c r="I18" s="84">
        <v>110</v>
      </c>
      <c r="J18" s="84">
        <v>30</v>
      </c>
      <c r="K18" s="84" t="s">
        <v>35</v>
      </c>
      <c r="L18" s="138">
        <v>148</v>
      </c>
      <c r="M18" s="84">
        <v>53</v>
      </c>
    </row>
    <row r="19" spans="1:14" ht="21" customHeight="1" x14ac:dyDescent="0.15">
      <c r="A19" s="106" t="s">
        <v>16</v>
      </c>
      <c r="B19" s="85">
        <v>3</v>
      </c>
      <c r="C19" s="85">
        <v>22</v>
      </c>
      <c r="D19" s="85">
        <v>355</v>
      </c>
      <c r="E19" s="84">
        <v>1684</v>
      </c>
      <c r="F19" s="84">
        <v>2754</v>
      </c>
      <c r="G19" s="84">
        <v>3875</v>
      </c>
      <c r="H19" s="84">
        <v>4455</v>
      </c>
      <c r="I19" s="84">
        <v>4497</v>
      </c>
      <c r="J19" s="84">
        <v>4660</v>
      </c>
      <c r="K19" s="84">
        <v>4906</v>
      </c>
      <c r="L19" s="138">
        <v>5150</v>
      </c>
      <c r="M19" s="84">
        <v>5284</v>
      </c>
    </row>
    <row r="20" spans="1:14" ht="21" customHeight="1" x14ac:dyDescent="0.15">
      <c r="A20" s="106" t="s">
        <v>17</v>
      </c>
      <c r="B20" s="85">
        <v>11</v>
      </c>
      <c r="C20" s="85" t="s">
        <v>35</v>
      </c>
      <c r="D20" s="85">
        <v>68</v>
      </c>
      <c r="E20" s="84">
        <v>27</v>
      </c>
      <c r="F20" s="84" t="s">
        <v>35</v>
      </c>
      <c r="G20" s="84" t="s">
        <v>35</v>
      </c>
      <c r="H20" s="84" t="s">
        <v>35</v>
      </c>
      <c r="I20" s="84" t="s">
        <v>35</v>
      </c>
      <c r="J20" s="86" t="s">
        <v>35</v>
      </c>
      <c r="K20" s="86" t="s">
        <v>35</v>
      </c>
      <c r="L20" s="86" t="s">
        <v>35</v>
      </c>
      <c r="M20" s="86" t="s">
        <v>35</v>
      </c>
    </row>
    <row r="21" spans="1:14" ht="16.5" customHeight="1" x14ac:dyDescent="0.15">
      <c r="A21" s="115" t="s">
        <v>66</v>
      </c>
      <c r="B21" s="139"/>
      <c r="C21" s="139"/>
      <c r="D21" s="139"/>
      <c r="E21" s="139"/>
      <c r="F21" s="139"/>
      <c r="G21" s="139"/>
      <c r="H21" s="139"/>
      <c r="I21" s="139"/>
      <c r="J21" s="92"/>
      <c r="K21" s="122"/>
      <c r="M21" s="134" t="s">
        <v>63</v>
      </c>
    </row>
    <row r="22" spans="1:14" ht="30" customHeight="1" x14ac:dyDescent="0.15">
      <c r="B22" s="123"/>
      <c r="C22" s="123"/>
      <c r="D22" s="123"/>
      <c r="E22" s="123"/>
      <c r="F22" s="123"/>
      <c r="G22" s="123"/>
      <c r="H22" s="123"/>
      <c r="I22" s="123"/>
      <c r="J22" s="134"/>
      <c r="K22" s="122"/>
      <c r="L22" s="135"/>
      <c r="M22" s="135"/>
    </row>
    <row r="23" spans="1:14" ht="24" x14ac:dyDescent="0.15">
      <c r="A23" s="174" t="s">
        <v>133</v>
      </c>
      <c r="B23" s="174"/>
      <c r="C23" s="174"/>
      <c r="D23" s="174"/>
      <c r="E23" s="174"/>
      <c r="F23" s="174"/>
      <c r="G23" s="174"/>
      <c r="H23" s="174"/>
      <c r="I23" s="174"/>
      <c r="J23" s="174"/>
      <c r="K23" s="174"/>
      <c r="L23" s="174"/>
      <c r="M23" s="174"/>
    </row>
    <row r="24" spans="1:14" ht="9" customHeight="1" x14ac:dyDescent="0.15">
      <c r="A24" s="132"/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</row>
    <row r="25" spans="1:14" ht="16.5" customHeight="1" x14ac:dyDescent="0.15">
      <c r="A25" s="93" t="s">
        <v>64</v>
      </c>
      <c r="N25" s="131"/>
    </row>
    <row r="26" spans="1:14" ht="12" customHeight="1" x14ac:dyDescent="0.15">
      <c r="A26" s="158" t="s">
        <v>59</v>
      </c>
      <c r="B26" s="175"/>
      <c r="C26" s="94" t="s">
        <v>68</v>
      </c>
      <c r="D26" s="94"/>
      <c r="E26" s="94"/>
      <c r="F26" s="94" t="s">
        <v>69</v>
      </c>
      <c r="G26" s="94"/>
      <c r="H26" s="88"/>
      <c r="I26" s="88"/>
      <c r="J26" s="119"/>
      <c r="K26" s="119"/>
      <c r="L26" s="136" t="s">
        <v>149</v>
      </c>
      <c r="M26" s="88"/>
    </row>
    <row r="27" spans="1:14" ht="12" customHeight="1" x14ac:dyDescent="0.15">
      <c r="A27" s="161"/>
      <c r="B27" s="176"/>
      <c r="C27" s="97">
        <v>40</v>
      </c>
      <c r="D27" s="97">
        <v>50</v>
      </c>
      <c r="E27" s="97">
        <v>60</v>
      </c>
      <c r="F27" s="97">
        <v>7</v>
      </c>
      <c r="G27" s="97">
        <v>17</v>
      </c>
      <c r="H27" s="117">
        <v>27</v>
      </c>
      <c r="I27" s="117">
        <v>28</v>
      </c>
      <c r="J27" s="117">
        <v>29</v>
      </c>
      <c r="K27" s="117">
        <v>30</v>
      </c>
      <c r="L27" s="117" t="s">
        <v>140</v>
      </c>
      <c r="M27" s="117">
        <v>2</v>
      </c>
    </row>
    <row r="28" spans="1:14" ht="12" customHeight="1" x14ac:dyDescent="0.15">
      <c r="A28" s="163"/>
      <c r="B28" s="177"/>
      <c r="C28" s="100"/>
      <c r="D28" s="100"/>
      <c r="E28" s="100"/>
      <c r="F28" s="100"/>
      <c r="G28" s="100"/>
      <c r="H28" s="103"/>
      <c r="I28" s="118"/>
      <c r="J28" s="118"/>
      <c r="K28" s="118"/>
      <c r="L28" s="103"/>
      <c r="M28" s="118"/>
    </row>
    <row r="29" spans="1:14" ht="24" customHeight="1" x14ac:dyDescent="0.15">
      <c r="A29" s="178" t="s">
        <v>2</v>
      </c>
      <c r="B29" s="179"/>
      <c r="C29" s="133">
        <f t="shared" ref="C29:H29" si="1">SUM(C30:C41)</f>
        <v>574</v>
      </c>
      <c r="D29" s="133">
        <f t="shared" si="1"/>
        <v>5397</v>
      </c>
      <c r="E29" s="133">
        <f t="shared" si="1"/>
        <v>20751</v>
      </c>
      <c r="F29" s="133">
        <f t="shared" si="1"/>
        <v>36262</v>
      </c>
      <c r="G29" s="133">
        <f t="shared" si="1"/>
        <v>53740</v>
      </c>
      <c r="H29" s="133">
        <f t="shared" si="1"/>
        <v>61751</v>
      </c>
      <c r="I29" s="133">
        <f>SUM(I30:I41)</f>
        <v>60911</v>
      </c>
      <c r="J29" s="133">
        <f>SUM(J30:J41)</f>
        <v>61516</v>
      </c>
      <c r="K29" s="133">
        <f>SUM(K30:K41)</f>
        <v>60377</v>
      </c>
      <c r="L29" s="140">
        <f>SUM(L30:L41)</f>
        <v>60315</v>
      </c>
      <c r="M29" s="133">
        <f>SUM(M30:M41)</f>
        <v>79439</v>
      </c>
    </row>
    <row r="30" spans="1:14" ht="24" customHeight="1" x14ac:dyDescent="0.15">
      <c r="A30" s="168" t="s">
        <v>18</v>
      </c>
      <c r="B30" s="170"/>
      <c r="C30" s="84">
        <v>164</v>
      </c>
      <c r="D30" s="84">
        <v>1542</v>
      </c>
      <c r="E30" s="84">
        <v>4631</v>
      </c>
      <c r="F30" s="84">
        <v>8167</v>
      </c>
      <c r="G30" s="84">
        <v>10789</v>
      </c>
      <c r="H30" s="84">
        <v>10190</v>
      </c>
      <c r="I30" s="84">
        <v>10359</v>
      </c>
      <c r="J30" s="84">
        <v>10496</v>
      </c>
      <c r="K30" s="84">
        <v>10646</v>
      </c>
      <c r="L30" s="138">
        <v>10803</v>
      </c>
      <c r="M30" s="84">
        <v>12524</v>
      </c>
    </row>
    <row r="31" spans="1:14" ht="24" customHeight="1" x14ac:dyDescent="0.15">
      <c r="A31" s="168" t="s">
        <v>19</v>
      </c>
      <c r="B31" s="169"/>
      <c r="C31" s="84">
        <v>43</v>
      </c>
      <c r="D31" s="84">
        <v>402</v>
      </c>
      <c r="E31" s="84">
        <v>950</v>
      </c>
      <c r="F31" s="84">
        <v>2188</v>
      </c>
      <c r="G31" s="84">
        <v>4616</v>
      </c>
      <c r="H31" s="84">
        <v>10238</v>
      </c>
      <c r="I31" s="84">
        <v>10748</v>
      </c>
      <c r="J31" s="84">
        <v>10854</v>
      </c>
      <c r="K31" s="84">
        <v>10996</v>
      </c>
      <c r="L31" s="138">
        <v>11438</v>
      </c>
      <c r="M31" s="84">
        <v>12136</v>
      </c>
    </row>
    <row r="32" spans="1:14" ht="24" customHeight="1" x14ac:dyDescent="0.15">
      <c r="A32" s="168" t="s">
        <v>16</v>
      </c>
      <c r="B32" s="170"/>
      <c r="C32" s="84">
        <v>22</v>
      </c>
      <c r="D32" s="84">
        <v>355</v>
      </c>
      <c r="E32" s="84">
        <v>1684</v>
      </c>
      <c r="F32" s="84">
        <v>2753</v>
      </c>
      <c r="G32" s="84">
        <v>3875</v>
      </c>
      <c r="H32" s="84">
        <v>4455</v>
      </c>
      <c r="I32" s="84">
        <v>4497</v>
      </c>
      <c r="J32" s="84">
        <v>4660</v>
      </c>
      <c r="K32" s="84">
        <v>4906</v>
      </c>
      <c r="L32" s="138">
        <v>5150</v>
      </c>
      <c r="M32" s="84">
        <v>5284</v>
      </c>
    </row>
    <row r="33" spans="1:13" ht="24" customHeight="1" x14ac:dyDescent="0.15">
      <c r="A33" s="171" t="s">
        <v>20</v>
      </c>
      <c r="B33" s="170"/>
      <c r="C33" s="84">
        <v>60</v>
      </c>
      <c r="D33" s="84">
        <v>613</v>
      </c>
      <c r="E33" s="84">
        <v>2371</v>
      </c>
      <c r="F33" s="84">
        <v>5981</v>
      </c>
      <c r="G33" s="84">
        <v>9138</v>
      </c>
      <c r="H33" s="84">
        <v>10890</v>
      </c>
      <c r="I33" s="84">
        <v>11217</v>
      </c>
      <c r="J33" s="84">
        <v>10889</v>
      </c>
      <c r="K33" s="84">
        <v>10901</v>
      </c>
      <c r="L33" s="138">
        <v>11282</v>
      </c>
      <c r="M33" s="84">
        <v>11411</v>
      </c>
    </row>
    <row r="34" spans="1:13" ht="24" customHeight="1" x14ac:dyDescent="0.15">
      <c r="A34" s="171" t="s">
        <v>21</v>
      </c>
      <c r="B34" s="170"/>
      <c r="C34" s="84">
        <v>11</v>
      </c>
      <c r="D34" s="84">
        <v>84</v>
      </c>
      <c r="E34" s="84">
        <v>415</v>
      </c>
      <c r="F34" s="84">
        <v>553</v>
      </c>
      <c r="G34" s="84">
        <v>550</v>
      </c>
      <c r="H34" s="84">
        <v>568</v>
      </c>
      <c r="I34" s="84">
        <v>608</v>
      </c>
      <c r="J34" s="84">
        <v>609</v>
      </c>
      <c r="K34" s="84">
        <v>633</v>
      </c>
      <c r="L34" s="138">
        <v>642</v>
      </c>
      <c r="M34" s="84">
        <v>642</v>
      </c>
    </row>
    <row r="35" spans="1:13" ht="24" customHeight="1" x14ac:dyDescent="0.15">
      <c r="A35" s="171" t="s">
        <v>22</v>
      </c>
      <c r="B35" s="170"/>
      <c r="C35" s="84">
        <v>47</v>
      </c>
      <c r="D35" s="84">
        <v>393</v>
      </c>
      <c r="E35" s="84">
        <v>815</v>
      </c>
      <c r="F35" s="84">
        <v>1589</v>
      </c>
      <c r="G35" s="84">
        <v>3309</v>
      </c>
      <c r="H35" s="84">
        <v>3937</v>
      </c>
      <c r="I35" s="84">
        <v>4035</v>
      </c>
      <c r="J35" s="84">
        <v>3598</v>
      </c>
      <c r="K35" s="84">
        <v>3762</v>
      </c>
      <c r="L35" s="138">
        <v>4090</v>
      </c>
      <c r="M35" s="84">
        <v>19195</v>
      </c>
    </row>
    <row r="36" spans="1:13" ht="24" customHeight="1" x14ac:dyDescent="0.15">
      <c r="A36" s="168" t="s">
        <v>23</v>
      </c>
      <c r="B36" s="170"/>
      <c r="C36" s="84">
        <v>3</v>
      </c>
      <c r="D36" s="84">
        <v>2</v>
      </c>
      <c r="E36" s="84">
        <v>913</v>
      </c>
      <c r="F36" s="84">
        <v>693</v>
      </c>
      <c r="G36" s="84">
        <v>2970</v>
      </c>
      <c r="H36" s="84">
        <v>1448</v>
      </c>
      <c r="I36" s="84">
        <v>2407</v>
      </c>
      <c r="J36" s="84">
        <v>2086</v>
      </c>
      <c r="K36" s="84">
        <v>2986</v>
      </c>
      <c r="L36" s="138">
        <v>2013</v>
      </c>
      <c r="M36" s="84">
        <v>1851</v>
      </c>
    </row>
    <row r="37" spans="1:13" ht="24" customHeight="1" x14ac:dyDescent="0.15">
      <c r="A37" s="172" t="s">
        <v>24</v>
      </c>
      <c r="B37" s="173"/>
      <c r="C37" s="84">
        <v>0</v>
      </c>
      <c r="D37" s="84">
        <v>9</v>
      </c>
      <c r="E37" s="84">
        <v>51</v>
      </c>
      <c r="F37" s="84">
        <v>570</v>
      </c>
      <c r="G37" s="84">
        <v>1446</v>
      </c>
      <c r="H37" s="84">
        <v>1472</v>
      </c>
      <c r="I37" s="84">
        <v>1553</v>
      </c>
      <c r="J37" s="84">
        <v>1748</v>
      </c>
      <c r="K37" s="84">
        <v>1574</v>
      </c>
      <c r="L37" s="138">
        <v>1806</v>
      </c>
      <c r="M37" s="84">
        <v>1661</v>
      </c>
    </row>
    <row r="38" spans="1:13" ht="24" customHeight="1" x14ac:dyDescent="0.15">
      <c r="A38" s="171" t="s">
        <v>25</v>
      </c>
      <c r="B38" s="170"/>
      <c r="C38" s="84" t="s">
        <v>35</v>
      </c>
      <c r="D38" s="84">
        <v>312</v>
      </c>
      <c r="E38" s="84">
        <v>1439</v>
      </c>
      <c r="F38" s="84">
        <v>2381</v>
      </c>
      <c r="G38" s="84">
        <v>3596</v>
      </c>
      <c r="H38" s="84">
        <v>4653</v>
      </c>
      <c r="I38" s="84">
        <v>4349</v>
      </c>
      <c r="J38" s="84">
        <v>4420</v>
      </c>
      <c r="K38" s="84">
        <v>4130</v>
      </c>
      <c r="L38" s="138">
        <v>4359</v>
      </c>
      <c r="M38" s="84">
        <v>4204</v>
      </c>
    </row>
    <row r="39" spans="1:13" ht="24" customHeight="1" x14ac:dyDescent="0.15">
      <c r="A39" s="171" t="s">
        <v>29</v>
      </c>
      <c r="B39" s="170"/>
      <c r="C39" s="84">
        <v>218</v>
      </c>
      <c r="D39" s="84">
        <v>1684</v>
      </c>
      <c r="E39" s="84">
        <v>7482</v>
      </c>
      <c r="F39" s="84">
        <v>11379</v>
      </c>
      <c r="G39" s="84">
        <v>13451</v>
      </c>
      <c r="H39" s="84">
        <v>13900</v>
      </c>
      <c r="I39" s="84">
        <v>11028</v>
      </c>
      <c r="J39" s="84">
        <v>12126</v>
      </c>
      <c r="K39" s="84">
        <v>9843</v>
      </c>
      <c r="L39" s="138">
        <v>8584</v>
      </c>
      <c r="M39" s="84">
        <v>10478</v>
      </c>
    </row>
    <row r="40" spans="1:13" ht="24" customHeight="1" x14ac:dyDescent="0.15">
      <c r="A40" s="171" t="s">
        <v>28</v>
      </c>
      <c r="B40" s="170"/>
      <c r="C40" s="84">
        <v>1</v>
      </c>
      <c r="D40" s="84">
        <v>1</v>
      </c>
      <c r="E40" s="84" t="s">
        <v>35</v>
      </c>
      <c r="F40" s="84">
        <v>8</v>
      </c>
      <c r="G40" s="84" t="s">
        <v>35</v>
      </c>
      <c r="H40" s="84" t="s">
        <v>35</v>
      </c>
      <c r="I40" s="138">
        <v>110</v>
      </c>
      <c r="J40" s="138">
        <v>30</v>
      </c>
      <c r="K40" s="138" t="s">
        <v>35</v>
      </c>
      <c r="L40" s="138">
        <v>148</v>
      </c>
      <c r="M40" s="84">
        <v>53</v>
      </c>
    </row>
    <row r="41" spans="1:13" ht="24" customHeight="1" x14ac:dyDescent="0.15">
      <c r="A41" s="171" t="s">
        <v>27</v>
      </c>
      <c r="B41" s="170"/>
      <c r="C41" s="84">
        <v>5</v>
      </c>
      <c r="D41" s="84" t="s">
        <v>35</v>
      </c>
      <c r="E41" s="84" t="s">
        <v>35</v>
      </c>
      <c r="F41" s="84" t="s">
        <v>35</v>
      </c>
      <c r="G41" s="84" t="s">
        <v>35</v>
      </c>
      <c r="H41" s="84" t="s">
        <v>35</v>
      </c>
      <c r="I41" s="86" t="s">
        <v>35</v>
      </c>
      <c r="J41" s="86" t="s">
        <v>35</v>
      </c>
      <c r="K41" s="86" t="s">
        <v>35</v>
      </c>
      <c r="L41" s="86" t="s">
        <v>35</v>
      </c>
      <c r="M41" s="84" t="s">
        <v>152</v>
      </c>
    </row>
    <row r="42" spans="1:13" ht="16.5" customHeight="1" x14ac:dyDescent="0.15">
      <c r="A42" s="115" t="s">
        <v>67</v>
      </c>
      <c r="B42" s="139"/>
      <c r="C42" s="139"/>
      <c r="D42" s="139"/>
      <c r="E42" s="139"/>
      <c r="F42" s="139"/>
      <c r="G42" s="139"/>
      <c r="H42" s="139"/>
      <c r="I42" s="139"/>
      <c r="J42" s="92"/>
      <c r="K42" s="92"/>
      <c r="M42" s="92" t="s">
        <v>60</v>
      </c>
    </row>
  </sheetData>
  <mergeCells count="17">
    <mergeCell ref="A30:B30"/>
    <mergeCell ref="A1:M1"/>
    <mergeCell ref="A4:A6"/>
    <mergeCell ref="A23:M23"/>
    <mergeCell ref="A26:B28"/>
    <mergeCell ref="A29:B29"/>
    <mergeCell ref="A31:B31"/>
    <mergeCell ref="A32:B32"/>
    <mergeCell ref="A33:B33"/>
    <mergeCell ref="A40:B40"/>
    <mergeCell ref="A41:B41"/>
    <mergeCell ref="A34:B34"/>
    <mergeCell ref="A35:B35"/>
    <mergeCell ref="A36:B36"/>
    <mergeCell ref="A37:B37"/>
    <mergeCell ref="A38:B38"/>
    <mergeCell ref="A39:B39"/>
  </mergeCells>
  <phoneticPr fontId="2"/>
  <printOptions horizontalCentered="1"/>
  <pageMargins left="0.27559055118110237" right="0.27559055118110237" top="0.39370078740157483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5"/>
  <sheetViews>
    <sheetView zoomScale="85" zoomScaleNormal="85" workbookViewId="0">
      <selection activeCell="R16" sqref="R16"/>
    </sheetView>
  </sheetViews>
  <sheetFormatPr defaultRowHeight="13.5" x14ac:dyDescent="0.15"/>
  <cols>
    <col min="1" max="1" width="2.75" style="11" customWidth="1"/>
    <col min="2" max="2" width="11" style="11" customWidth="1"/>
    <col min="3" max="4" width="2.75" style="11" customWidth="1"/>
    <col min="5" max="13" width="6.5" style="11" customWidth="1"/>
    <col min="14" max="14" width="6.5" style="68" customWidth="1"/>
    <col min="15" max="16384" width="9" style="11"/>
  </cols>
  <sheetData>
    <row r="1" spans="1:15" ht="24" x14ac:dyDescent="0.15">
      <c r="A1" s="152" t="s">
        <v>134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2" spans="1:15" ht="9" customHeight="1" x14ac:dyDescent="0.15"/>
    <row r="3" spans="1:15" ht="16.5" customHeight="1" x14ac:dyDescent="0.15">
      <c r="A3" s="11" t="s">
        <v>64</v>
      </c>
    </row>
    <row r="4" spans="1:15" ht="12" customHeight="1" x14ac:dyDescent="0.15">
      <c r="A4" s="21"/>
      <c r="B4" s="21"/>
      <c r="C4" s="21"/>
      <c r="D4" s="22" t="s">
        <v>26</v>
      </c>
      <c r="E4" s="23" t="s">
        <v>68</v>
      </c>
      <c r="F4" s="23"/>
      <c r="G4" s="23" t="s">
        <v>69</v>
      </c>
      <c r="H4" s="23"/>
      <c r="I4" s="24"/>
      <c r="J4" s="23"/>
      <c r="K4" s="25"/>
      <c r="L4" s="25"/>
      <c r="M4" s="24" t="s">
        <v>149</v>
      </c>
      <c r="N4" s="74"/>
    </row>
    <row r="5" spans="1:15" ht="12" customHeight="1" x14ac:dyDescent="0.15">
      <c r="A5" s="26"/>
      <c r="B5" s="26"/>
      <c r="C5" s="26"/>
      <c r="D5" s="26"/>
      <c r="E5" s="27">
        <v>29</v>
      </c>
      <c r="F5" s="27">
        <v>60</v>
      </c>
      <c r="G5" s="27">
        <v>7</v>
      </c>
      <c r="H5" s="27">
        <v>17</v>
      </c>
      <c r="I5" s="70">
        <v>27</v>
      </c>
      <c r="J5" s="28">
        <v>28</v>
      </c>
      <c r="K5" s="28">
        <v>29</v>
      </c>
      <c r="L5" s="71">
        <v>30</v>
      </c>
      <c r="M5" s="70" t="s">
        <v>140</v>
      </c>
      <c r="N5" s="81">
        <v>2</v>
      </c>
    </row>
    <row r="6" spans="1:15" ht="12" customHeight="1" x14ac:dyDescent="0.15">
      <c r="A6" s="29" t="s">
        <v>54</v>
      </c>
      <c r="B6" s="29"/>
      <c r="C6" s="29" t="s">
        <v>30</v>
      </c>
      <c r="D6" s="29"/>
      <c r="E6" s="30"/>
      <c r="F6" s="30"/>
      <c r="G6" s="30"/>
      <c r="H6" s="30"/>
      <c r="I6" s="45"/>
      <c r="J6" s="31"/>
      <c r="K6" s="31"/>
      <c r="L6" s="31"/>
      <c r="M6" s="45"/>
      <c r="N6" s="75"/>
    </row>
    <row r="7" spans="1:15" ht="19.5" customHeight="1" x14ac:dyDescent="0.15">
      <c r="A7" s="218" t="s">
        <v>108</v>
      </c>
      <c r="B7" s="211"/>
      <c r="C7" s="189" t="s">
        <v>109</v>
      </c>
      <c r="D7" s="204"/>
      <c r="E7" s="12" t="s">
        <v>35</v>
      </c>
      <c r="F7" s="12">
        <v>736</v>
      </c>
      <c r="G7" s="12" t="s">
        <v>35</v>
      </c>
      <c r="H7" s="12" t="s">
        <v>35</v>
      </c>
      <c r="I7" s="12" t="s">
        <v>35</v>
      </c>
      <c r="J7" s="13" t="s">
        <v>35</v>
      </c>
      <c r="K7" s="13" t="s">
        <v>35</v>
      </c>
      <c r="L7" s="13" t="s">
        <v>35</v>
      </c>
      <c r="M7" s="14" t="s">
        <v>35</v>
      </c>
      <c r="N7" s="141" t="s">
        <v>35</v>
      </c>
    </row>
    <row r="8" spans="1:15" ht="19.5" customHeight="1" x14ac:dyDescent="0.15">
      <c r="A8" s="216"/>
      <c r="B8" s="217"/>
      <c r="C8" s="193" t="s">
        <v>110</v>
      </c>
      <c r="D8" s="194"/>
      <c r="E8" s="12" t="s">
        <v>35</v>
      </c>
      <c r="F8" s="12">
        <v>735</v>
      </c>
      <c r="G8" s="12" t="s">
        <v>35</v>
      </c>
      <c r="H8" s="12" t="s">
        <v>35</v>
      </c>
      <c r="I8" s="12" t="s">
        <v>35</v>
      </c>
      <c r="J8" s="13" t="s">
        <v>35</v>
      </c>
      <c r="K8" s="13" t="s">
        <v>35</v>
      </c>
      <c r="L8" s="13" t="s">
        <v>35</v>
      </c>
      <c r="M8" s="14" t="s">
        <v>35</v>
      </c>
      <c r="N8" s="141" t="s">
        <v>35</v>
      </c>
    </row>
    <row r="9" spans="1:15" ht="19.5" customHeight="1" x14ac:dyDescent="0.15">
      <c r="A9" s="214" t="s">
        <v>111</v>
      </c>
      <c r="B9" s="218"/>
      <c r="C9" s="189" t="s">
        <v>109</v>
      </c>
      <c r="D9" s="204"/>
      <c r="E9" s="12">
        <v>11</v>
      </c>
      <c r="F9" s="12">
        <v>2254</v>
      </c>
      <c r="G9" s="12">
        <v>3561</v>
      </c>
      <c r="H9" s="12">
        <v>9274</v>
      </c>
      <c r="I9" s="12">
        <v>15833</v>
      </c>
      <c r="J9" s="13">
        <v>15801</v>
      </c>
      <c r="K9" s="13">
        <v>15405</v>
      </c>
      <c r="L9" s="13">
        <v>13290</v>
      </c>
      <c r="M9" s="14">
        <v>13109</v>
      </c>
      <c r="N9" s="141">
        <v>12900</v>
      </c>
    </row>
    <row r="10" spans="1:15" ht="19.5" customHeight="1" x14ac:dyDescent="0.15">
      <c r="A10" s="219"/>
      <c r="B10" s="220"/>
      <c r="C10" s="193" t="s">
        <v>110</v>
      </c>
      <c r="D10" s="194"/>
      <c r="E10" s="12">
        <v>11</v>
      </c>
      <c r="F10" s="12">
        <v>2117</v>
      </c>
      <c r="G10" s="12">
        <v>3469</v>
      </c>
      <c r="H10" s="12">
        <v>8692</v>
      </c>
      <c r="I10" s="12">
        <v>15355</v>
      </c>
      <c r="J10" s="13">
        <v>15307</v>
      </c>
      <c r="K10" s="13">
        <v>14822</v>
      </c>
      <c r="L10" s="13">
        <v>13040</v>
      </c>
      <c r="M10" s="14">
        <v>12966</v>
      </c>
      <c r="N10" s="141">
        <v>12744</v>
      </c>
    </row>
    <row r="11" spans="1:15" ht="19.5" customHeight="1" x14ac:dyDescent="0.15">
      <c r="A11" s="210" t="s">
        <v>112</v>
      </c>
      <c r="B11" s="211"/>
      <c r="C11" s="189" t="s">
        <v>109</v>
      </c>
      <c r="D11" s="204"/>
      <c r="E11" s="12" t="s">
        <v>35</v>
      </c>
      <c r="F11" s="12" t="s">
        <v>35</v>
      </c>
      <c r="G11" s="12" t="s">
        <v>35</v>
      </c>
      <c r="H11" s="12">
        <v>136</v>
      </c>
      <c r="I11" s="12">
        <v>160</v>
      </c>
      <c r="J11" s="13">
        <v>157</v>
      </c>
      <c r="K11" s="13">
        <v>156</v>
      </c>
      <c r="L11" s="13">
        <v>109</v>
      </c>
      <c r="M11" s="14">
        <v>114</v>
      </c>
      <c r="N11" s="141">
        <v>121</v>
      </c>
    </row>
    <row r="12" spans="1:15" ht="19.5" customHeight="1" x14ac:dyDescent="0.15">
      <c r="A12" s="212"/>
      <c r="B12" s="213"/>
      <c r="C12" s="193" t="s">
        <v>110</v>
      </c>
      <c r="D12" s="194"/>
      <c r="E12" s="12" t="s">
        <v>35</v>
      </c>
      <c r="F12" s="12" t="s">
        <v>35</v>
      </c>
      <c r="G12" s="12" t="s">
        <v>35</v>
      </c>
      <c r="H12" s="12">
        <v>124</v>
      </c>
      <c r="I12" s="12">
        <v>154</v>
      </c>
      <c r="J12" s="13">
        <v>152</v>
      </c>
      <c r="K12" s="13">
        <v>148</v>
      </c>
      <c r="L12" s="13">
        <v>101</v>
      </c>
      <c r="M12" s="14">
        <v>106</v>
      </c>
      <c r="N12" s="141">
        <v>115</v>
      </c>
    </row>
    <row r="13" spans="1:15" ht="19.5" customHeight="1" x14ac:dyDescent="0.15">
      <c r="A13" s="210" t="s">
        <v>113</v>
      </c>
      <c r="B13" s="211"/>
      <c r="C13" s="189" t="s">
        <v>109</v>
      </c>
      <c r="D13" s="204"/>
      <c r="E13" s="12" t="s">
        <v>35</v>
      </c>
      <c r="F13" s="12">
        <v>20</v>
      </c>
      <c r="G13" s="12">
        <v>32</v>
      </c>
      <c r="H13" s="12" t="s">
        <v>35</v>
      </c>
      <c r="I13" s="12" t="s">
        <v>35</v>
      </c>
      <c r="J13" s="13" t="s">
        <v>35</v>
      </c>
      <c r="K13" s="13" t="s">
        <v>35</v>
      </c>
      <c r="L13" s="13" t="s">
        <v>35</v>
      </c>
      <c r="M13" s="14" t="s">
        <v>35</v>
      </c>
      <c r="N13" s="141" t="s">
        <v>35</v>
      </c>
    </row>
    <row r="14" spans="1:15" ht="19.5" customHeight="1" x14ac:dyDescent="0.15">
      <c r="A14" s="212"/>
      <c r="B14" s="213"/>
      <c r="C14" s="193" t="s">
        <v>110</v>
      </c>
      <c r="D14" s="194"/>
      <c r="E14" s="12" t="s">
        <v>35</v>
      </c>
      <c r="F14" s="12">
        <v>18</v>
      </c>
      <c r="G14" s="12">
        <v>29</v>
      </c>
      <c r="H14" s="12" t="s">
        <v>35</v>
      </c>
      <c r="I14" s="12" t="s">
        <v>35</v>
      </c>
      <c r="J14" s="13" t="s">
        <v>35</v>
      </c>
      <c r="K14" s="13" t="s">
        <v>35</v>
      </c>
      <c r="L14" s="13" t="s">
        <v>35</v>
      </c>
      <c r="M14" s="14" t="s">
        <v>35</v>
      </c>
      <c r="N14" s="141" t="s">
        <v>35</v>
      </c>
    </row>
    <row r="15" spans="1:15" ht="19.5" customHeight="1" x14ac:dyDescent="0.15">
      <c r="A15" s="216" t="s">
        <v>114</v>
      </c>
      <c r="B15" s="217"/>
      <c r="C15" s="189" t="s">
        <v>109</v>
      </c>
      <c r="D15" s="204"/>
      <c r="E15" s="12" t="s">
        <v>35</v>
      </c>
      <c r="F15" s="12">
        <v>1949</v>
      </c>
      <c r="G15" s="12">
        <v>3015</v>
      </c>
      <c r="H15" s="12">
        <v>2338</v>
      </c>
      <c r="I15" s="12">
        <v>2056</v>
      </c>
      <c r="J15" s="13">
        <v>2143</v>
      </c>
      <c r="K15" s="13">
        <v>2458</v>
      </c>
      <c r="L15" s="13">
        <v>2004</v>
      </c>
      <c r="M15" s="14" t="s">
        <v>35</v>
      </c>
      <c r="N15" s="141" t="s">
        <v>35</v>
      </c>
    </row>
    <row r="16" spans="1:15" ht="19.5" customHeight="1" x14ac:dyDescent="0.15">
      <c r="A16" s="216"/>
      <c r="B16" s="217"/>
      <c r="C16" s="193" t="s">
        <v>110</v>
      </c>
      <c r="D16" s="194"/>
      <c r="E16" s="12" t="s">
        <v>35</v>
      </c>
      <c r="F16" s="12">
        <v>1802</v>
      </c>
      <c r="G16" s="12">
        <v>2855</v>
      </c>
      <c r="H16" s="12">
        <v>2272</v>
      </c>
      <c r="I16" s="12">
        <v>1965</v>
      </c>
      <c r="J16" s="13">
        <v>2036</v>
      </c>
      <c r="K16" s="13">
        <v>2293</v>
      </c>
      <c r="L16" s="13">
        <v>1243</v>
      </c>
      <c r="M16" s="14" t="s">
        <v>35</v>
      </c>
      <c r="N16" s="141" t="s">
        <v>35</v>
      </c>
    </row>
    <row r="17" spans="1:14" ht="19.5" customHeight="1" x14ac:dyDescent="0.15">
      <c r="A17" s="218" t="s">
        <v>115</v>
      </c>
      <c r="B17" s="211"/>
      <c r="C17" s="189" t="s">
        <v>109</v>
      </c>
      <c r="D17" s="204"/>
      <c r="E17" s="12" t="s">
        <v>35</v>
      </c>
      <c r="F17" s="12">
        <v>352</v>
      </c>
      <c r="G17" s="12">
        <v>449</v>
      </c>
      <c r="H17" s="12">
        <v>250</v>
      </c>
      <c r="I17" s="12">
        <v>225</v>
      </c>
      <c r="J17" s="13">
        <v>289</v>
      </c>
      <c r="K17" s="13">
        <v>802</v>
      </c>
      <c r="L17" s="13">
        <v>543</v>
      </c>
      <c r="M17" s="14">
        <v>2599</v>
      </c>
      <c r="N17" s="141">
        <v>5787</v>
      </c>
    </row>
    <row r="18" spans="1:14" ht="19.5" customHeight="1" x14ac:dyDescent="0.15">
      <c r="A18" s="212"/>
      <c r="B18" s="213"/>
      <c r="C18" s="193" t="s">
        <v>110</v>
      </c>
      <c r="D18" s="194"/>
      <c r="E18" s="12" t="s">
        <v>35</v>
      </c>
      <c r="F18" s="12">
        <v>346</v>
      </c>
      <c r="G18" s="12">
        <v>444</v>
      </c>
      <c r="H18" s="12">
        <v>238</v>
      </c>
      <c r="I18" s="12">
        <v>211</v>
      </c>
      <c r="J18" s="13">
        <v>230</v>
      </c>
      <c r="K18" s="13">
        <v>791</v>
      </c>
      <c r="L18" s="13">
        <v>502</v>
      </c>
      <c r="M18" s="14">
        <v>2167</v>
      </c>
      <c r="N18" s="141">
        <v>5674</v>
      </c>
    </row>
    <row r="19" spans="1:14" ht="19.5" customHeight="1" x14ac:dyDescent="0.15">
      <c r="A19" s="210" t="s">
        <v>116</v>
      </c>
      <c r="B19" s="211"/>
      <c r="C19" s="189" t="s">
        <v>109</v>
      </c>
      <c r="D19" s="204"/>
      <c r="E19" s="12" t="s">
        <v>35</v>
      </c>
      <c r="F19" s="12">
        <v>1387</v>
      </c>
      <c r="G19" s="12">
        <v>3418</v>
      </c>
      <c r="H19" s="12">
        <v>6771</v>
      </c>
      <c r="I19" s="12" t="s">
        <v>35</v>
      </c>
      <c r="J19" s="13" t="s">
        <v>35</v>
      </c>
      <c r="K19" s="13" t="s">
        <v>35</v>
      </c>
      <c r="L19" s="13" t="s">
        <v>35</v>
      </c>
      <c r="M19" s="14" t="s">
        <v>35</v>
      </c>
      <c r="N19" s="141" t="s">
        <v>35</v>
      </c>
    </row>
    <row r="20" spans="1:14" ht="19.5" customHeight="1" x14ac:dyDescent="0.15">
      <c r="A20" s="212"/>
      <c r="B20" s="213"/>
      <c r="C20" s="193" t="s">
        <v>110</v>
      </c>
      <c r="D20" s="194"/>
      <c r="E20" s="12" t="s">
        <v>35</v>
      </c>
      <c r="F20" s="12">
        <v>1352</v>
      </c>
      <c r="G20" s="12">
        <v>3268</v>
      </c>
      <c r="H20" s="12">
        <v>6392</v>
      </c>
      <c r="I20" s="12" t="s">
        <v>35</v>
      </c>
      <c r="J20" s="13" t="s">
        <v>35</v>
      </c>
      <c r="K20" s="13" t="s">
        <v>35</v>
      </c>
      <c r="L20" s="13" t="s">
        <v>35</v>
      </c>
      <c r="M20" s="14" t="s">
        <v>35</v>
      </c>
      <c r="N20" s="141" t="s">
        <v>35</v>
      </c>
    </row>
    <row r="21" spans="1:14" ht="19.5" customHeight="1" x14ac:dyDescent="0.15">
      <c r="A21" s="214" t="s">
        <v>117</v>
      </c>
      <c r="B21" s="210"/>
      <c r="C21" s="189" t="s">
        <v>109</v>
      </c>
      <c r="D21" s="204"/>
      <c r="E21" s="12" t="s">
        <v>35</v>
      </c>
      <c r="F21" s="12" t="s">
        <v>35</v>
      </c>
      <c r="G21" s="12" t="s">
        <v>35</v>
      </c>
      <c r="H21" s="12">
        <v>636</v>
      </c>
      <c r="I21" s="12">
        <v>172</v>
      </c>
      <c r="J21" s="12">
        <v>170</v>
      </c>
      <c r="K21" s="12">
        <v>172</v>
      </c>
      <c r="L21" s="12">
        <v>179</v>
      </c>
      <c r="M21" s="14">
        <v>203</v>
      </c>
      <c r="N21" s="142">
        <v>187</v>
      </c>
    </row>
    <row r="22" spans="1:14" ht="19.5" customHeight="1" x14ac:dyDescent="0.15">
      <c r="A22" s="215"/>
      <c r="B22" s="212"/>
      <c r="C22" s="193" t="s">
        <v>110</v>
      </c>
      <c r="D22" s="194"/>
      <c r="E22" s="12" t="s">
        <v>35</v>
      </c>
      <c r="F22" s="12" t="s">
        <v>35</v>
      </c>
      <c r="G22" s="12" t="s">
        <v>35</v>
      </c>
      <c r="H22" s="12">
        <v>632</v>
      </c>
      <c r="I22" s="12">
        <v>163</v>
      </c>
      <c r="J22" s="12">
        <v>169</v>
      </c>
      <c r="K22" s="12">
        <v>169</v>
      </c>
      <c r="L22" s="12">
        <v>175</v>
      </c>
      <c r="M22" s="14">
        <v>198</v>
      </c>
      <c r="N22" s="142">
        <v>182</v>
      </c>
    </row>
    <row r="23" spans="1:14" ht="19.5" customHeight="1" x14ac:dyDescent="0.15">
      <c r="A23" s="210" t="s">
        <v>118</v>
      </c>
      <c r="B23" s="211"/>
      <c r="C23" s="189" t="s">
        <v>109</v>
      </c>
      <c r="D23" s="190"/>
      <c r="E23" s="12" t="s">
        <v>35</v>
      </c>
      <c r="F23" s="12" t="s">
        <v>35</v>
      </c>
      <c r="G23" s="12" t="s">
        <v>35</v>
      </c>
      <c r="H23" s="12">
        <v>3697</v>
      </c>
      <c r="I23" s="12">
        <v>6337</v>
      </c>
      <c r="J23" s="13">
        <v>6511</v>
      </c>
      <c r="K23" s="13">
        <v>6932</v>
      </c>
      <c r="L23" s="13">
        <v>7277</v>
      </c>
      <c r="M23" s="14">
        <v>7514</v>
      </c>
      <c r="N23" s="141">
        <v>7549</v>
      </c>
    </row>
    <row r="24" spans="1:14" ht="19.5" customHeight="1" x14ac:dyDescent="0.15">
      <c r="A24" s="212"/>
      <c r="B24" s="213"/>
      <c r="C24" s="193" t="s">
        <v>110</v>
      </c>
      <c r="D24" s="194"/>
      <c r="E24" s="12" t="s">
        <v>35</v>
      </c>
      <c r="F24" s="12" t="s">
        <v>35</v>
      </c>
      <c r="G24" s="12" t="s">
        <v>35</v>
      </c>
      <c r="H24" s="12">
        <v>3494</v>
      </c>
      <c r="I24" s="12">
        <v>6237</v>
      </c>
      <c r="J24" s="13">
        <v>6337</v>
      </c>
      <c r="K24" s="13">
        <v>6681</v>
      </c>
      <c r="L24" s="13">
        <v>7083</v>
      </c>
      <c r="M24" s="14">
        <v>7414</v>
      </c>
      <c r="N24" s="141">
        <v>7400</v>
      </c>
    </row>
    <row r="25" spans="1:14" ht="19.5" customHeight="1" x14ac:dyDescent="0.15">
      <c r="A25" s="198" t="s">
        <v>118</v>
      </c>
      <c r="B25" s="199"/>
      <c r="C25" s="189" t="s">
        <v>109</v>
      </c>
      <c r="D25" s="190"/>
      <c r="E25" s="12" t="s">
        <v>35</v>
      </c>
      <c r="F25" s="12" t="s">
        <v>35</v>
      </c>
      <c r="G25" s="12" t="s">
        <v>35</v>
      </c>
      <c r="H25" s="12" t="s">
        <v>35</v>
      </c>
      <c r="I25" s="12">
        <v>15</v>
      </c>
      <c r="J25" s="13">
        <v>15</v>
      </c>
      <c r="K25" s="13">
        <v>14</v>
      </c>
      <c r="L25" s="13">
        <v>11</v>
      </c>
      <c r="M25" s="14">
        <v>11</v>
      </c>
      <c r="N25" s="142">
        <v>12</v>
      </c>
    </row>
    <row r="26" spans="1:14" ht="19.5" customHeight="1" x14ac:dyDescent="0.15">
      <c r="A26" s="191" t="s">
        <v>119</v>
      </c>
      <c r="B26" s="192"/>
      <c r="C26" s="193" t="s">
        <v>110</v>
      </c>
      <c r="D26" s="194"/>
      <c r="E26" s="12" t="s">
        <v>35</v>
      </c>
      <c r="F26" s="12" t="s">
        <v>35</v>
      </c>
      <c r="G26" s="12" t="s">
        <v>35</v>
      </c>
      <c r="H26" s="12" t="s">
        <v>35</v>
      </c>
      <c r="I26" s="12">
        <v>15</v>
      </c>
      <c r="J26" s="13">
        <v>15</v>
      </c>
      <c r="K26" s="13">
        <v>14</v>
      </c>
      <c r="L26" s="13">
        <v>11</v>
      </c>
      <c r="M26" s="14">
        <v>11</v>
      </c>
      <c r="N26" s="142">
        <v>12</v>
      </c>
    </row>
    <row r="27" spans="1:14" ht="19.5" customHeight="1" x14ac:dyDescent="0.15">
      <c r="A27" s="195" t="s">
        <v>127</v>
      </c>
      <c r="B27" s="196"/>
      <c r="C27" s="189" t="s">
        <v>109</v>
      </c>
      <c r="D27" s="190"/>
      <c r="E27" s="12" t="s">
        <v>35</v>
      </c>
      <c r="F27" s="12" t="s">
        <v>35</v>
      </c>
      <c r="G27" s="12" t="s">
        <v>35</v>
      </c>
      <c r="H27" s="12" t="s">
        <v>35</v>
      </c>
      <c r="I27" s="12">
        <v>922</v>
      </c>
      <c r="J27" s="13">
        <v>1010</v>
      </c>
      <c r="K27" s="13">
        <v>1051</v>
      </c>
      <c r="L27" s="13">
        <v>1153</v>
      </c>
      <c r="M27" s="14">
        <v>1224</v>
      </c>
      <c r="N27" s="142">
        <v>1346</v>
      </c>
    </row>
    <row r="28" spans="1:14" ht="19.5" customHeight="1" x14ac:dyDescent="0.15">
      <c r="A28" s="191"/>
      <c r="B28" s="197"/>
      <c r="C28" s="193" t="s">
        <v>110</v>
      </c>
      <c r="D28" s="200"/>
      <c r="E28" s="12" t="s">
        <v>35</v>
      </c>
      <c r="F28" s="12" t="s">
        <v>35</v>
      </c>
      <c r="G28" s="12" t="s">
        <v>35</v>
      </c>
      <c r="H28" s="12" t="s">
        <v>35</v>
      </c>
      <c r="I28" s="12">
        <v>906</v>
      </c>
      <c r="J28" s="13">
        <v>992</v>
      </c>
      <c r="K28" s="13">
        <v>1029</v>
      </c>
      <c r="L28" s="13">
        <v>1135</v>
      </c>
      <c r="M28" s="14">
        <v>1203</v>
      </c>
      <c r="N28" s="142">
        <v>1341</v>
      </c>
    </row>
    <row r="29" spans="1:14" ht="19.5" customHeight="1" x14ac:dyDescent="0.15">
      <c r="A29" s="195" t="s">
        <v>137</v>
      </c>
      <c r="B29" s="196"/>
      <c r="C29" s="189" t="s">
        <v>109</v>
      </c>
      <c r="D29" s="190"/>
      <c r="E29" s="12" t="s">
        <v>35</v>
      </c>
      <c r="F29" s="12" t="s">
        <v>35</v>
      </c>
      <c r="G29" s="12" t="s">
        <v>35</v>
      </c>
      <c r="H29" s="12" t="s">
        <v>35</v>
      </c>
      <c r="I29" s="12">
        <v>71</v>
      </c>
      <c r="J29" s="12">
        <v>68</v>
      </c>
      <c r="K29" s="13">
        <v>66</v>
      </c>
      <c r="L29" s="13">
        <v>66</v>
      </c>
      <c r="M29" s="14">
        <v>66</v>
      </c>
      <c r="N29" s="142">
        <v>45</v>
      </c>
    </row>
    <row r="30" spans="1:14" ht="19.5" customHeight="1" x14ac:dyDescent="0.15">
      <c r="A30" s="191"/>
      <c r="B30" s="197"/>
      <c r="C30" s="193" t="s">
        <v>110</v>
      </c>
      <c r="D30" s="194"/>
      <c r="E30" s="12" t="s">
        <v>35</v>
      </c>
      <c r="F30" s="12" t="s">
        <v>35</v>
      </c>
      <c r="G30" s="12" t="s">
        <v>35</v>
      </c>
      <c r="H30" s="12" t="s">
        <v>35</v>
      </c>
      <c r="I30" s="12">
        <v>71</v>
      </c>
      <c r="J30" s="12">
        <v>68</v>
      </c>
      <c r="K30" s="13">
        <v>66</v>
      </c>
      <c r="L30" s="13">
        <v>66</v>
      </c>
      <c r="M30" s="14">
        <v>66</v>
      </c>
      <c r="N30" s="142">
        <v>45</v>
      </c>
    </row>
    <row r="31" spans="1:14" ht="18" customHeight="1" x14ac:dyDescent="0.15">
      <c r="A31" s="201" t="s">
        <v>128</v>
      </c>
      <c r="B31" s="46" t="s">
        <v>120</v>
      </c>
      <c r="C31" s="189" t="s">
        <v>121</v>
      </c>
      <c r="D31" s="204"/>
      <c r="E31" s="14" t="s">
        <v>70</v>
      </c>
      <c r="F31" s="14">
        <v>469</v>
      </c>
      <c r="G31" s="14">
        <v>1327</v>
      </c>
      <c r="H31" s="14">
        <v>1895</v>
      </c>
      <c r="I31" s="14">
        <v>1988</v>
      </c>
      <c r="J31" s="13">
        <v>2071</v>
      </c>
      <c r="K31" s="13">
        <v>1892</v>
      </c>
      <c r="L31" s="13">
        <v>2053</v>
      </c>
      <c r="M31" s="14">
        <v>2020</v>
      </c>
      <c r="N31" s="141">
        <v>2010</v>
      </c>
    </row>
    <row r="32" spans="1:14" ht="18" customHeight="1" x14ac:dyDescent="0.15">
      <c r="A32" s="202"/>
      <c r="B32" s="47" t="s">
        <v>122</v>
      </c>
      <c r="C32" s="193" t="s">
        <v>123</v>
      </c>
      <c r="D32" s="194"/>
      <c r="E32" s="14">
        <v>-6</v>
      </c>
      <c r="F32" s="14">
        <v>372</v>
      </c>
      <c r="G32" s="14">
        <v>1041</v>
      </c>
      <c r="H32" s="14">
        <v>1616</v>
      </c>
      <c r="I32" s="14">
        <v>1816</v>
      </c>
      <c r="J32" s="13">
        <v>1808</v>
      </c>
      <c r="K32" s="13">
        <v>1792</v>
      </c>
      <c r="L32" s="13">
        <v>1882</v>
      </c>
      <c r="M32" s="14">
        <v>1945</v>
      </c>
      <c r="N32" s="141">
        <v>1992</v>
      </c>
    </row>
    <row r="33" spans="1:14" ht="18" customHeight="1" x14ac:dyDescent="0.15">
      <c r="A33" s="202"/>
      <c r="B33" s="48" t="s">
        <v>124</v>
      </c>
      <c r="C33" s="189" t="s">
        <v>121</v>
      </c>
      <c r="D33" s="204"/>
      <c r="E33" s="14" t="s">
        <v>71</v>
      </c>
      <c r="F33" s="14">
        <v>47</v>
      </c>
      <c r="G33" s="14">
        <v>651</v>
      </c>
      <c r="H33" s="14">
        <v>167</v>
      </c>
      <c r="I33" s="14">
        <v>281</v>
      </c>
      <c r="J33" s="13">
        <v>363</v>
      </c>
      <c r="K33" s="13">
        <v>429</v>
      </c>
      <c r="L33" s="13">
        <v>434</v>
      </c>
      <c r="M33" s="14">
        <v>743</v>
      </c>
      <c r="N33" s="141">
        <v>557</v>
      </c>
    </row>
    <row r="34" spans="1:14" ht="18" customHeight="1" x14ac:dyDescent="0.15">
      <c r="A34" s="203"/>
      <c r="B34" s="48" t="s">
        <v>122</v>
      </c>
      <c r="C34" s="193" t="s">
        <v>123</v>
      </c>
      <c r="D34" s="194"/>
      <c r="E34" s="14">
        <v>-5</v>
      </c>
      <c r="F34" s="14">
        <v>190</v>
      </c>
      <c r="G34" s="14">
        <v>851</v>
      </c>
      <c r="H34" s="14">
        <v>853</v>
      </c>
      <c r="I34" s="14">
        <v>814</v>
      </c>
      <c r="J34" s="13">
        <v>934</v>
      </c>
      <c r="K34" s="13">
        <v>993</v>
      </c>
      <c r="L34" s="13">
        <v>1146</v>
      </c>
      <c r="M34" s="14">
        <v>1400</v>
      </c>
      <c r="N34" s="141">
        <v>1138</v>
      </c>
    </row>
    <row r="35" spans="1:14" ht="18" customHeight="1" x14ac:dyDescent="0.15">
      <c r="A35" s="205" t="s">
        <v>125</v>
      </c>
      <c r="B35" s="46" t="s">
        <v>120</v>
      </c>
      <c r="C35" s="189" t="s">
        <v>109</v>
      </c>
      <c r="D35" s="204"/>
      <c r="E35" s="14" t="s">
        <v>35</v>
      </c>
      <c r="F35" s="14" t="s">
        <v>35</v>
      </c>
      <c r="G35" s="14" t="s">
        <v>35</v>
      </c>
      <c r="H35" s="14">
        <v>179</v>
      </c>
      <c r="I35" s="14">
        <v>352</v>
      </c>
      <c r="J35" s="13">
        <v>346</v>
      </c>
      <c r="K35" s="13">
        <v>326</v>
      </c>
      <c r="L35" s="13">
        <v>347</v>
      </c>
      <c r="M35" s="14">
        <v>370</v>
      </c>
      <c r="N35" s="141">
        <v>340</v>
      </c>
    </row>
    <row r="36" spans="1:14" ht="18" customHeight="1" x14ac:dyDescent="0.15">
      <c r="A36" s="206"/>
      <c r="B36" s="47" t="s">
        <v>122</v>
      </c>
      <c r="C36" s="193" t="s">
        <v>110</v>
      </c>
      <c r="D36" s="194"/>
      <c r="E36" s="14" t="s">
        <v>35</v>
      </c>
      <c r="F36" s="14" t="s">
        <v>35</v>
      </c>
      <c r="G36" s="14" t="s">
        <v>35</v>
      </c>
      <c r="H36" s="14">
        <v>186</v>
      </c>
      <c r="I36" s="14">
        <v>352</v>
      </c>
      <c r="J36" s="13">
        <v>346</v>
      </c>
      <c r="K36" s="13">
        <v>326</v>
      </c>
      <c r="L36" s="13">
        <v>346</v>
      </c>
      <c r="M36" s="14">
        <v>369</v>
      </c>
      <c r="N36" s="141">
        <v>338</v>
      </c>
    </row>
    <row r="37" spans="1:14" ht="18" customHeight="1" x14ac:dyDescent="0.15">
      <c r="A37" s="206"/>
      <c r="B37" s="48" t="s">
        <v>124</v>
      </c>
      <c r="C37" s="208" t="s">
        <v>109</v>
      </c>
      <c r="D37" s="209"/>
      <c r="E37" s="14" t="s">
        <v>35</v>
      </c>
      <c r="F37" s="14" t="s">
        <v>35</v>
      </c>
      <c r="G37" s="14" t="s">
        <v>35</v>
      </c>
      <c r="H37" s="14">
        <v>614</v>
      </c>
      <c r="I37" s="14">
        <v>48</v>
      </c>
      <c r="J37" s="12">
        <v>18</v>
      </c>
      <c r="K37" s="12">
        <v>9</v>
      </c>
      <c r="L37" s="12">
        <v>18</v>
      </c>
      <c r="M37" s="14">
        <v>5</v>
      </c>
      <c r="N37" s="142">
        <v>24</v>
      </c>
    </row>
    <row r="38" spans="1:14" ht="18" customHeight="1" x14ac:dyDescent="0.15">
      <c r="A38" s="207"/>
      <c r="B38" s="48" t="s">
        <v>122</v>
      </c>
      <c r="C38" s="193" t="s">
        <v>110</v>
      </c>
      <c r="D38" s="194"/>
      <c r="E38" s="14" t="s">
        <v>35</v>
      </c>
      <c r="F38" s="14" t="s">
        <v>35</v>
      </c>
      <c r="G38" s="14" t="s">
        <v>35</v>
      </c>
      <c r="H38" s="14">
        <v>600</v>
      </c>
      <c r="I38" s="14">
        <v>153</v>
      </c>
      <c r="J38" s="12">
        <v>122</v>
      </c>
      <c r="K38" s="12">
        <v>120</v>
      </c>
      <c r="L38" s="14">
        <v>127</v>
      </c>
      <c r="M38" s="14">
        <v>121</v>
      </c>
      <c r="N38" s="142">
        <v>147</v>
      </c>
    </row>
    <row r="39" spans="1:14" s="68" customFormat="1" ht="18" customHeight="1" x14ac:dyDescent="0.15">
      <c r="A39" s="180" t="s">
        <v>144</v>
      </c>
      <c r="B39" s="76" t="s">
        <v>120</v>
      </c>
      <c r="C39" s="183" t="s">
        <v>109</v>
      </c>
      <c r="D39" s="184"/>
      <c r="E39" s="77" t="s">
        <v>35</v>
      </c>
      <c r="F39" s="77" t="s">
        <v>35</v>
      </c>
      <c r="G39" s="77" t="s">
        <v>35</v>
      </c>
      <c r="H39" s="77" t="s">
        <v>35</v>
      </c>
      <c r="I39" s="77" t="s">
        <v>35</v>
      </c>
      <c r="J39" s="77" t="s">
        <v>35</v>
      </c>
      <c r="K39" s="77" t="s">
        <v>35</v>
      </c>
      <c r="L39" s="77" t="s">
        <v>35</v>
      </c>
      <c r="M39" s="77">
        <v>3512</v>
      </c>
      <c r="N39" s="141">
        <v>3525</v>
      </c>
    </row>
    <row r="40" spans="1:14" s="68" customFormat="1" ht="18" customHeight="1" x14ac:dyDescent="0.15">
      <c r="A40" s="181"/>
      <c r="B40" s="78" t="s">
        <v>122</v>
      </c>
      <c r="C40" s="185" t="s">
        <v>110</v>
      </c>
      <c r="D40" s="186"/>
      <c r="E40" s="77" t="s">
        <v>35</v>
      </c>
      <c r="F40" s="77" t="s">
        <v>35</v>
      </c>
      <c r="G40" s="77" t="s">
        <v>35</v>
      </c>
      <c r="H40" s="77" t="s">
        <v>35</v>
      </c>
      <c r="I40" s="77" t="s">
        <v>35</v>
      </c>
      <c r="J40" s="77" t="s">
        <v>35</v>
      </c>
      <c r="K40" s="77" t="s">
        <v>35</v>
      </c>
      <c r="L40" s="77" t="s">
        <v>35</v>
      </c>
      <c r="M40" s="77">
        <v>3344</v>
      </c>
      <c r="N40" s="141">
        <v>3440</v>
      </c>
    </row>
    <row r="41" spans="1:14" s="68" customFormat="1" ht="18" customHeight="1" x14ac:dyDescent="0.15">
      <c r="A41" s="181"/>
      <c r="B41" s="79" t="s">
        <v>124</v>
      </c>
      <c r="C41" s="187" t="s">
        <v>109</v>
      </c>
      <c r="D41" s="188"/>
      <c r="E41" s="77" t="s">
        <v>35</v>
      </c>
      <c r="F41" s="77" t="s">
        <v>35</v>
      </c>
      <c r="G41" s="77" t="s">
        <v>35</v>
      </c>
      <c r="H41" s="77" t="s">
        <v>35</v>
      </c>
      <c r="I41" s="77" t="s">
        <v>35</v>
      </c>
      <c r="J41" s="77" t="s">
        <v>35</v>
      </c>
      <c r="K41" s="77" t="s">
        <v>35</v>
      </c>
      <c r="L41" s="77" t="s">
        <v>35</v>
      </c>
      <c r="M41" s="77">
        <v>659</v>
      </c>
      <c r="N41" s="142">
        <v>396</v>
      </c>
    </row>
    <row r="42" spans="1:14" s="68" customFormat="1" ht="18" customHeight="1" x14ac:dyDescent="0.15">
      <c r="A42" s="182"/>
      <c r="B42" s="79" t="s">
        <v>122</v>
      </c>
      <c r="C42" s="185" t="s">
        <v>110</v>
      </c>
      <c r="D42" s="186"/>
      <c r="E42" s="77" t="s">
        <v>35</v>
      </c>
      <c r="F42" s="77" t="s">
        <v>35</v>
      </c>
      <c r="G42" s="77" t="s">
        <v>35</v>
      </c>
      <c r="H42" s="77" t="s">
        <v>35</v>
      </c>
      <c r="I42" s="77" t="s">
        <v>35</v>
      </c>
      <c r="J42" s="77" t="s">
        <v>35</v>
      </c>
      <c r="K42" s="77" t="s">
        <v>35</v>
      </c>
      <c r="L42" s="77" t="s">
        <v>35</v>
      </c>
      <c r="M42" s="77">
        <v>1061</v>
      </c>
      <c r="N42" s="142">
        <v>1045</v>
      </c>
    </row>
    <row r="43" spans="1:14" ht="16.5" customHeight="1" x14ac:dyDescent="0.15">
      <c r="A43" s="8" t="s">
        <v>62</v>
      </c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9"/>
      <c r="N43" s="64" t="s">
        <v>60</v>
      </c>
    </row>
    <row r="44" spans="1:14" ht="16.5" customHeight="1" x14ac:dyDescent="0.15">
      <c r="A44" s="7" t="s">
        <v>145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69"/>
    </row>
    <row r="45" spans="1:14" ht="16.5" customHeight="1" x14ac:dyDescent="0.15">
      <c r="A45" s="5" t="s">
        <v>65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69"/>
    </row>
  </sheetData>
  <mergeCells count="53">
    <mergeCell ref="A1:O1"/>
    <mergeCell ref="A7:B8"/>
    <mergeCell ref="C7:D7"/>
    <mergeCell ref="C8:D8"/>
    <mergeCell ref="A9:B10"/>
    <mergeCell ref="C9:D9"/>
    <mergeCell ref="C10:D10"/>
    <mergeCell ref="A11:B12"/>
    <mergeCell ref="C11:D11"/>
    <mergeCell ref="C12:D12"/>
    <mergeCell ref="A13:B14"/>
    <mergeCell ref="C13:D13"/>
    <mergeCell ref="C14:D14"/>
    <mergeCell ref="A15:B16"/>
    <mergeCell ref="C15:D15"/>
    <mergeCell ref="C16:D16"/>
    <mergeCell ref="A17:B18"/>
    <mergeCell ref="C17:D17"/>
    <mergeCell ref="C18:D18"/>
    <mergeCell ref="A19:B20"/>
    <mergeCell ref="C19:D19"/>
    <mergeCell ref="C20:D20"/>
    <mergeCell ref="A23:B24"/>
    <mergeCell ref="C23:D23"/>
    <mergeCell ref="C24:D24"/>
    <mergeCell ref="C22:D22"/>
    <mergeCell ref="A21:B22"/>
    <mergeCell ref="C21:D21"/>
    <mergeCell ref="A35:A38"/>
    <mergeCell ref="C35:D35"/>
    <mergeCell ref="C36:D36"/>
    <mergeCell ref="C37:D37"/>
    <mergeCell ref="C38:D38"/>
    <mergeCell ref="A31:A34"/>
    <mergeCell ref="C31:D31"/>
    <mergeCell ref="C32:D32"/>
    <mergeCell ref="C33:D33"/>
    <mergeCell ref="C34:D34"/>
    <mergeCell ref="C29:D29"/>
    <mergeCell ref="A26:B26"/>
    <mergeCell ref="C26:D26"/>
    <mergeCell ref="A29:B30"/>
    <mergeCell ref="A25:B25"/>
    <mergeCell ref="C25:D25"/>
    <mergeCell ref="A27:B28"/>
    <mergeCell ref="C28:D28"/>
    <mergeCell ref="C27:D27"/>
    <mergeCell ref="C30:D30"/>
    <mergeCell ref="A39:A42"/>
    <mergeCell ref="C39:D39"/>
    <mergeCell ref="C40:D40"/>
    <mergeCell ref="C41:D41"/>
    <mergeCell ref="C42:D42"/>
  </mergeCells>
  <phoneticPr fontId="2"/>
  <pageMargins left="0.39370078740157483" right="0.39370078740157483" top="0.78740157480314965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１４ 財政</vt:lpstr>
      <vt:lpstr>138</vt:lpstr>
      <vt:lpstr>139</vt:lpstr>
      <vt:lpstr>140</vt:lpstr>
      <vt:lpstr>141</vt:lpstr>
      <vt:lpstr>142</vt:lpstr>
      <vt:lpstr>'138'!Print_Area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2021-11-29T04:53:41Z</cp:lastPrinted>
  <dcterms:created xsi:type="dcterms:W3CDTF">2002-03-04T06:41:36Z</dcterms:created>
  <dcterms:modified xsi:type="dcterms:W3CDTF">2021-11-29T04:53:48Z</dcterms:modified>
</cp:coreProperties>
</file>