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W:\010 諸税\020 法人市民税\01 庶務（02-01-02-01）\ホームページ\R7\"/>
    </mc:Choice>
  </mc:AlternateContent>
  <xr:revisionPtr revIDLastSave="0" documentId="13_ncr:1_{664A1B3A-4B8E-4527-95C1-E24519D07C22}" xr6:coauthVersionLast="47" xr6:coauthVersionMax="47" xr10:uidLastSave="{00000000-0000-0000-0000-000000000000}"/>
  <workbookProtection workbookPassword="DC14" lockStructure="1"/>
  <bookViews>
    <workbookView xWindow="-110" yWindow="-110" windowWidth="19420" windowHeight="11020" xr2:uid="{00000000-000D-0000-FFFF-FFFF00000000}"/>
  </bookViews>
  <sheets>
    <sheet name="データ入力用シート" sheetId="7" r:id="rId1"/>
    <sheet name="印刷用納付書" sheetId="4" r:id="rId2"/>
  </sheets>
  <definedNames>
    <definedName name="_xlnm.Print_Area" localSheetId="1">印刷用納付書!$A$1:$DF$70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1" i="4" l="1"/>
  <c r="BZ31" i="4" s="1"/>
  <c r="D12" i="7"/>
  <c r="I18" i="7" s="1"/>
  <c r="J18" i="7" s="1"/>
  <c r="AB51" i="4" s="1"/>
  <c r="BN51" i="4" s="1"/>
  <c r="CZ51" i="4" s="1"/>
  <c r="G26" i="7"/>
  <c r="H26" i="7" s="1"/>
  <c r="L48" i="4" s="1"/>
  <c r="AX48" i="4" s="1"/>
  <c r="CJ48" i="4" s="1"/>
  <c r="G25" i="7"/>
  <c r="H25" i="7" s="1"/>
  <c r="N48" i="4" s="1"/>
  <c r="AZ48" i="4" s="1"/>
  <c r="CL48" i="4" s="1"/>
  <c r="G24" i="7"/>
  <c r="H24" i="7" s="1"/>
  <c r="P48" i="4" s="1"/>
  <c r="BB48" i="4" s="1"/>
  <c r="CN48" i="4" s="1"/>
  <c r="G23" i="7"/>
  <c r="H23" i="7" s="1"/>
  <c r="R48" i="4" s="1"/>
  <c r="BD48" i="4" s="1"/>
  <c r="CP48" i="4" s="1"/>
  <c r="G22" i="7"/>
  <c r="H22" i="7" s="1"/>
  <c r="T48" i="4" s="1"/>
  <c r="BF48" i="4" s="1"/>
  <c r="CR48" i="4" s="1"/>
  <c r="G21" i="7"/>
  <c r="H21" i="7" s="1"/>
  <c r="V48" i="4" s="1"/>
  <c r="BH48" i="4" s="1"/>
  <c r="CT48" i="4" s="1"/>
  <c r="G20" i="7"/>
  <c r="H20" i="7" s="1"/>
  <c r="X48" i="4" s="1"/>
  <c r="BJ48" i="4" s="1"/>
  <c r="CV48" i="4" s="1"/>
  <c r="G19" i="7"/>
  <c r="H19" i="7" s="1"/>
  <c r="Z48" i="4" s="1"/>
  <c r="BL48" i="4" s="1"/>
  <c r="CX48" i="4" s="1"/>
  <c r="G18" i="7"/>
  <c r="H18" i="7" s="1"/>
  <c r="AB48" i="4" s="1"/>
  <c r="BN48" i="4" s="1"/>
  <c r="CZ48" i="4" s="1"/>
  <c r="G17" i="7"/>
  <c r="H17" i="7" s="1"/>
  <c r="AD48" i="4" s="1"/>
  <c r="BP48" i="4" s="1"/>
  <c r="DB48" i="4" s="1"/>
  <c r="G16" i="7"/>
  <c r="H16" i="7" s="1"/>
  <c r="AF48" i="4" s="1"/>
  <c r="BR48" i="4" s="1"/>
  <c r="DD48" i="4" s="1"/>
  <c r="E24" i="7"/>
  <c r="F24" i="7" s="1"/>
  <c r="P45" i="4" s="1"/>
  <c r="BB45" i="4" s="1"/>
  <c r="CN45" i="4" s="1"/>
  <c r="E25" i="7"/>
  <c r="F25" i="7" s="1"/>
  <c r="N45" i="4" s="1"/>
  <c r="AZ45" i="4" s="1"/>
  <c r="CL45" i="4" s="1"/>
  <c r="A24" i="7"/>
  <c r="B24" i="7" s="1"/>
  <c r="P39" i="4" s="1"/>
  <c r="A22" i="7"/>
  <c r="A17" i="7"/>
  <c r="B17" i="7" s="1"/>
  <c r="AD39" i="4" s="1"/>
  <c r="E20" i="7"/>
  <c r="F20" i="7" s="1"/>
  <c r="X45" i="4" s="1"/>
  <c r="BJ45" i="4" s="1"/>
  <c r="CV45" i="4" s="1"/>
  <c r="A19" i="7"/>
  <c r="B19" i="7" s="1"/>
  <c r="Z39" i="4" s="1"/>
  <c r="BL39" i="4" s="1"/>
  <c r="A18" i="7"/>
  <c r="B18" i="7" s="1"/>
  <c r="AB39" i="4" s="1"/>
  <c r="A16" i="7"/>
  <c r="B16" i="7" s="1"/>
  <c r="C21" i="7"/>
  <c r="D21" i="7" s="1"/>
  <c r="V42" i="4" s="1"/>
  <c r="BH42" i="4" s="1"/>
  <c r="CT42" i="4" s="1"/>
  <c r="C22" i="7"/>
  <c r="D22" i="7" s="1"/>
  <c r="T42" i="4" s="1"/>
  <c r="BF42" i="4" s="1"/>
  <c r="CR42" i="4" s="1"/>
  <c r="G54" i="4"/>
  <c r="CM54" i="4"/>
  <c r="CI54" i="4"/>
  <c r="CE54" i="4"/>
  <c r="BA54" i="4"/>
  <c r="AW54" i="4"/>
  <c r="AS54" i="4"/>
  <c r="O54" i="4"/>
  <c r="K54" i="4"/>
  <c r="E26" i="7"/>
  <c r="F26" i="7" s="1"/>
  <c r="L45" i="4" s="1"/>
  <c r="AX45" i="4" s="1"/>
  <c r="CJ45" i="4" s="1"/>
  <c r="E23" i="7"/>
  <c r="F23" i="7" s="1"/>
  <c r="R45" i="4" s="1"/>
  <c r="BD45" i="4" s="1"/>
  <c r="CP45" i="4" s="1"/>
  <c r="E22" i="7"/>
  <c r="F22" i="7" s="1"/>
  <c r="T45" i="4" s="1"/>
  <c r="BF45" i="4" s="1"/>
  <c r="CR45" i="4" s="1"/>
  <c r="E21" i="7"/>
  <c r="F21" i="7" s="1"/>
  <c r="V45" i="4" s="1"/>
  <c r="BH45" i="4" s="1"/>
  <c r="CT45" i="4" s="1"/>
  <c r="E19" i="7"/>
  <c r="F19" i="7" s="1"/>
  <c r="Z45" i="4" s="1"/>
  <c r="BL45" i="4" s="1"/>
  <c r="CX45" i="4" s="1"/>
  <c r="E18" i="7"/>
  <c r="F18" i="7" s="1"/>
  <c r="AB45" i="4" s="1"/>
  <c r="BN45" i="4" s="1"/>
  <c r="CZ45" i="4" s="1"/>
  <c r="E17" i="7"/>
  <c r="F17" i="7" s="1"/>
  <c r="AD45" i="4" s="1"/>
  <c r="BP45" i="4" s="1"/>
  <c r="DB45" i="4" s="1"/>
  <c r="E16" i="7"/>
  <c r="C26" i="7"/>
  <c r="D26" i="7" s="1"/>
  <c r="L42" i="4" s="1"/>
  <c r="AX42" i="4" s="1"/>
  <c r="CJ42" i="4" s="1"/>
  <c r="C25" i="7"/>
  <c r="D25" i="7" s="1"/>
  <c r="N42" i="4" s="1"/>
  <c r="C24" i="7"/>
  <c r="D24" i="7"/>
  <c r="P42" i="4" s="1"/>
  <c r="BB42" i="4" s="1"/>
  <c r="CN42" i="4" s="1"/>
  <c r="C23" i="7"/>
  <c r="D23" i="7" s="1"/>
  <c r="R42" i="4" s="1"/>
  <c r="BD42" i="4" s="1"/>
  <c r="CP42" i="4" s="1"/>
  <c r="C20" i="7"/>
  <c r="D20" i="7" s="1"/>
  <c r="X42" i="4" s="1"/>
  <c r="BJ42" i="4" s="1"/>
  <c r="CV42" i="4" s="1"/>
  <c r="C19" i="7"/>
  <c r="D19" i="7" s="1"/>
  <c r="Z42" i="4" s="1"/>
  <c r="BL42" i="4" s="1"/>
  <c r="CX42" i="4" s="1"/>
  <c r="C18" i="7"/>
  <c r="D18" i="7"/>
  <c r="AB42" i="4" s="1"/>
  <c r="BN42" i="4" s="1"/>
  <c r="CZ42" i="4" s="1"/>
  <c r="C17" i="7"/>
  <c r="D17" i="7" s="1"/>
  <c r="AD42" i="4" s="1"/>
  <c r="BP42" i="4" s="1"/>
  <c r="DB42" i="4" s="1"/>
  <c r="C16" i="7"/>
  <c r="D16" i="7" s="1"/>
  <c r="A26" i="7"/>
  <c r="B26" i="7" s="1"/>
  <c r="L39" i="4" s="1"/>
  <c r="AX39" i="4" s="1"/>
  <c r="A25" i="7"/>
  <c r="B25" i="7" s="1"/>
  <c r="N39" i="4" s="1"/>
  <c r="AZ39" i="4" s="1"/>
  <c r="A23" i="7"/>
  <c r="B23" i="7" s="1"/>
  <c r="R39" i="4" s="1"/>
  <c r="BD39" i="4" s="1"/>
  <c r="B22" i="7"/>
  <c r="T39" i="4" s="1"/>
  <c r="BF39" i="4" s="1"/>
  <c r="A21" i="7"/>
  <c r="B21" i="7" s="1"/>
  <c r="V39" i="4" s="1"/>
  <c r="A20" i="7"/>
  <c r="B20" i="7" s="1"/>
  <c r="X39" i="4" s="1"/>
  <c r="U35" i="4"/>
  <c r="CS35" i="4" s="1"/>
  <c r="Q35" i="4"/>
  <c r="CO35" i="4" s="1"/>
  <c r="N35" i="4"/>
  <c r="CL35" i="4" s="1"/>
  <c r="K35" i="4"/>
  <c r="CI35" i="4" s="1"/>
  <c r="H35" i="4"/>
  <c r="CF35" i="4" s="1"/>
  <c r="E35" i="4"/>
  <c r="CC35" i="4" s="1"/>
  <c r="B35" i="4"/>
  <c r="BZ35" i="4" s="1"/>
  <c r="W31" i="4"/>
  <c r="BI31" i="4" s="1"/>
  <c r="D21" i="4"/>
  <c r="AP21" i="4" s="1"/>
  <c r="D16" i="4"/>
  <c r="CB16" i="4" s="1"/>
  <c r="I24" i="7" l="1"/>
  <c r="J24" i="7" s="1"/>
  <c r="P51" i="4" s="1"/>
  <c r="BB51" i="4" s="1"/>
  <c r="CN51" i="4" s="1"/>
  <c r="F16" i="7"/>
  <c r="AF45" i="4" s="1"/>
  <c r="BR45" i="4" s="1"/>
  <c r="DD45" i="4" s="1"/>
  <c r="AF39" i="4"/>
  <c r="BR39" i="4" s="1"/>
  <c r="AF42" i="4"/>
  <c r="BR42" i="4" s="1"/>
  <c r="DD42" i="4" s="1"/>
  <c r="I20" i="7"/>
  <c r="J20" i="7" s="1"/>
  <c r="X51" i="4" s="1"/>
  <c r="BJ51" i="4" s="1"/>
  <c r="CV51" i="4" s="1"/>
  <c r="I21" i="7"/>
  <c r="J21" i="7" s="1"/>
  <c r="V51" i="4" s="1"/>
  <c r="BH51" i="4" s="1"/>
  <c r="CT51" i="4" s="1"/>
  <c r="I22" i="7"/>
  <c r="J22" i="7" s="1"/>
  <c r="T51" i="4" s="1"/>
  <c r="BF51" i="4" s="1"/>
  <c r="CR51" i="4" s="1"/>
  <c r="I23" i="7"/>
  <c r="J23" i="7" s="1"/>
  <c r="R51" i="4" s="1"/>
  <c r="BD51" i="4" s="1"/>
  <c r="CP51" i="4" s="1"/>
  <c r="I19" i="7"/>
  <c r="J19" i="7" s="1"/>
  <c r="Z51" i="4" s="1"/>
  <c r="BL51" i="4" s="1"/>
  <c r="CX51" i="4" s="1"/>
  <c r="I26" i="7"/>
  <c r="J26" i="7" s="1"/>
  <c r="I25" i="7"/>
  <c r="I16" i="7"/>
  <c r="I17" i="7"/>
  <c r="J17" i="7" s="1"/>
  <c r="AD51" i="4" s="1"/>
  <c r="BP51" i="4" s="1"/>
  <c r="DB51" i="4" s="1"/>
  <c r="AZ42" i="4"/>
  <c r="CL42" i="4" s="1"/>
  <c r="CP39" i="4"/>
  <c r="CX39" i="4"/>
  <c r="AN35" i="4"/>
  <c r="AT35" i="4"/>
  <c r="CJ39" i="4"/>
  <c r="AP16" i="4"/>
  <c r="AQ35" i="4"/>
  <c r="BG35" i="4"/>
  <c r="CB21" i="4"/>
  <c r="AW35" i="4"/>
  <c r="BC35" i="4"/>
  <c r="CR39" i="4"/>
  <c r="CU31" i="4"/>
  <c r="BP39" i="4"/>
  <c r="DB39" i="4"/>
  <c r="CZ39" i="4"/>
  <c r="BN39" i="4"/>
  <c r="BB39" i="4"/>
  <c r="CN39" i="4"/>
  <c r="CV39" i="4"/>
  <c r="BJ39" i="4"/>
  <c r="CT39" i="4"/>
  <c r="BH39" i="4"/>
  <c r="CL39" i="4"/>
  <c r="AZ35" i="4"/>
  <c r="AN31" i="4"/>
  <c r="J16" i="7" l="1"/>
  <c r="AF51" i="4" s="1"/>
  <c r="BR51" i="4" s="1"/>
  <c r="DD51" i="4" s="1"/>
  <c r="DD39" i="4"/>
  <c r="J25" i="7"/>
  <c r="N51" i="4" s="1"/>
  <c r="AZ51" i="4" s="1"/>
  <c r="CL51" i="4" s="1"/>
  <c r="L51" i="4"/>
  <c r="AX51" i="4" s="1"/>
  <c r="CJ51"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3" authorId="0" shapeId="0" xr:uid="{A6DC5C5F-6D04-45A5-B3C0-58F9A27C1A69}">
      <text>
        <r>
          <rPr>
            <sz val="8"/>
            <color indexed="81"/>
            <rFont val="MS P ゴシック"/>
            <family val="3"/>
            <charset val="128"/>
          </rPr>
          <t>数字の欄だけ入力してください。
（左の元号の欄は入力しないでください）</t>
        </r>
      </text>
    </comment>
  </commentList>
</comments>
</file>

<file path=xl/sharedStrings.xml><?xml version="1.0" encoding="utf-8"?>
<sst xmlns="http://schemas.openxmlformats.org/spreadsheetml/2006/main" count="194" uniqueCount="85">
  <si>
    <t>口座番号</t>
    <rPh sb="0" eb="2">
      <t>コウザ</t>
    </rPh>
    <rPh sb="2" eb="4">
      <t>バンゴウ</t>
    </rPh>
    <phoneticPr fontId="2"/>
  </si>
  <si>
    <t>加入者</t>
    <rPh sb="0" eb="3">
      <t>カニュウシャ</t>
    </rPh>
    <phoneticPr fontId="2"/>
  </si>
  <si>
    <t>法人税割額</t>
    <rPh sb="0" eb="3">
      <t>ホウジンゼイ</t>
    </rPh>
    <rPh sb="3" eb="4">
      <t>ワリ</t>
    </rPh>
    <rPh sb="4" eb="5">
      <t>ガク</t>
    </rPh>
    <phoneticPr fontId="2"/>
  </si>
  <si>
    <t>延滞金</t>
    <rPh sb="0" eb="2">
      <t>エンタイ</t>
    </rPh>
    <rPh sb="2" eb="3">
      <t>キン</t>
    </rPh>
    <phoneticPr fontId="2"/>
  </si>
  <si>
    <t>合計額</t>
  </si>
  <si>
    <t>年 度</t>
    <rPh sb="0" eb="1">
      <t>トシ</t>
    </rPh>
    <rPh sb="2" eb="3">
      <t>ド</t>
    </rPh>
    <phoneticPr fontId="2"/>
  </si>
  <si>
    <t>申  告  区  分</t>
    <rPh sb="0" eb="4">
      <t>シンコク</t>
    </rPh>
    <rPh sb="6" eb="10">
      <t>クブン</t>
    </rPh>
    <phoneticPr fontId="2"/>
  </si>
  <si>
    <t>均等割額</t>
    <rPh sb="0" eb="2">
      <t>キントウ</t>
    </rPh>
    <rPh sb="2" eb="3">
      <t>ワリ</t>
    </rPh>
    <rPh sb="3" eb="4">
      <t>ガク</t>
    </rPh>
    <phoneticPr fontId="2"/>
  </si>
  <si>
    <t>納期限</t>
    <rPh sb="0" eb="3">
      <t>ノウキゲン</t>
    </rPh>
    <phoneticPr fontId="2"/>
  </si>
  <si>
    <t>年</t>
    <rPh sb="0" eb="1">
      <t>ネン</t>
    </rPh>
    <phoneticPr fontId="2"/>
  </si>
  <si>
    <t>月</t>
    <rPh sb="0" eb="1">
      <t>ガツ</t>
    </rPh>
    <phoneticPr fontId="2"/>
  </si>
  <si>
    <t>日</t>
    <rPh sb="0" eb="1">
      <t>ニチ</t>
    </rPh>
    <phoneticPr fontId="2"/>
  </si>
  <si>
    <t>領収日付印</t>
    <rPh sb="0" eb="2">
      <t>リョウシュウ</t>
    </rPh>
    <rPh sb="2" eb="4">
      <t>ヒヅケ</t>
    </rPh>
    <rPh sb="4" eb="5">
      <t>イン</t>
    </rPh>
    <phoneticPr fontId="2"/>
  </si>
  <si>
    <t>年</t>
  </si>
  <si>
    <t>月</t>
  </si>
  <si>
    <t>日</t>
  </si>
  <si>
    <t>日　計</t>
    <rPh sb="0" eb="1">
      <t>ヒ</t>
    </rPh>
    <rPh sb="2" eb="3">
      <t>ケイ</t>
    </rPh>
    <phoneticPr fontId="2"/>
  </si>
  <si>
    <t>口</t>
    <rPh sb="0" eb="1">
      <t>クチ</t>
    </rPh>
    <phoneticPr fontId="2"/>
  </si>
  <si>
    <t>円</t>
    <rPh sb="0" eb="1">
      <t>エン</t>
    </rPh>
    <phoneticPr fontId="2"/>
  </si>
  <si>
    <t>上記のとおり納付します。</t>
    <rPh sb="0" eb="2">
      <t>ジョウキ</t>
    </rPh>
    <rPh sb="6" eb="8">
      <t>ノウフ</t>
    </rPh>
    <phoneticPr fontId="2"/>
  </si>
  <si>
    <t>千葉県成田市会計管理者</t>
    <rPh sb="0" eb="3">
      <t>チバケン</t>
    </rPh>
    <rPh sb="3" eb="6">
      <t>ナリタシ</t>
    </rPh>
    <rPh sb="6" eb="8">
      <t>カイケイ</t>
    </rPh>
    <rPh sb="8" eb="11">
      <t>カンリシャ</t>
    </rPh>
    <phoneticPr fontId="2"/>
  </si>
  <si>
    <t>00110-7-962243</t>
    <phoneticPr fontId="2"/>
  </si>
  <si>
    <t>・</t>
    <phoneticPr fontId="2"/>
  </si>
  <si>
    <t>から</t>
    <phoneticPr fontId="2"/>
  </si>
  <si>
    <t>まで</t>
    <phoneticPr fontId="2"/>
  </si>
  <si>
    <t>百</t>
    <rPh sb="0" eb="1">
      <t>ヒャク</t>
    </rPh>
    <phoneticPr fontId="2"/>
  </si>
  <si>
    <t>十</t>
    <rPh sb="0" eb="1">
      <t>ジュウ</t>
    </rPh>
    <phoneticPr fontId="2"/>
  </si>
  <si>
    <t>億</t>
    <rPh sb="0" eb="1">
      <t>オク</t>
    </rPh>
    <phoneticPr fontId="2"/>
  </si>
  <si>
    <t>千</t>
    <rPh sb="0" eb="1">
      <t>セン</t>
    </rPh>
    <phoneticPr fontId="2"/>
  </si>
  <si>
    <t>万</t>
    <rPh sb="0" eb="1">
      <t>マン</t>
    </rPh>
    <phoneticPr fontId="2"/>
  </si>
  <si>
    <t>市 町 村 コ ー ド</t>
    <rPh sb="0" eb="1">
      <t>シ</t>
    </rPh>
    <rPh sb="2" eb="3">
      <t>チョウ</t>
    </rPh>
    <rPh sb="4" eb="5">
      <t>ムラ</t>
    </rPh>
    <phoneticPr fontId="2"/>
  </si>
  <si>
    <t>千　葉　県</t>
    <rPh sb="0" eb="1">
      <t>セン</t>
    </rPh>
    <rPh sb="2" eb="3">
      <t>ハ</t>
    </rPh>
    <rPh sb="4" eb="5">
      <t>ケン</t>
    </rPh>
    <phoneticPr fontId="2"/>
  </si>
  <si>
    <t>成　田　市</t>
    <rPh sb="0" eb="1">
      <t>シゲル</t>
    </rPh>
    <rPh sb="2" eb="3">
      <t>タ</t>
    </rPh>
    <rPh sb="4" eb="5">
      <t>シ</t>
    </rPh>
    <phoneticPr fontId="2"/>
  </si>
  <si>
    <t>法人市民税納付書</t>
    <rPh sb="0" eb="2">
      <t>ホウジン</t>
    </rPh>
    <rPh sb="2" eb="5">
      <t>シミンゼイ</t>
    </rPh>
    <rPh sb="5" eb="8">
      <t>ノウフショ</t>
    </rPh>
    <phoneticPr fontId="2"/>
  </si>
  <si>
    <t>法人市民税領収証書</t>
    <rPh sb="0" eb="2">
      <t>ホウジン</t>
    </rPh>
    <rPh sb="2" eb="5">
      <t>シミンゼイ</t>
    </rPh>
    <rPh sb="5" eb="7">
      <t>リョウシュウ</t>
    </rPh>
    <rPh sb="7" eb="9">
      <t>ショウショ</t>
    </rPh>
    <phoneticPr fontId="2"/>
  </si>
  <si>
    <t>上記のとおり領収しました。</t>
    <rPh sb="0" eb="2">
      <t>ジョウキ</t>
    </rPh>
    <rPh sb="6" eb="8">
      <t>リョウシュウ</t>
    </rPh>
    <phoneticPr fontId="2"/>
  </si>
  <si>
    <r>
      <rPr>
        <sz val="8"/>
        <rFont val="ＭＳ 明朝"/>
        <family val="1"/>
        <charset val="128"/>
      </rPr>
      <t>〒330-9794</t>
    </r>
    <r>
      <rPr>
        <sz val="9"/>
        <rFont val="ＭＳ 明朝"/>
        <family val="1"/>
        <charset val="128"/>
      </rPr>
      <t>　ゆうちょ銀行
東京貯金事務センター</t>
    </r>
    <rPh sb="14" eb="16">
      <t>ギンコウ</t>
    </rPh>
    <rPh sb="17" eb="19">
      <t>トウキョウ</t>
    </rPh>
    <rPh sb="19" eb="21">
      <t>チョキン</t>
    </rPh>
    <rPh sb="21" eb="23">
      <t>ジム</t>
    </rPh>
    <phoneticPr fontId="2"/>
  </si>
  <si>
    <t>01</t>
    <phoneticPr fontId="2"/>
  </si>
  <si>
    <t>02</t>
    <phoneticPr fontId="2"/>
  </si>
  <si>
    <t>03</t>
    <phoneticPr fontId="2"/>
  </si>
  <si>
    <t>05</t>
    <phoneticPr fontId="2"/>
  </si>
  <si>
    <r>
      <rPr>
        <sz val="8"/>
        <rFont val="ＭＳ 明朝"/>
        <family val="1"/>
        <charset val="128"/>
      </rPr>
      <t>所在地及び法人名</t>
    </r>
    <r>
      <rPr>
        <sz val="6"/>
        <rFont val="ＭＳ 明朝"/>
        <family val="1"/>
        <charset val="128"/>
      </rPr>
      <t>（法人課税信託に係る受託法人の各事業年度の法人税額を課税標準とする市民税の法人税割については、法人課税信託の名称を併記）</t>
    </r>
    <rPh sb="0" eb="3">
      <t>ショザイチ</t>
    </rPh>
    <rPh sb="3" eb="4">
      <t>オヨ</t>
    </rPh>
    <rPh sb="5" eb="7">
      <t>ホウジン</t>
    </rPh>
    <rPh sb="7" eb="8">
      <t>メイ</t>
    </rPh>
    <rPh sb="9" eb="11">
      <t>ホウジン</t>
    </rPh>
    <rPh sb="11" eb="13">
      <t>カゼイ</t>
    </rPh>
    <rPh sb="13" eb="15">
      <t>シンタク</t>
    </rPh>
    <rPh sb="16" eb="17">
      <t>カカワ</t>
    </rPh>
    <rPh sb="18" eb="20">
      <t>ジュタク</t>
    </rPh>
    <rPh sb="20" eb="22">
      <t>ホウジン</t>
    </rPh>
    <rPh sb="23" eb="26">
      <t>カクジギョウ</t>
    </rPh>
    <rPh sb="26" eb="28">
      <t>ネンド</t>
    </rPh>
    <rPh sb="29" eb="32">
      <t>ホウジンゼイ</t>
    </rPh>
    <rPh sb="32" eb="33">
      <t>ガク</t>
    </rPh>
    <rPh sb="34" eb="36">
      <t>カゼイ</t>
    </rPh>
    <rPh sb="36" eb="38">
      <t>ヒョウジュン</t>
    </rPh>
    <rPh sb="41" eb="44">
      <t>シミンゼイ</t>
    </rPh>
    <rPh sb="45" eb="47">
      <t>ホウジン</t>
    </rPh>
    <rPh sb="47" eb="48">
      <t>ゼイ</t>
    </rPh>
    <rPh sb="48" eb="49">
      <t>ワリ</t>
    </rPh>
    <rPh sb="55" eb="57">
      <t>ホウジン</t>
    </rPh>
    <rPh sb="57" eb="59">
      <t>カゼイ</t>
    </rPh>
    <rPh sb="59" eb="61">
      <t>シンタク</t>
    </rPh>
    <rPh sb="62" eb="64">
      <t>メイショウ</t>
    </rPh>
    <rPh sb="65" eb="67">
      <t>ヘイキ</t>
    </rPh>
    <phoneticPr fontId="2"/>
  </si>
  <si>
    <t>　千葉銀行成田支店
　千葉県成田市</t>
    <rPh sb="1" eb="3">
      <t>チバ</t>
    </rPh>
    <rPh sb="3" eb="5">
      <t>ギンコウ</t>
    </rPh>
    <rPh sb="5" eb="7">
      <t>ナリタ</t>
    </rPh>
    <rPh sb="7" eb="9">
      <t>シテン</t>
    </rPh>
    <rPh sb="11" eb="14">
      <t>チバケン</t>
    </rPh>
    <rPh sb="14" eb="17">
      <t>ナリタシ</t>
    </rPh>
    <phoneticPr fontId="2"/>
  </si>
  <si>
    <t>法人名</t>
    <rPh sb="0" eb="2">
      <t>ホウジン</t>
    </rPh>
    <rPh sb="2" eb="3">
      <t>メイ</t>
    </rPh>
    <phoneticPr fontId="2"/>
  </si>
  <si>
    <t>所在地</t>
    <rPh sb="0" eb="3">
      <t>ショザイチ</t>
    </rPh>
    <phoneticPr fontId="2"/>
  </si>
  <si>
    <t>課税年度</t>
    <rPh sb="0" eb="2">
      <t>カゼイ</t>
    </rPh>
    <rPh sb="2" eb="4">
      <t>ネンド</t>
    </rPh>
    <phoneticPr fontId="2"/>
  </si>
  <si>
    <t>事業年度</t>
    <rPh sb="0" eb="2">
      <t>ジギョウ</t>
    </rPh>
    <rPh sb="2" eb="4">
      <t>ネンド</t>
    </rPh>
    <phoneticPr fontId="2"/>
  </si>
  <si>
    <t>申告区分</t>
    <rPh sb="0" eb="2">
      <t>シンコク</t>
    </rPh>
    <rPh sb="2" eb="4">
      <t>クブン</t>
    </rPh>
    <phoneticPr fontId="2"/>
  </si>
  <si>
    <t>月</t>
    <rPh sb="0" eb="1">
      <t>ツキ</t>
    </rPh>
    <phoneticPr fontId="2"/>
  </si>
  <si>
    <t>確定</t>
  </si>
  <si>
    <t>◎納付場所</t>
    <rPh sb="1" eb="3">
      <t>ノウフ</t>
    </rPh>
    <rPh sb="3" eb="5">
      <t>バショ</t>
    </rPh>
    <phoneticPr fontId="2"/>
  </si>
  <si>
    <t>成田市役所（本庁・支所）</t>
    <rPh sb="0" eb="5">
      <t>ナリタシヤクショ</t>
    </rPh>
    <rPh sb="6" eb="8">
      <t>ホンチョウ</t>
    </rPh>
    <rPh sb="9" eb="11">
      <t>シショ</t>
    </rPh>
    <phoneticPr fontId="2"/>
  </si>
  <si>
    <t>下記金融機関の本支店等</t>
    <rPh sb="0" eb="2">
      <t>カキ</t>
    </rPh>
    <rPh sb="2" eb="4">
      <t>キンユウ</t>
    </rPh>
    <rPh sb="4" eb="6">
      <t>キカン</t>
    </rPh>
    <rPh sb="7" eb="11">
      <t>ホンシテンナド</t>
    </rPh>
    <phoneticPr fontId="2"/>
  </si>
  <si>
    <t>千葉銀行</t>
    <rPh sb="0" eb="2">
      <t>チバ</t>
    </rPh>
    <rPh sb="2" eb="4">
      <t>ギンコウ</t>
    </rPh>
    <phoneticPr fontId="2"/>
  </si>
  <si>
    <t>千葉信用金庫</t>
    <rPh sb="0" eb="2">
      <t>チバ</t>
    </rPh>
    <rPh sb="2" eb="4">
      <t>シンヨウ</t>
    </rPh>
    <rPh sb="4" eb="6">
      <t>キンコ</t>
    </rPh>
    <phoneticPr fontId="2"/>
  </si>
  <si>
    <t>京葉銀行</t>
    <rPh sb="0" eb="2">
      <t>ケイヨウ</t>
    </rPh>
    <rPh sb="2" eb="4">
      <t>ギンコウ</t>
    </rPh>
    <phoneticPr fontId="2"/>
  </si>
  <si>
    <t>千葉興業銀行</t>
    <rPh sb="0" eb="2">
      <t>チバ</t>
    </rPh>
    <rPh sb="2" eb="4">
      <t>コウギョウ</t>
    </rPh>
    <rPh sb="4" eb="6">
      <t>ギンコウ</t>
    </rPh>
    <phoneticPr fontId="2"/>
  </si>
  <si>
    <t>成田市農業協同組合</t>
    <rPh sb="0" eb="3">
      <t>ナリタシ</t>
    </rPh>
    <rPh sb="3" eb="5">
      <t>ノウギョウ</t>
    </rPh>
    <rPh sb="5" eb="7">
      <t>キョウドウ</t>
    </rPh>
    <rPh sb="7" eb="9">
      <t>クミアイ</t>
    </rPh>
    <phoneticPr fontId="2"/>
  </si>
  <si>
    <t>銚子信用金庫</t>
    <rPh sb="0" eb="2">
      <t>チョウシ</t>
    </rPh>
    <rPh sb="2" eb="4">
      <t>シンヨウ</t>
    </rPh>
    <rPh sb="4" eb="6">
      <t>キンコ</t>
    </rPh>
    <phoneticPr fontId="2"/>
  </si>
  <si>
    <t>佐原信用金庫</t>
    <rPh sb="0" eb="2">
      <t>サワラ</t>
    </rPh>
    <rPh sb="2" eb="4">
      <t>シンヨウ</t>
    </rPh>
    <rPh sb="4" eb="6">
      <t>キンコ</t>
    </rPh>
    <phoneticPr fontId="2"/>
  </si>
  <si>
    <t>中央労働金庫</t>
    <rPh sb="0" eb="2">
      <t>チュウオウ</t>
    </rPh>
    <rPh sb="2" eb="4">
      <t>ロウドウ</t>
    </rPh>
    <rPh sb="4" eb="6">
      <t>キンコ</t>
    </rPh>
    <phoneticPr fontId="2"/>
  </si>
  <si>
    <t>かとり農業協同組合</t>
    <rPh sb="3" eb="5">
      <t>ノウギョウ</t>
    </rPh>
    <rPh sb="5" eb="7">
      <t>キョウドウ</t>
    </rPh>
    <rPh sb="7" eb="9">
      <t>クミアイ</t>
    </rPh>
    <phoneticPr fontId="2"/>
  </si>
  <si>
    <t>銚子商工信用組合</t>
    <rPh sb="0" eb="2">
      <t>チョウシ</t>
    </rPh>
    <rPh sb="2" eb="4">
      <t>ショウコウ</t>
    </rPh>
    <rPh sb="4" eb="6">
      <t>シンヨウ</t>
    </rPh>
    <rPh sb="6" eb="8">
      <t>クミアイ</t>
    </rPh>
    <phoneticPr fontId="2"/>
  </si>
  <si>
    <t>ゆうちょ銀行・郵便局</t>
    <rPh sb="4" eb="6">
      <t>ギンコウ</t>
    </rPh>
    <rPh sb="7" eb="10">
      <t>ユウビンキョク</t>
    </rPh>
    <phoneticPr fontId="2"/>
  </si>
  <si>
    <t>（千葉県・東京都・神奈川県・茨城県・栃木県・群馬県・埼玉県・</t>
    <rPh sb="1" eb="4">
      <t>チバケン</t>
    </rPh>
    <rPh sb="5" eb="8">
      <t>トウキョウト</t>
    </rPh>
    <rPh sb="9" eb="13">
      <t>カナガワケン</t>
    </rPh>
    <rPh sb="14" eb="17">
      <t>イバラキケン</t>
    </rPh>
    <rPh sb="18" eb="21">
      <t>トチギケン</t>
    </rPh>
    <rPh sb="22" eb="25">
      <t>グンマケン</t>
    </rPh>
    <rPh sb="26" eb="29">
      <t>サイタマケン</t>
    </rPh>
    <phoneticPr fontId="2"/>
  </si>
  <si>
    <t>山梨県内に限ります。ただし納期限を過ぎると取り扱いません。）</t>
    <rPh sb="0" eb="2">
      <t>ヤマナシ</t>
    </rPh>
    <rPh sb="2" eb="4">
      <t>ケンナイ</t>
    </rPh>
    <rPh sb="5" eb="6">
      <t>カギ</t>
    </rPh>
    <rPh sb="13" eb="14">
      <t>ノウ</t>
    </rPh>
    <rPh sb="14" eb="16">
      <t>キゲン</t>
    </rPh>
    <rPh sb="17" eb="18">
      <t>ス</t>
    </rPh>
    <rPh sb="21" eb="22">
      <t>ト</t>
    </rPh>
    <rPh sb="23" eb="24">
      <t>アツカ</t>
    </rPh>
    <phoneticPr fontId="2"/>
  </si>
  <si>
    <t>※金融機関名等は一部変更になることがあります。</t>
    <rPh sb="1" eb="3">
      <t>キンユウ</t>
    </rPh>
    <rPh sb="3" eb="5">
      <t>キカン</t>
    </rPh>
    <rPh sb="5" eb="7">
      <t>メイナド</t>
    </rPh>
    <rPh sb="8" eb="9">
      <t>イチ</t>
    </rPh>
    <rPh sb="9" eb="10">
      <t>ブ</t>
    </rPh>
    <rPh sb="10" eb="12">
      <t>ヘンコウ</t>
    </rPh>
    <phoneticPr fontId="2"/>
  </si>
  <si>
    <t>黄色枠内を入力の上、「印刷用納付書」シートから印刷を行い、ご利用ください。</t>
    <rPh sb="0" eb="2">
      <t>キイロ</t>
    </rPh>
    <rPh sb="2" eb="4">
      <t>ワクナイ</t>
    </rPh>
    <rPh sb="5" eb="7">
      <t>ニュウリョク</t>
    </rPh>
    <rPh sb="8" eb="9">
      <t>ウエ</t>
    </rPh>
    <rPh sb="11" eb="14">
      <t>インサツヨウ</t>
    </rPh>
    <rPh sb="14" eb="17">
      <t>ノウフショ</t>
    </rPh>
    <rPh sb="23" eb="25">
      <t>インサツ</t>
    </rPh>
    <rPh sb="26" eb="27">
      <t>オコナ</t>
    </rPh>
    <rPh sb="30" eb="32">
      <t>リヨウ</t>
    </rPh>
    <phoneticPr fontId="2"/>
  </si>
  <si>
    <t>管 理 番 号</t>
    <rPh sb="0" eb="1">
      <t>カン</t>
    </rPh>
    <rPh sb="2" eb="3">
      <t>リ</t>
    </rPh>
    <rPh sb="4" eb="7">
      <t>バンゴウ</t>
    </rPh>
    <phoneticPr fontId="2"/>
  </si>
  <si>
    <t>管理番号</t>
    <rPh sb="0" eb="2">
      <t>カンリ</t>
    </rPh>
    <rPh sb="2" eb="4">
      <t>バンゴウ</t>
    </rPh>
    <phoneticPr fontId="2"/>
  </si>
  <si>
    <t>令和</t>
  </si>
  <si>
    <t>法人市民税領収済通知書</t>
    <rPh sb="0" eb="2">
      <t>ホウジン</t>
    </rPh>
    <rPh sb="2" eb="5">
      <t>シミンゼイ</t>
    </rPh>
    <rPh sb="5" eb="7">
      <t>リョウシュウ</t>
    </rPh>
    <rPh sb="7" eb="8">
      <t>ズミ</t>
    </rPh>
    <rPh sb="8" eb="11">
      <t>ツウチショ</t>
    </rPh>
    <phoneticPr fontId="2"/>
  </si>
  <si>
    <t>※　処　理　事　項</t>
    <rPh sb="2" eb="3">
      <t>トコロ</t>
    </rPh>
    <rPh sb="4" eb="5">
      <t>リ</t>
    </rPh>
    <rPh sb="6" eb="7">
      <t>コト</t>
    </rPh>
    <rPh sb="8" eb="9">
      <t>コウ</t>
    </rPh>
    <phoneticPr fontId="2"/>
  </si>
  <si>
    <t>事業年度（算定期間）</t>
    <rPh sb="0" eb="2">
      <t>ジギョウ</t>
    </rPh>
    <rPh sb="2" eb="4">
      <t>ネンド</t>
    </rPh>
    <rPh sb="5" eb="7">
      <t>サンテイ</t>
    </rPh>
    <rPh sb="7" eb="9">
      <t>キカン</t>
    </rPh>
    <phoneticPr fontId="2"/>
  </si>
  <si>
    <t>督促手数料</t>
    <rPh sb="0" eb="2">
      <t>トクソク</t>
    </rPh>
    <rPh sb="2" eb="5">
      <t>テスウリョウ</t>
    </rPh>
    <phoneticPr fontId="2"/>
  </si>
  <si>
    <t>04</t>
  </si>
  <si>
    <t>取りまとめ局</t>
    <rPh sb="0" eb="1">
      <t>ト</t>
    </rPh>
    <rPh sb="5" eb="6">
      <t>キョク</t>
    </rPh>
    <phoneticPr fontId="2"/>
  </si>
  <si>
    <t>指　定　金　融
機  　関　  名
（取りまとめ店）</t>
    <rPh sb="0" eb="1">
      <t>ユビ</t>
    </rPh>
    <rPh sb="2" eb="3">
      <t>サダム</t>
    </rPh>
    <rPh sb="4" eb="5">
      <t>カネ</t>
    </rPh>
    <rPh sb="6" eb="7">
      <t>トオル</t>
    </rPh>
    <rPh sb="8" eb="9">
      <t>キ</t>
    </rPh>
    <rPh sb="12" eb="13">
      <t>セキ</t>
    </rPh>
    <rPh sb="16" eb="17">
      <t>メイ</t>
    </rPh>
    <rPh sb="19" eb="20">
      <t>ト</t>
    </rPh>
    <rPh sb="24" eb="25">
      <t>テン</t>
    </rPh>
    <phoneticPr fontId="2"/>
  </si>
  <si>
    <t>◎この納付書は、３枚１組の複写式となっていますので、切り離さずに提出してください。</t>
    <rPh sb="3" eb="6">
      <t>ノウフショ</t>
    </rPh>
    <rPh sb="9" eb="10">
      <t>マイ</t>
    </rPh>
    <rPh sb="11" eb="12">
      <t>クミ</t>
    </rPh>
    <rPh sb="13" eb="15">
      <t>フクシャ</t>
    </rPh>
    <rPh sb="15" eb="16">
      <t>シキ</t>
    </rPh>
    <rPh sb="26" eb="27">
      <t>キ</t>
    </rPh>
    <rPh sb="28" eb="29">
      <t>ハナ</t>
    </rPh>
    <rPh sb="32" eb="34">
      <t>テイシュツ</t>
    </rPh>
    <phoneticPr fontId="2"/>
  </si>
  <si>
    <t>（納税者保管）</t>
  </si>
  <si>
    <t>令</t>
    <rPh sb="0" eb="1">
      <t>レイ</t>
    </rPh>
    <phoneticPr fontId="2"/>
  </si>
  <si>
    <t>令和</t>
    <phoneticPr fontId="2"/>
  </si>
  <si>
    <t>均等割額</t>
    <rPh sb="0" eb="3">
      <t>キントウワリ</t>
    </rPh>
    <rPh sb="3" eb="4">
      <t>ガク</t>
    </rPh>
    <phoneticPr fontId="2"/>
  </si>
  <si>
    <t>合計額</t>
    <rPh sb="0" eb="2">
      <t>ゴウケイ</t>
    </rPh>
    <rPh sb="2" eb="3">
      <t>ガク</t>
    </rPh>
    <phoneticPr fontId="2"/>
  </si>
  <si>
    <t>上記のとおり通知します。（市町村保管）</t>
    <rPh sb="13" eb="16">
      <t>シチョウソン</t>
    </rPh>
    <rPh sb="16" eb="18">
      <t>ホカン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</si>
</sst>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円&quot;"/>
  </numFmts>
  <fonts count="26">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2"/>
      <name val="ＭＳ 明朝"/>
      <family val="1"/>
      <charset val="128"/>
    </font>
    <font>
      <sz val="9"/>
      <name val="ＭＳ 明朝"/>
      <family val="1"/>
      <charset val="128"/>
    </font>
    <font>
      <sz val="8"/>
      <name val="ＭＳ 明朝"/>
      <family val="1"/>
      <charset val="128"/>
    </font>
    <font>
      <sz val="11"/>
      <name val="ＭＳ 明朝"/>
      <family val="1"/>
      <charset val="128"/>
    </font>
    <font>
      <sz val="14"/>
      <name val="ＭＳ 明朝"/>
      <family val="1"/>
      <charset val="128"/>
    </font>
    <font>
      <b/>
      <sz val="14"/>
      <name val="ＭＳ 明朝"/>
      <family val="1"/>
      <charset val="128"/>
    </font>
    <font>
      <sz val="10"/>
      <name val="ＭＳ 明朝"/>
      <family val="1"/>
      <charset val="128"/>
    </font>
    <font>
      <b/>
      <sz val="11"/>
      <name val="ＭＳ 明朝"/>
      <family val="1"/>
      <charset val="128"/>
    </font>
    <font>
      <sz val="6"/>
      <name val="ＭＳ 明朝"/>
      <family val="1"/>
      <charset val="128"/>
    </font>
    <font>
      <sz val="5"/>
      <name val="ＭＳ 明朝"/>
      <family val="1"/>
      <charset val="128"/>
    </font>
    <font>
      <sz val="16"/>
      <name val="ＭＳ 明朝"/>
      <family val="1"/>
      <charset val="128"/>
    </font>
    <font>
      <b/>
      <sz val="20"/>
      <name val="ＭＳ 明朝"/>
      <family val="1"/>
      <charset val="128"/>
    </font>
    <font>
      <sz val="7"/>
      <name val="ＭＳ 明朝"/>
      <family val="1"/>
      <charset val="128"/>
    </font>
    <font>
      <sz val="14"/>
      <name val="ＭＳ Ｐゴシック"/>
      <family val="3"/>
      <charset val="128"/>
    </font>
    <font>
      <sz val="12"/>
      <name val="ＭＳ Ｐゴシック"/>
      <family val="3"/>
      <charset val="128"/>
    </font>
    <font>
      <sz val="5"/>
      <name val="ＭＳ Ｐゴシック"/>
      <family val="3"/>
      <charset val="128"/>
    </font>
    <font>
      <sz val="16"/>
      <name val="ＭＳ Ｐゴシック"/>
      <family val="3"/>
      <charset val="128"/>
    </font>
    <font>
      <sz val="11"/>
      <name val="HGP創英角ｺﾞｼｯｸUB"/>
      <family val="3"/>
      <charset val="128"/>
    </font>
    <font>
      <sz val="11"/>
      <name val="ＭＳ Ｐゴシック"/>
      <family val="3"/>
      <charset val="128"/>
    </font>
    <font>
      <b/>
      <sz val="11"/>
      <name val="ＭＳ Ｐゴシック"/>
      <family val="3"/>
      <charset val="128"/>
    </font>
    <font>
      <b/>
      <sz val="12"/>
      <name val="ＭＳ Ｐゴシック"/>
      <family val="3"/>
      <charset val="128"/>
    </font>
    <font>
      <sz val="8"/>
      <color indexed="81"/>
      <name val="MS P ゴシック"/>
      <family val="3"/>
      <charset val="128"/>
    </font>
  </fonts>
  <fills count="5">
    <fill>
      <patternFill patternType="none"/>
    </fill>
    <fill>
      <patternFill patternType="gray125"/>
    </fill>
    <fill>
      <patternFill patternType="solid">
        <fgColor indexed="27"/>
        <bgColor indexed="64"/>
      </patternFill>
    </fill>
    <fill>
      <patternFill patternType="solid">
        <fgColor rgb="FFFFFF99"/>
        <bgColor indexed="64"/>
      </patternFill>
    </fill>
    <fill>
      <patternFill patternType="solid">
        <fgColor theme="0"/>
        <bgColor indexed="64"/>
      </patternFill>
    </fill>
  </fills>
  <borders count="66">
    <border>
      <left/>
      <right/>
      <top/>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diagonal/>
    </border>
    <border>
      <left/>
      <right style="thin">
        <color indexed="23"/>
      </right>
      <top/>
      <bottom style="thin">
        <color indexed="23"/>
      </bottom>
      <diagonal/>
    </border>
    <border>
      <left style="thin">
        <color indexed="23"/>
      </left>
      <right/>
      <top style="thin">
        <color indexed="23"/>
      </top>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right/>
      <top style="thin">
        <color indexed="23"/>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dashed">
        <color indexed="64"/>
      </left>
      <right/>
      <top/>
      <bottom/>
      <diagonal/>
    </border>
    <border>
      <left/>
      <right style="dashed">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diagonal/>
    </border>
    <border>
      <left style="thin">
        <color indexed="23"/>
      </left>
      <right style="thin">
        <color indexed="23"/>
      </right>
      <top/>
      <bottom style="thin">
        <color indexed="23"/>
      </bottom>
      <diagonal/>
    </border>
    <border>
      <left/>
      <right/>
      <top style="medium">
        <color indexed="23"/>
      </top>
      <bottom/>
      <diagonal/>
    </border>
    <border>
      <left/>
      <right/>
      <top/>
      <bottom style="medium">
        <color indexed="23"/>
      </bottom>
      <diagonal/>
    </border>
    <border>
      <left style="thin">
        <color indexed="23"/>
      </left>
      <right/>
      <top style="medium">
        <color indexed="23"/>
      </top>
      <bottom/>
      <diagonal/>
    </border>
    <border>
      <left style="thin">
        <color indexed="23"/>
      </left>
      <right/>
      <top/>
      <bottom style="medium">
        <color indexed="23"/>
      </bottom>
      <diagonal/>
    </border>
    <border>
      <left style="dashed">
        <color indexed="23"/>
      </left>
      <right/>
      <top style="medium">
        <color indexed="23"/>
      </top>
      <bottom/>
      <diagonal/>
    </border>
    <border>
      <left/>
      <right style="dashed">
        <color indexed="23"/>
      </right>
      <top style="medium">
        <color indexed="23"/>
      </top>
      <bottom/>
      <diagonal/>
    </border>
    <border>
      <left style="dashed">
        <color indexed="23"/>
      </left>
      <right/>
      <top/>
      <bottom/>
      <diagonal/>
    </border>
    <border>
      <left/>
      <right style="dashed">
        <color indexed="23"/>
      </right>
      <top/>
      <bottom/>
      <diagonal/>
    </border>
    <border>
      <left style="dashed">
        <color indexed="23"/>
      </left>
      <right/>
      <top/>
      <bottom style="medium">
        <color indexed="23"/>
      </bottom>
      <diagonal/>
    </border>
    <border>
      <left/>
      <right style="dashed">
        <color indexed="23"/>
      </right>
      <top/>
      <bottom style="medium">
        <color indexed="23"/>
      </bottom>
      <diagonal/>
    </border>
    <border>
      <left/>
      <right style="thin">
        <color indexed="23"/>
      </right>
      <top style="medium">
        <color indexed="23"/>
      </top>
      <bottom/>
      <diagonal/>
    </border>
    <border>
      <left/>
      <right style="thin">
        <color indexed="23"/>
      </right>
      <top/>
      <bottom style="medium">
        <color indexed="23"/>
      </bottom>
      <diagonal/>
    </border>
    <border>
      <left/>
      <right style="medium">
        <color indexed="23"/>
      </right>
      <top style="medium">
        <color indexed="23"/>
      </top>
      <bottom/>
      <diagonal/>
    </border>
    <border>
      <left/>
      <right style="medium">
        <color indexed="23"/>
      </right>
      <top/>
      <bottom/>
      <diagonal/>
    </border>
    <border>
      <left/>
      <right style="medium">
        <color indexed="23"/>
      </right>
      <top/>
      <bottom style="medium">
        <color indexed="23"/>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thin">
        <color indexed="23"/>
      </left>
      <right style="thin">
        <color indexed="23"/>
      </right>
      <top style="medium">
        <color indexed="23"/>
      </top>
      <bottom style="thin">
        <color indexed="23"/>
      </bottom>
      <diagonal/>
    </border>
    <border>
      <left style="thin">
        <color indexed="23"/>
      </left>
      <right style="thin">
        <color indexed="23"/>
      </right>
      <top style="thin">
        <color indexed="23"/>
      </top>
      <bottom style="medium">
        <color indexed="23"/>
      </bottom>
      <diagonal/>
    </border>
    <border>
      <left style="dashed">
        <color indexed="23"/>
      </left>
      <right/>
      <top/>
      <bottom style="thin">
        <color indexed="23"/>
      </bottom>
      <diagonal/>
    </border>
    <border>
      <left/>
      <right style="dashed">
        <color indexed="23"/>
      </right>
      <top/>
      <bottom style="thin">
        <color indexed="23"/>
      </bottom>
      <diagonal/>
    </border>
    <border>
      <left style="thin">
        <color indexed="23"/>
      </left>
      <right style="thin">
        <color indexed="23"/>
      </right>
      <top style="thin">
        <color indexed="23"/>
      </top>
      <bottom/>
      <diagonal/>
    </border>
    <border>
      <left style="dashed">
        <color indexed="23"/>
      </left>
      <right/>
      <top style="thin">
        <color indexed="23"/>
      </top>
      <bottom/>
      <diagonal/>
    </border>
    <border>
      <left/>
      <right style="dashed">
        <color indexed="23"/>
      </right>
      <top style="thin">
        <color indexed="23"/>
      </top>
      <bottom/>
      <diagonal/>
    </border>
    <border>
      <left style="thin">
        <color indexed="23"/>
      </left>
      <right style="dashed">
        <color indexed="23"/>
      </right>
      <top/>
      <bottom/>
      <diagonal/>
    </border>
    <border>
      <left style="dashed">
        <color indexed="23"/>
      </left>
      <right style="dashed">
        <color indexed="23"/>
      </right>
      <top/>
      <bottom/>
      <diagonal/>
    </border>
    <border>
      <left style="thin">
        <color indexed="23"/>
      </left>
      <right style="dashed">
        <color indexed="23"/>
      </right>
      <top/>
      <bottom style="thin">
        <color indexed="23"/>
      </bottom>
      <diagonal/>
    </border>
    <border>
      <left style="dashed">
        <color indexed="23"/>
      </left>
      <right style="dashed">
        <color indexed="23"/>
      </right>
      <top/>
      <bottom style="thin">
        <color indexed="23"/>
      </bottom>
      <diagonal/>
    </border>
    <border>
      <left style="dashed">
        <color indexed="23"/>
      </left>
      <right style="thin">
        <color indexed="23"/>
      </right>
      <top/>
      <bottom/>
      <diagonal/>
    </border>
    <border>
      <left style="dashed">
        <color indexed="23"/>
      </left>
      <right style="thin">
        <color indexed="23"/>
      </right>
      <top/>
      <bottom style="thin">
        <color indexed="23"/>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dashed">
        <color indexed="23"/>
      </left>
      <right/>
      <top style="thin">
        <color indexed="23"/>
      </top>
      <bottom style="thin">
        <color indexed="23"/>
      </bottom>
      <diagonal/>
    </border>
    <border>
      <left/>
      <right style="dashed">
        <color indexed="23"/>
      </right>
      <top style="thin">
        <color indexed="23"/>
      </top>
      <bottom style="thin">
        <color indexed="23"/>
      </bottom>
      <diagonal/>
    </border>
    <border>
      <left style="thin">
        <color indexed="23"/>
      </left>
      <right/>
      <top style="thin">
        <color indexed="23"/>
      </top>
      <bottom style="medium">
        <color indexed="23"/>
      </bottom>
      <diagonal/>
    </border>
    <border>
      <left/>
      <right/>
      <top style="thin">
        <color indexed="23"/>
      </top>
      <bottom style="medium">
        <color indexed="23"/>
      </bottom>
      <diagonal/>
    </border>
    <border>
      <left/>
      <right style="thin">
        <color indexed="23"/>
      </right>
      <top style="thin">
        <color indexed="23"/>
      </top>
      <bottom style="medium">
        <color indexed="23"/>
      </bottom>
      <diagonal/>
    </border>
    <border>
      <left style="dashed">
        <color indexed="23"/>
      </left>
      <right/>
      <top style="thin">
        <color indexed="23"/>
      </top>
      <bottom style="medium">
        <color indexed="23"/>
      </bottom>
      <diagonal/>
    </border>
    <border>
      <left/>
      <right style="dashed">
        <color indexed="23"/>
      </right>
      <top style="thin">
        <color indexed="23"/>
      </top>
      <bottom style="medium">
        <color indexed="23"/>
      </bottom>
      <diagonal/>
    </border>
  </borders>
  <cellStyleXfs count="3">
    <xf numFmtId="0" fontId="0" fillId="0" borderId="0"/>
    <xf numFmtId="38" fontId="1" fillId="0" borderId="0" applyFont="0" applyFill="0" applyBorder="0" applyAlignment="0" applyProtection="0"/>
    <xf numFmtId="0" fontId="3" fillId="0" borderId="0"/>
  </cellStyleXfs>
  <cellXfs count="348">
    <xf numFmtId="0" fontId="0" fillId="0" borderId="0" xfId="0"/>
    <xf numFmtId="0" fontId="7" fillId="0" borderId="0" xfId="0" applyFont="1"/>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5" fillId="0" borderId="4" xfId="2" applyFont="1" applyBorder="1"/>
    <xf numFmtId="0" fontId="5" fillId="0" borderId="2" xfId="2" applyFont="1" applyBorder="1"/>
    <xf numFmtId="0" fontId="5" fillId="0" borderId="5" xfId="2" applyFont="1" applyBorder="1"/>
    <xf numFmtId="0" fontId="5" fillId="0" borderId="6" xfId="2" applyFont="1" applyBorder="1"/>
    <xf numFmtId="0" fontId="5" fillId="0" borderId="7" xfId="2" applyFont="1" applyBorder="1"/>
    <xf numFmtId="0" fontId="5" fillId="0" borderId="8" xfId="2" applyFont="1" applyBorder="1"/>
    <xf numFmtId="0" fontId="5" fillId="0" borderId="3" xfId="2" applyFont="1" applyBorder="1"/>
    <xf numFmtId="6" fontId="6" fillId="0" borderId="4" xfId="1" applyNumberFormat="1" applyFont="1" applyFill="1" applyBorder="1" applyAlignment="1" applyProtection="1">
      <alignment horizontal="center" vertical="center" textRotation="255"/>
      <protection locked="0"/>
    </xf>
    <xf numFmtId="0" fontId="7" fillId="0" borderId="7" xfId="0" applyFont="1" applyBorder="1"/>
    <xf numFmtId="0" fontId="6" fillId="0" borderId="9" xfId="2" applyFont="1" applyBorder="1"/>
    <xf numFmtId="0" fontId="5" fillId="0" borderId="9" xfId="2" applyFont="1" applyBorder="1"/>
    <xf numFmtId="0" fontId="6" fillId="0" borderId="6" xfId="2" applyFont="1" applyBorder="1" applyAlignment="1">
      <alignment horizontal="center"/>
    </xf>
    <xf numFmtId="6" fontId="6" fillId="0" borderId="5" xfId="1" applyNumberFormat="1" applyFont="1" applyFill="1" applyBorder="1" applyAlignment="1" applyProtection="1">
      <alignment horizontal="center" vertical="center" textRotation="255"/>
      <protection locked="0"/>
    </xf>
    <xf numFmtId="0" fontId="10" fillId="0" borderId="6" xfId="2" applyFont="1" applyBorder="1" applyAlignment="1">
      <alignment horizontal="center" vertical="center"/>
    </xf>
    <xf numFmtId="0" fontId="21" fillId="2" borderId="10" xfId="0" applyFont="1" applyFill="1" applyBorder="1" applyAlignment="1">
      <alignment vertical="center"/>
    </xf>
    <xf numFmtId="0" fontId="22" fillId="0" borderId="11" xfId="0" applyFont="1" applyBorder="1"/>
    <xf numFmtId="0" fontId="21" fillId="3" borderId="10" xfId="0" applyFont="1" applyFill="1" applyBorder="1" applyAlignment="1" applyProtection="1">
      <alignment vertical="center"/>
      <protection locked="0"/>
    </xf>
    <xf numFmtId="0" fontId="7" fillId="0" borderId="12" xfId="0" applyFont="1" applyBorder="1"/>
    <xf numFmtId="0" fontId="7" fillId="0" borderId="13" xfId="0" applyFont="1" applyBorder="1"/>
    <xf numFmtId="0" fontId="5" fillId="0" borderId="12" xfId="2" applyFont="1" applyBorder="1"/>
    <xf numFmtId="0" fontId="6" fillId="0" borderId="13" xfId="2" applyFont="1" applyBorder="1" applyAlignment="1">
      <alignment horizontal="center"/>
    </xf>
    <xf numFmtId="0" fontId="11" fillId="0" borderId="13" xfId="2" applyFont="1" applyBorder="1" applyAlignment="1">
      <alignment horizontal="distributed" vertical="center" indent="2"/>
    </xf>
    <xf numFmtId="0" fontId="5" fillId="0" borderId="13" xfId="2" applyFont="1" applyBorder="1"/>
    <xf numFmtId="0" fontId="9" fillId="0" borderId="13" xfId="2" applyFont="1" applyBorder="1" applyAlignment="1">
      <alignment horizontal="distributed" vertical="center" shrinkToFit="1"/>
    </xf>
    <xf numFmtId="49" fontId="13" fillId="0" borderId="13" xfId="2" applyNumberFormat="1" applyFont="1" applyBorder="1" applyAlignment="1">
      <alignment horizontal="center" vertical="center" wrapText="1"/>
    </xf>
    <xf numFmtId="0" fontId="5" fillId="0" borderId="12" xfId="2" applyFont="1" applyBorder="1" applyAlignment="1">
      <alignment shrinkToFit="1"/>
    </xf>
    <xf numFmtId="0" fontId="10" fillId="0" borderId="13" xfId="2" applyFont="1" applyBorder="1" applyAlignment="1">
      <alignment horizontal="center" vertical="center" shrinkToFit="1"/>
    </xf>
    <xf numFmtId="38" fontId="15" fillId="0" borderId="13" xfId="1" applyFont="1" applyFill="1" applyBorder="1" applyAlignment="1" applyProtection="1">
      <alignment horizontal="right" vertical="center"/>
    </xf>
    <xf numFmtId="0" fontId="23" fillId="0" borderId="0" xfId="0" applyFont="1"/>
    <xf numFmtId="0" fontId="21" fillId="2" borderId="10" xfId="0" applyFont="1" applyFill="1" applyBorder="1" applyAlignment="1" applyProtection="1">
      <alignment vertical="center"/>
      <protection locked="0"/>
    </xf>
    <xf numFmtId="176" fontId="14" fillId="0" borderId="0" xfId="1" applyNumberFormat="1" applyFont="1" applyFill="1" applyBorder="1" applyAlignment="1" applyProtection="1">
      <alignment horizontal="right" vertical="center"/>
      <protection locked="0"/>
    </xf>
    <xf numFmtId="0" fontId="6" fillId="0" borderId="13" xfId="2" applyFont="1" applyBorder="1" applyAlignment="1">
      <alignment horizontal="left" vertical="top" textRotation="255"/>
    </xf>
    <xf numFmtId="0" fontId="5" fillId="0" borderId="0" xfId="2" applyFont="1"/>
    <xf numFmtId="0" fontId="5" fillId="0" borderId="0" xfId="2" applyFont="1" applyAlignment="1">
      <alignment horizontal="center"/>
    </xf>
    <xf numFmtId="0" fontId="9" fillId="0" borderId="0" xfId="2" applyFont="1" applyAlignment="1">
      <alignment horizontal="center" vertical="center"/>
    </xf>
    <xf numFmtId="0" fontId="8" fillId="0" borderId="0" xfId="0" applyFont="1" applyAlignment="1">
      <alignment vertical="center"/>
    </xf>
    <xf numFmtId="0" fontId="6" fillId="0" borderId="0" xfId="2" applyFont="1" applyAlignment="1">
      <alignment horizontal="center"/>
    </xf>
    <xf numFmtId="0" fontId="11" fillId="0" borderId="0" xfId="2" applyFont="1" applyAlignment="1">
      <alignment horizontal="center" vertical="center"/>
    </xf>
    <xf numFmtId="0" fontId="8" fillId="0" borderId="0" xfId="2" applyFont="1" applyAlignment="1">
      <alignment horizontal="left" vertical="center" indent="2"/>
    </xf>
    <xf numFmtId="0" fontId="12" fillId="0" borderId="0" xfId="2" applyFont="1"/>
    <xf numFmtId="0" fontId="5" fillId="0" borderId="0" xfId="2" applyFont="1" applyAlignment="1">
      <alignment shrinkToFit="1"/>
    </xf>
    <xf numFmtId="0" fontId="6" fillId="0" borderId="0" xfId="2" applyFont="1" applyAlignment="1">
      <alignment horizontal="center" vertical="center"/>
    </xf>
    <xf numFmtId="0" fontId="6" fillId="0" borderId="0" xfId="2" applyFont="1"/>
    <xf numFmtId="0" fontId="6" fillId="0" borderId="0" xfId="2" applyFont="1" applyAlignment="1">
      <alignment horizontal="center" vertical="distributed" wrapText="1"/>
    </xf>
    <xf numFmtId="0" fontId="7" fillId="0" borderId="0" xfId="2" applyFont="1" applyAlignment="1">
      <alignment horizontal="distributed" vertical="center"/>
    </xf>
    <xf numFmtId="0" fontId="10" fillId="0" borderId="0" xfId="2" applyFont="1"/>
    <xf numFmtId="0" fontId="6" fillId="0" borderId="0" xfId="2" applyFont="1" applyAlignment="1">
      <alignment vertical="center"/>
    </xf>
    <xf numFmtId="0" fontId="6" fillId="0" borderId="0" xfId="2" applyFont="1" applyAlignment="1">
      <alignment horizontal="left" vertical="top" wrapText="1"/>
    </xf>
    <xf numFmtId="0" fontId="16" fillId="0" borderId="0" xfId="2" applyFont="1" applyAlignment="1">
      <alignment horizontal="center" vertical="center"/>
    </xf>
    <xf numFmtId="0" fontId="0" fillId="0" borderId="0" xfId="0" applyAlignment="1">
      <alignment horizontal="right" vertical="center"/>
    </xf>
    <xf numFmtId="0" fontId="5" fillId="0" borderId="9" xfId="2" applyFont="1" applyBorder="1" applyAlignment="1">
      <alignment vertical="center"/>
    </xf>
    <xf numFmtId="0" fontId="5" fillId="0" borderId="2" xfId="2" applyFont="1" applyBorder="1" applyAlignment="1">
      <alignment vertical="center"/>
    </xf>
    <xf numFmtId="0" fontId="20" fillId="0" borderId="0" xfId="0" applyFont="1" applyAlignment="1">
      <alignment horizontal="center" vertical="center"/>
    </xf>
    <xf numFmtId="0" fontId="6" fillId="0" borderId="0" xfId="2" applyFont="1" applyAlignment="1">
      <alignment horizontal="distributed" vertical="center" indent="2"/>
    </xf>
    <xf numFmtId="0" fontId="10" fillId="0" borderId="0" xfId="2" applyFont="1" applyAlignment="1">
      <alignment horizontal="center" vertical="center"/>
    </xf>
    <xf numFmtId="0" fontId="6" fillId="0" borderId="0" xfId="2" applyFont="1" applyAlignment="1">
      <alignment horizontal="distributed" vertical="center" justifyLastLine="1"/>
    </xf>
    <xf numFmtId="0" fontId="2" fillId="0" borderId="0" xfId="0" applyFont="1" applyAlignment="1">
      <alignment horizontal="center" vertical="center"/>
    </xf>
    <xf numFmtId="0" fontId="4" fillId="0" borderId="0" xfId="2" applyFont="1" applyAlignment="1">
      <alignment vertical="center" wrapText="1"/>
    </xf>
    <xf numFmtId="0" fontId="19" fillId="0" borderId="9" xfId="0" applyFont="1" applyBorder="1"/>
    <xf numFmtId="0" fontId="5" fillId="0" borderId="0" xfId="2" applyFont="1" applyAlignment="1">
      <alignment vertical="center"/>
    </xf>
    <xf numFmtId="0" fontId="5" fillId="0" borderId="6" xfId="2" applyFont="1" applyBorder="1" applyAlignment="1">
      <alignment vertical="center"/>
    </xf>
    <xf numFmtId="0" fontId="13" fillId="0" borderId="9" xfId="2" applyFont="1" applyBorder="1" applyAlignment="1">
      <alignment vertical="center" wrapText="1"/>
    </xf>
    <xf numFmtId="0" fontId="5" fillId="0" borderId="9" xfId="2" applyFont="1" applyBorder="1" applyAlignment="1">
      <alignment vertical="center" wrapText="1"/>
    </xf>
    <xf numFmtId="0" fontId="19" fillId="0" borderId="0" xfId="0" applyFont="1"/>
    <xf numFmtId="0" fontId="6" fillId="0" borderId="0" xfId="2" applyFont="1" applyAlignment="1">
      <alignment vertical="center" shrinkToFit="1"/>
    </xf>
    <xf numFmtId="0" fontId="0" fillId="0" borderId="0" xfId="0" applyAlignment="1">
      <alignment vertical="center"/>
    </xf>
    <xf numFmtId="0" fontId="5" fillId="0" borderId="0" xfId="2" applyFont="1" applyAlignment="1">
      <alignment horizontal="center" vertical="distributed" wrapText="1"/>
    </xf>
    <xf numFmtId="0" fontId="5" fillId="0" borderId="0" xfId="2" applyFont="1" applyAlignment="1">
      <alignment horizontal="distributed" vertical="center"/>
    </xf>
    <xf numFmtId="0" fontId="6" fillId="0" borderId="0" xfId="0" applyFont="1"/>
    <xf numFmtId="0" fontId="24" fillId="4" borderId="14" xfId="0" applyFont="1" applyFill="1" applyBorder="1" applyAlignment="1">
      <alignment vertical="center" wrapText="1"/>
    </xf>
    <xf numFmtId="0" fontId="24" fillId="4" borderId="15" xfId="0" applyFont="1" applyFill="1" applyBorder="1" applyAlignment="1">
      <alignment vertical="center" wrapText="1"/>
    </xf>
    <xf numFmtId="0" fontId="24" fillId="4" borderId="16" xfId="0" applyFont="1" applyFill="1" applyBorder="1" applyAlignment="1">
      <alignment vertical="center" wrapText="1"/>
    </xf>
    <xf numFmtId="0" fontId="24" fillId="4" borderId="17" xfId="0" applyFont="1" applyFill="1" applyBorder="1" applyAlignment="1">
      <alignment vertical="center" wrapText="1"/>
    </xf>
    <xf numFmtId="0" fontId="24" fillId="4" borderId="18" xfId="0" applyFont="1" applyFill="1" applyBorder="1" applyAlignment="1">
      <alignment vertical="center" wrapText="1"/>
    </xf>
    <xf numFmtId="0" fontId="24" fillId="4" borderId="19" xfId="0" applyFont="1" applyFill="1" applyBorder="1" applyAlignment="1">
      <alignment vertical="center" wrapText="1"/>
    </xf>
    <xf numFmtId="0" fontId="21" fillId="2" borderId="10" xfId="0" applyFont="1" applyFill="1" applyBorder="1" applyAlignment="1">
      <alignment vertical="center"/>
    </xf>
    <xf numFmtId="38" fontId="21" fillId="3" borderId="10" xfId="1" applyFont="1" applyFill="1" applyBorder="1" applyAlignment="1" applyProtection="1">
      <alignment vertical="center"/>
      <protection locked="0"/>
    </xf>
    <xf numFmtId="38" fontId="21" fillId="0" borderId="10" xfId="1" applyFont="1" applyFill="1" applyBorder="1" applyAlignment="1" applyProtection="1">
      <alignment vertical="center"/>
    </xf>
    <xf numFmtId="0" fontId="21" fillId="3" borderId="10" xfId="0" applyFont="1" applyFill="1" applyBorder="1" applyAlignment="1" applyProtection="1">
      <alignment vertical="center"/>
      <protection locked="0"/>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21" fillId="3" borderId="20" xfId="0" applyFont="1" applyFill="1" applyBorder="1" applyAlignment="1" applyProtection="1">
      <alignment horizontal="center" vertical="center"/>
      <protection locked="0"/>
    </xf>
    <xf numFmtId="0" fontId="21" fillId="3" borderId="21" xfId="0" applyFont="1" applyFill="1" applyBorder="1" applyAlignment="1" applyProtection="1">
      <alignment horizontal="center" vertical="center"/>
      <protection locked="0"/>
    </xf>
    <xf numFmtId="0" fontId="21" fillId="3" borderId="22" xfId="0" applyFont="1" applyFill="1" applyBorder="1" applyAlignment="1" applyProtection="1">
      <alignment horizontal="center" vertical="center"/>
      <protection locked="0"/>
    </xf>
    <xf numFmtId="0" fontId="21" fillId="3" borderId="20" xfId="0" applyFont="1" applyFill="1" applyBorder="1" applyAlignment="1" applyProtection="1">
      <alignment vertical="center" shrinkToFit="1"/>
      <protection locked="0"/>
    </xf>
    <xf numFmtId="0" fontId="21" fillId="3" borderId="21" xfId="0" applyFont="1" applyFill="1" applyBorder="1" applyAlignment="1" applyProtection="1">
      <alignment vertical="center" shrinkToFit="1"/>
      <protection locked="0"/>
    </xf>
    <xf numFmtId="0" fontId="21" fillId="3" borderId="22" xfId="0" applyFont="1" applyFill="1" applyBorder="1" applyAlignment="1" applyProtection="1">
      <alignment vertical="center" shrinkToFit="1"/>
      <protection locked="0"/>
    </xf>
    <xf numFmtId="0" fontId="6" fillId="0" borderId="25" xfId="2" applyFont="1" applyBorder="1" applyAlignment="1">
      <alignment horizontal="center" vertical="center"/>
    </xf>
    <xf numFmtId="0" fontId="6" fillId="0" borderId="8" xfId="2" applyFont="1" applyBorder="1" applyAlignment="1">
      <alignment horizontal="center" vertical="center"/>
    </xf>
    <xf numFmtId="0" fontId="4" fillId="0" borderId="5" xfId="2" applyFont="1" applyBorder="1" applyAlignment="1">
      <alignment horizontal="center" vertical="center" shrinkToFit="1"/>
    </xf>
    <xf numFmtId="0" fontId="4" fillId="0" borderId="0" xfId="2" applyFont="1" applyAlignment="1">
      <alignment horizontal="center" vertical="center" shrinkToFit="1"/>
    </xf>
    <xf numFmtId="0" fontId="4" fillId="0" borderId="7" xfId="2" applyFont="1" applyBorder="1" applyAlignment="1">
      <alignment horizontal="center" vertical="center" shrinkToFit="1"/>
    </xf>
    <xf numFmtId="0" fontId="4" fillId="0" borderId="8" xfId="2" applyFont="1" applyBorder="1" applyAlignment="1">
      <alignment horizontal="center" vertical="center" shrinkToFit="1"/>
    </xf>
    <xf numFmtId="0" fontId="5" fillId="0" borderId="23" xfId="2" applyFont="1" applyBorder="1"/>
    <xf numFmtId="0" fontId="5" fillId="0" borderId="24" xfId="2" applyFont="1" applyBorder="1"/>
    <xf numFmtId="0" fontId="4" fillId="0" borderId="25" xfId="2" applyFont="1" applyBorder="1" applyAlignment="1">
      <alignment horizontal="center" vertical="center" shrinkToFit="1"/>
    </xf>
    <xf numFmtId="176" fontId="14" fillId="0" borderId="25" xfId="1" applyNumberFormat="1" applyFont="1" applyFill="1" applyBorder="1" applyAlignment="1" applyProtection="1">
      <alignment horizontal="right" vertical="center"/>
    </xf>
    <xf numFmtId="0" fontId="0" fillId="0" borderId="25" xfId="0" applyBorder="1" applyAlignment="1">
      <alignment horizontal="right" vertical="center"/>
    </xf>
    <xf numFmtId="0" fontId="0" fillId="0" borderId="0" xfId="0" applyAlignment="1">
      <alignment horizontal="right" vertical="center"/>
    </xf>
    <xf numFmtId="0" fontId="0" fillId="0" borderId="26" xfId="0" applyBorder="1" applyAlignment="1">
      <alignment horizontal="right" vertical="center"/>
    </xf>
    <xf numFmtId="176" fontId="14" fillId="0" borderId="27" xfId="1" applyNumberFormat="1" applyFont="1" applyFill="1" applyBorder="1" applyAlignment="1" applyProtection="1">
      <alignment horizontal="right" vertical="center"/>
    </xf>
    <xf numFmtId="0" fontId="0" fillId="0" borderId="5" xfId="0" applyBorder="1" applyAlignment="1">
      <alignment horizontal="right" vertical="center"/>
    </xf>
    <xf numFmtId="0" fontId="0" fillId="0" borderId="28" xfId="0" applyBorder="1" applyAlignment="1">
      <alignment horizontal="right" vertical="center"/>
    </xf>
    <xf numFmtId="176" fontId="14" fillId="0" borderId="29" xfId="1" applyNumberFormat="1" applyFont="1" applyFill="1" applyBorder="1" applyAlignment="1" applyProtection="1">
      <alignment horizontal="right" vertical="center"/>
    </xf>
    <xf numFmtId="0" fontId="0" fillId="0" borderId="30" xfId="0" applyBorder="1" applyAlignment="1">
      <alignment horizontal="right" vertical="center"/>
    </xf>
    <xf numFmtId="0" fontId="0" fillId="0" borderId="31" xfId="0" applyBorder="1" applyAlignment="1">
      <alignment horizontal="right" vertical="center"/>
    </xf>
    <xf numFmtId="0" fontId="0" fillId="0" borderId="32" xfId="0" applyBorder="1" applyAlignment="1">
      <alignment horizontal="right" vertical="center"/>
    </xf>
    <xf numFmtId="0" fontId="0" fillId="0" borderId="33" xfId="0" applyBorder="1" applyAlignment="1">
      <alignment horizontal="right" vertical="center"/>
    </xf>
    <xf numFmtId="0" fontId="0" fillId="0" borderId="34" xfId="0" applyBorder="1" applyAlignment="1">
      <alignment horizontal="right" vertical="center"/>
    </xf>
    <xf numFmtId="0" fontId="5" fillId="0" borderId="5" xfId="2" applyFont="1" applyBorder="1" applyAlignment="1">
      <alignment horizontal="center" vertical="distributed" textRotation="255" justifyLastLine="1"/>
    </xf>
    <xf numFmtId="0" fontId="5" fillId="0" borderId="6" xfId="2" applyFont="1" applyBorder="1" applyAlignment="1">
      <alignment horizontal="center" vertical="distributed" textRotation="255" justifyLastLine="1"/>
    </xf>
    <xf numFmtId="0" fontId="5" fillId="0" borderId="7" xfId="2" applyFont="1" applyBorder="1" applyAlignment="1">
      <alignment horizontal="center" vertical="distributed" textRotation="255" justifyLastLine="1"/>
    </xf>
    <xf numFmtId="0" fontId="5" fillId="0" borderId="3" xfId="2" applyFont="1" applyBorder="1" applyAlignment="1">
      <alignment horizontal="center" vertical="distributed" textRotation="255" justifyLastLine="1"/>
    </xf>
    <xf numFmtId="0" fontId="5" fillId="0" borderId="5" xfId="2" applyFont="1" applyBorder="1"/>
    <xf numFmtId="0" fontId="5" fillId="0" borderId="0" xfId="2" applyFont="1"/>
    <xf numFmtId="0" fontId="5" fillId="0" borderId="6" xfId="2" applyFont="1" applyBorder="1"/>
    <xf numFmtId="0" fontId="5" fillId="0" borderId="7" xfId="2" applyFont="1" applyBorder="1"/>
    <xf numFmtId="0" fontId="5" fillId="0" borderId="8" xfId="2" applyFont="1" applyBorder="1"/>
    <xf numFmtId="0" fontId="5" fillId="0" borderId="3" xfId="2" applyFont="1" applyBorder="1"/>
    <xf numFmtId="0" fontId="5" fillId="0" borderId="27" xfId="2" applyFont="1" applyBorder="1" applyAlignment="1">
      <alignment horizontal="center" vertical="center"/>
    </xf>
    <xf numFmtId="0" fontId="5" fillId="0" borderId="25" xfId="2" applyFont="1" applyBorder="1" applyAlignment="1">
      <alignment horizontal="center" vertical="center"/>
    </xf>
    <xf numFmtId="0" fontId="5" fillId="0" borderId="35" xfId="2" applyFont="1" applyBorder="1" applyAlignment="1">
      <alignment horizontal="center" vertical="center"/>
    </xf>
    <xf numFmtId="0" fontId="5" fillId="0" borderId="7" xfId="2" applyFont="1" applyBorder="1" applyAlignment="1">
      <alignment horizontal="center" vertical="center"/>
    </xf>
    <xf numFmtId="0" fontId="5" fillId="0" borderId="8" xfId="2" applyFont="1" applyBorder="1" applyAlignment="1">
      <alignment horizontal="center" vertical="center"/>
    </xf>
    <xf numFmtId="0" fontId="5" fillId="0" borderId="3" xfId="2" applyFont="1" applyBorder="1" applyAlignment="1">
      <alignment horizontal="center" vertical="center"/>
    </xf>
    <xf numFmtId="0" fontId="5" fillId="0" borderId="27" xfId="2" applyFont="1" applyBorder="1" applyAlignment="1">
      <alignment horizontal="center" vertical="distributed" textRotation="255" justifyLastLine="1"/>
    </xf>
    <xf numFmtId="0" fontId="5" fillId="0" borderId="35" xfId="2" applyFont="1" applyBorder="1" applyAlignment="1">
      <alignment horizontal="center" vertical="distributed" textRotation="255" justifyLastLine="1"/>
    </xf>
    <xf numFmtId="0" fontId="6" fillId="0" borderId="35" xfId="2" applyFont="1" applyBorder="1" applyAlignment="1">
      <alignment horizontal="center" vertical="center"/>
    </xf>
    <xf numFmtId="0" fontId="6" fillId="0" borderId="3" xfId="2" applyFont="1" applyBorder="1" applyAlignment="1">
      <alignment horizontal="center" vertical="center"/>
    </xf>
    <xf numFmtId="0" fontId="0" fillId="0" borderId="35" xfId="0" applyBorder="1" applyAlignment="1">
      <alignment horizontal="right" vertical="center"/>
    </xf>
    <xf numFmtId="0" fontId="0" fillId="0" borderId="6" xfId="0" applyBorder="1" applyAlignment="1">
      <alignment horizontal="right" vertical="center"/>
    </xf>
    <xf numFmtId="0" fontId="0" fillId="0" borderId="36" xfId="0" applyBorder="1" applyAlignment="1">
      <alignment horizontal="right" vertical="center"/>
    </xf>
    <xf numFmtId="0" fontId="0" fillId="0" borderId="37" xfId="0" applyBorder="1" applyAlignment="1">
      <alignment horizontal="right" vertical="center"/>
    </xf>
    <xf numFmtId="0" fontId="0" fillId="0" borderId="38" xfId="0" applyBorder="1" applyAlignment="1">
      <alignment horizontal="right" vertical="center"/>
    </xf>
    <xf numFmtId="0" fontId="0" fillId="0" borderId="39" xfId="0" applyBorder="1" applyAlignment="1">
      <alignment horizontal="right" vertical="center"/>
    </xf>
    <xf numFmtId="176" fontId="14" fillId="0" borderId="56" xfId="1" applyNumberFormat="1" applyFont="1" applyFill="1" applyBorder="1" applyAlignment="1" applyProtection="1">
      <alignment horizontal="right" vertical="center"/>
      <protection locked="0"/>
    </xf>
    <xf numFmtId="0" fontId="0" fillId="0" borderId="57" xfId="0" applyBorder="1" applyAlignment="1">
      <alignment horizontal="right" vertical="center"/>
    </xf>
    <xf numFmtId="0" fontId="0" fillId="0" borderId="56" xfId="0" applyBorder="1" applyAlignment="1">
      <alignment horizontal="right" vertical="center"/>
    </xf>
    <xf numFmtId="0" fontId="0" fillId="0" borderId="61" xfId="0" applyBorder="1" applyAlignment="1">
      <alignment horizontal="right" vertical="center"/>
    </xf>
    <xf numFmtId="0" fontId="0" fillId="0" borderId="62" xfId="0" applyBorder="1" applyAlignment="1">
      <alignment horizontal="right" vertical="center"/>
    </xf>
    <xf numFmtId="176" fontId="14" fillId="0" borderId="59" xfId="1" applyNumberFormat="1" applyFont="1" applyFill="1" applyBorder="1" applyAlignment="1" applyProtection="1">
      <alignment horizontal="right" vertical="center"/>
      <protection locked="0"/>
    </xf>
    <xf numFmtId="0" fontId="0" fillId="0" borderId="60" xfId="0" applyBorder="1" applyAlignment="1">
      <alignment horizontal="right" vertical="center"/>
    </xf>
    <xf numFmtId="0" fontId="0" fillId="0" borderId="59" xfId="0" applyBorder="1" applyAlignment="1">
      <alignment horizontal="right" vertical="center"/>
    </xf>
    <xf numFmtId="0" fontId="0" fillId="0" borderId="64" xfId="0" applyBorder="1" applyAlignment="1">
      <alignment horizontal="right" vertical="center"/>
    </xf>
    <xf numFmtId="0" fontId="0" fillId="0" borderId="65" xfId="0" applyBorder="1" applyAlignment="1">
      <alignment horizontal="right" vertical="center"/>
    </xf>
    <xf numFmtId="176" fontId="14" fillId="0" borderId="57" xfId="1" applyNumberFormat="1" applyFont="1" applyFill="1" applyBorder="1" applyAlignment="1" applyProtection="1">
      <alignment horizontal="right" vertical="center"/>
      <protection locked="0"/>
    </xf>
    <xf numFmtId="0" fontId="0" fillId="0" borderId="58" xfId="0" applyBorder="1" applyAlignment="1">
      <alignment horizontal="right" vertical="center"/>
    </xf>
    <xf numFmtId="0" fontId="0" fillId="0" borderId="63" xfId="0" applyBorder="1" applyAlignment="1">
      <alignment horizontal="right" vertical="center"/>
    </xf>
    <xf numFmtId="0" fontId="5" fillId="0" borderId="4" xfId="2" applyFont="1" applyBorder="1" applyAlignment="1">
      <alignment horizontal="center" vertical="center"/>
    </xf>
    <xf numFmtId="0" fontId="5" fillId="0" borderId="9" xfId="2" applyFont="1" applyBorder="1" applyAlignment="1">
      <alignment horizontal="center" vertical="center"/>
    </xf>
    <xf numFmtId="0" fontId="5" fillId="0" borderId="2" xfId="2" applyFont="1" applyBorder="1" applyAlignment="1">
      <alignment horizontal="center" vertical="center"/>
    </xf>
    <xf numFmtId="0" fontId="5" fillId="0" borderId="5" xfId="2" applyFont="1" applyBorder="1" applyAlignment="1">
      <alignment horizontal="center" vertical="center"/>
    </xf>
    <xf numFmtId="0" fontId="5" fillId="0" borderId="0" xfId="2" applyFont="1" applyAlignment="1">
      <alignment horizontal="center" vertical="center"/>
    </xf>
    <xf numFmtId="0" fontId="5" fillId="0" borderId="6" xfId="2" applyFont="1" applyBorder="1" applyAlignment="1">
      <alignment horizontal="center" vertical="center"/>
    </xf>
    <xf numFmtId="0" fontId="5" fillId="0" borderId="4" xfId="2" applyFont="1" applyBorder="1" applyAlignment="1">
      <alignment horizontal="right"/>
    </xf>
    <xf numFmtId="0" fontId="5" fillId="0" borderId="9" xfId="2" applyFont="1" applyBorder="1" applyAlignment="1">
      <alignment horizontal="right"/>
    </xf>
    <xf numFmtId="0" fontId="5" fillId="0" borderId="2" xfId="2" applyFont="1" applyBorder="1" applyAlignment="1">
      <alignment horizontal="right"/>
    </xf>
    <xf numFmtId="0" fontId="5" fillId="0" borderId="7" xfId="2" applyFont="1" applyBorder="1" applyAlignment="1">
      <alignment horizontal="right"/>
    </xf>
    <xf numFmtId="0" fontId="5" fillId="0" borderId="8" xfId="2" applyFont="1" applyBorder="1" applyAlignment="1">
      <alignment horizontal="right"/>
    </xf>
    <xf numFmtId="0" fontId="5" fillId="0" borderId="3" xfId="2" applyFont="1" applyBorder="1" applyAlignment="1">
      <alignment horizontal="right"/>
    </xf>
    <xf numFmtId="0" fontId="4" fillId="0" borderId="27" xfId="2" applyFont="1" applyBorder="1" applyAlignment="1">
      <alignment horizontal="center" vertical="center" shrinkToFit="1"/>
    </xf>
    <xf numFmtId="0" fontId="5" fillId="0" borderId="23" xfId="2" applyFont="1" applyBorder="1" applyAlignment="1">
      <alignment horizontal="center" vertical="center"/>
    </xf>
    <xf numFmtId="0" fontId="5" fillId="0" borderId="24" xfId="2" applyFont="1" applyBorder="1" applyAlignment="1">
      <alignment horizontal="center" vertical="center"/>
    </xf>
    <xf numFmtId="0" fontId="7" fillId="0" borderId="40" xfId="2" applyFont="1" applyBorder="1" applyAlignment="1">
      <alignment horizontal="distributed" vertical="distributed" justifyLastLine="1"/>
    </xf>
    <xf numFmtId="0" fontId="7" fillId="0" borderId="25" xfId="0" applyFont="1" applyBorder="1" applyAlignment="1">
      <alignment vertical="center"/>
    </xf>
    <xf numFmtId="0" fontId="7" fillId="0" borderId="35" xfId="0" applyFont="1" applyBorder="1" applyAlignment="1">
      <alignment vertical="center"/>
    </xf>
    <xf numFmtId="0" fontId="7" fillId="0" borderId="41" xfId="0" applyFont="1" applyBorder="1" applyAlignment="1">
      <alignment vertical="center"/>
    </xf>
    <xf numFmtId="0" fontId="7" fillId="0" borderId="0" xfId="0" applyFont="1" applyAlignment="1">
      <alignment vertical="center"/>
    </xf>
    <xf numFmtId="0" fontId="7" fillId="0" borderId="6" xfId="0" applyFont="1" applyBorder="1" applyAlignment="1">
      <alignment vertical="center"/>
    </xf>
    <xf numFmtId="0" fontId="7" fillId="0" borderId="42" xfId="0" applyFont="1" applyBorder="1" applyAlignment="1">
      <alignment vertical="center"/>
    </xf>
    <xf numFmtId="0" fontId="7" fillId="0" borderId="26" xfId="0" applyFont="1" applyBorder="1" applyAlignment="1">
      <alignment vertical="center"/>
    </xf>
    <xf numFmtId="0" fontId="7" fillId="0" borderId="36" xfId="0" applyFont="1" applyBorder="1" applyAlignment="1">
      <alignment vertical="center"/>
    </xf>
    <xf numFmtId="49" fontId="7" fillId="0" borderId="43" xfId="2" applyNumberFormat="1" applyFont="1" applyBorder="1" applyAlignment="1">
      <alignment horizontal="center" vertical="center"/>
    </xf>
    <xf numFmtId="49" fontId="7" fillId="0" borderId="1" xfId="2" applyNumberFormat="1" applyFont="1" applyBorder="1" applyAlignment="1">
      <alignment horizontal="center" vertical="center"/>
    </xf>
    <xf numFmtId="49" fontId="7" fillId="0" borderId="44" xfId="2" applyNumberFormat="1" applyFont="1" applyBorder="1" applyAlignment="1">
      <alignment horizontal="center" vertical="center"/>
    </xf>
    <xf numFmtId="176" fontId="14" fillId="0" borderId="0" xfId="1" applyNumberFormat="1" applyFont="1" applyFill="1" applyBorder="1" applyAlignment="1" applyProtection="1">
      <alignment horizontal="right" vertical="center"/>
      <protection locked="0"/>
    </xf>
    <xf numFmtId="0" fontId="0" fillId="0" borderId="8" xfId="0" applyBorder="1" applyAlignment="1">
      <alignment horizontal="right" vertical="center"/>
    </xf>
    <xf numFmtId="0" fontId="0" fillId="0" borderId="3" xfId="0" applyBorder="1" applyAlignment="1">
      <alignment horizontal="right" vertical="center"/>
    </xf>
    <xf numFmtId="176" fontId="14" fillId="0" borderId="5" xfId="1" applyNumberFormat="1" applyFont="1" applyFill="1" applyBorder="1" applyAlignment="1" applyProtection="1">
      <alignment horizontal="right" vertical="center"/>
      <protection locked="0"/>
    </xf>
    <xf numFmtId="0" fontId="0" fillId="0" borderId="7" xfId="0" applyBorder="1" applyAlignment="1">
      <alignment horizontal="right" vertical="center"/>
    </xf>
    <xf numFmtId="176" fontId="14" fillId="0" borderId="31" xfId="1" applyNumberFormat="1" applyFont="1" applyFill="1" applyBorder="1" applyAlignment="1" applyProtection="1">
      <alignment horizontal="right" vertical="center"/>
      <protection locked="0"/>
    </xf>
    <xf numFmtId="0" fontId="0" fillId="0" borderId="45" xfId="0" applyBorder="1" applyAlignment="1">
      <alignment horizontal="right" vertical="center"/>
    </xf>
    <xf numFmtId="0" fontId="0" fillId="0" borderId="46" xfId="0" applyBorder="1" applyAlignment="1">
      <alignment horizontal="right" vertical="center"/>
    </xf>
    <xf numFmtId="176" fontId="2" fillId="0" borderId="4" xfId="1" applyNumberFormat="1" applyFont="1" applyFill="1" applyBorder="1" applyAlignment="1" applyProtection="1">
      <alignment horizontal="center" vertical="center"/>
      <protection locked="0"/>
    </xf>
    <xf numFmtId="0" fontId="2" fillId="0" borderId="9" xfId="0" applyFont="1" applyBorder="1" applyAlignment="1">
      <alignment horizontal="center" vertical="center"/>
    </xf>
    <xf numFmtId="176" fontId="2" fillId="0" borderId="48" xfId="1" applyNumberFormat="1" applyFont="1" applyFill="1" applyBorder="1" applyAlignment="1" applyProtection="1">
      <alignment horizontal="center" vertical="center"/>
      <protection locked="0"/>
    </xf>
    <xf numFmtId="0" fontId="2" fillId="0" borderId="49" xfId="0" applyFont="1" applyBorder="1" applyAlignment="1">
      <alignment horizontal="center" vertical="center"/>
    </xf>
    <xf numFmtId="176" fontId="2" fillId="0" borderId="9" xfId="1" applyNumberFormat="1" applyFont="1" applyFill="1" applyBorder="1" applyAlignment="1" applyProtection="1">
      <alignment horizontal="center" vertical="center"/>
      <protection locked="0"/>
    </xf>
    <xf numFmtId="0" fontId="2" fillId="0" borderId="2" xfId="0" applyFont="1" applyBorder="1" applyAlignment="1">
      <alignment horizontal="center" vertical="center"/>
    </xf>
    <xf numFmtId="176" fontId="14" fillId="0" borderId="50" xfId="1" applyNumberFormat="1" applyFont="1" applyFill="1" applyBorder="1" applyAlignment="1" applyProtection="1">
      <alignment horizontal="right" vertical="center"/>
      <protection locked="0"/>
    </xf>
    <xf numFmtId="0" fontId="0" fillId="0" borderId="51" xfId="0" applyBorder="1" applyAlignment="1">
      <alignment horizontal="right" vertical="center"/>
    </xf>
    <xf numFmtId="0" fontId="0" fillId="0" borderId="50" xfId="0" applyBorder="1" applyAlignment="1">
      <alignment horizontal="right" vertical="center"/>
    </xf>
    <xf numFmtId="0" fontId="0" fillId="0" borderId="52" xfId="0" applyBorder="1" applyAlignment="1">
      <alignment horizontal="right" vertical="center"/>
    </xf>
    <xf numFmtId="0" fontId="0" fillId="0" borderId="53" xfId="0" applyBorder="1" applyAlignment="1">
      <alignment horizontal="right" vertical="center"/>
    </xf>
    <xf numFmtId="176" fontId="14" fillId="0" borderId="51" xfId="1" applyNumberFormat="1" applyFont="1" applyFill="1" applyBorder="1" applyAlignment="1" applyProtection="1">
      <alignment horizontal="right" vertical="center"/>
      <protection locked="0"/>
    </xf>
    <xf numFmtId="0" fontId="0" fillId="0" borderId="54" xfId="0" applyBorder="1" applyAlignment="1">
      <alignment horizontal="right" vertical="center"/>
    </xf>
    <xf numFmtId="0" fontId="0" fillId="0" borderId="55" xfId="0" applyBorder="1" applyAlignment="1">
      <alignment horizontal="right" vertical="center"/>
    </xf>
    <xf numFmtId="176" fontId="14" fillId="0" borderId="32" xfId="1" applyNumberFormat="1" applyFont="1" applyFill="1" applyBorder="1" applyAlignment="1" applyProtection="1">
      <alignment horizontal="right" vertical="center"/>
      <protection locked="0"/>
    </xf>
    <xf numFmtId="0" fontId="6" fillId="0" borderId="56" xfId="2" applyFont="1" applyBorder="1" applyAlignment="1">
      <alignment horizontal="distributed" vertical="center" justifyLastLine="1"/>
    </xf>
    <xf numFmtId="0" fontId="6" fillId="0" borderId="57" xfId="2" applyFont="1" applyBorder="1" applyAlignment="1">
      <alignment horizontal="distributed" vertical="center" justifyLastLine="1"/>
    </xf>
    <xf numFmtId="0" fontId="6" fillId="0" borderId="58" xfId="2" applyFont="1" applyBorder="1" applyAlignment="1">
      <alignment horizontal="distributed" vertical="center" justifyLastLine="1"/>
    </xf>
    <xf numFmtId="0" fontId="14" fillId="0" borderId="4" xfId="2" applyFont="1" applyBorder="1" applyAlignment="1">
      <alignment horizontal="center" vertical="center"/>
    </xf>
    <xf numFmtId="0" fontId="20" fillId="0" borderId="9" xfId="0" applyFont="1" applyBorder="1" applyAlignment="1">
      <alignment horizontal="center" vertical="center"/>
    </xf>
    <xf numFmtId="0" fontId="20" fillId="0" borderId="2" xfId="0" applyFont="1" applyBorder="1" applyAlignment="1">
      <alignment horizontal="center" vertical="center"/>
    </xf>
    <xf numFmtId="0" fontId="14" fillId="0" borderId="5" xfId="2" applyFont="1" applyBorder="1" applyAlignment="1">
      <alignment horizontal="center" vertical="center"/>
    </xf>
    <xf numFmtId="0" fontId="20" fillId="0" borderId="0" xfId="0" applyFont="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3" xfId="0" applyFont="1" applyBorder="1" applyAlignment="1">
      <alignment horizontal="center" vertical="center"/>
    </xf>
    <xf numFmtId="0" fontId="8" fillId="0" borderId="1" xfId="2" applyFont="1" applyBorder="1" applyAlignment="1" applyProtection="1">
      <alignment horizontal="center" vertical="center"/>
      <protection locked="0"/>
    </xf>
    <xf numFmtId="0" fontId="4" fillId="0" borderId="9" xfId="2" applyFont="1" applyBorder="1" applyAlignment="1" applyProtection="1">
      <alignment horizontal="center" vertical="center" shrinkToFit="1"/>
      <protection locked="0"/>
    </xf>
    <xf numFmtId="0" fontId="4" fillId="0" borderId="0" xfId="2" applyFont="1" applyAlignment="1" applyProtection="1">
      <alignment horizontal="center" vertical="center" shrinkToFit="1"/>
      <protection locked="0"/>
    </xf>
    <xf numFmtId="0" fontId="4" fillId="0" borderId="8" xfId="2" applyFont="1" applyBorder="1" applyAlignment="1" applyProtection="1">
      <alignment horizontal="center" vertical="center" shrinkToFit="1"/>
      <protection locked="0"/>
    </xf>
    <xf numFmtId="0" fontId="14" fillId="0" borderId="9" xfId="0" applyFont="1" applyBorder="1" applyAlignment="1">
      <alignment horizontal="center" vertical="center" shrinkToFit="1"/>
    </xf>
    <xf numFmtId="0" fontId="20" fillId="0" borderId="9" xfId="0" applyFont="1" applyBorder="1" applyAlignment="1">
      <alignment horizontal="center" vertical="center" shrinkToFit="1"/>
    </xf>
    <xf numFmtId="0" fontId="14" fillId="0" borderId="0" xfId="0" applyFont="1" applyAlignment="1">
      <alignment horizontal="center" vertical="center" shrinkToFit="1"/>
    </xf>
    <xf numFmtId="0" fontId="20" fillId="0" borderId="0" xfId="0" applyFont="1" applyAlignment="1">
      <alignment horizontal="center" vertical="center" shrinkToFit="1"/>
    </xf>
    <xf numFmtId="0" fontId="14" fillId="0" borderId="8" xfId="0" applyFont="1" applyBorder="1" applyAlignment="1">
      <alignment horizontal="center" vertical="center" shrinkToFit="1"/>
    </xf>
    <xf numFmtId="0" fontId="20" fillId="0" borderId="8" xfId="0" applyFont="1" applyBorder="1" applyAlignment="1">
      <alignment horizontal="center" vertical="center" shrinkToFit="1"/>
    </xf>
    <xf numFmtId="0" fontId="4" fillId="0" borderId="4" xfId="2" applyFont="1" applyBorder="1" applyAlignment="1" applyProtection="1">
      <alignment horizontal="center" vertical="center" shrinkToFit="1"/>
      <protection locked="0"/>
    </xf>
    <xf numFmtId="0" fontId="4" fillId="0" borderId="5" xfId="2" applyFont="1" applyBorder="1" applyAlignment="1" applyProtection="1">
      <alignment horizontal="center" vertical="center" shrinkToFit="1"/>
      <protection locked="0"/>
    </xf>
    <xf numFmtId="0" fontId="4" fillId="0" borderId="7" xfId="2" applyFont="1" applyBorder="1" applyAlignment="1" applyProtection="1">
      <alignment horizontal="center" vertical="center" shrinkToFit="1"/>
      <protection locked="0"/>
    </xf>
    <xf numFmtId="0" fontId="12" fillId="0" borderId="9" xfId="0" applyFont="1" applyBorder="1" applyAlignment="1">
      <alignment horizontal="center" vertical="center" textRotation="255" shrinkToFit="1"/>
    </xf>
    <xf numFmtId="0" fontId="12" fillId="0" borderId="0" xfId="0" applyFont="1" applyAlignment="1">
      <alignment horizontal="center" vertical="center" textRotation="255" shrinkToFit="1"/>
    </xf>
    <xf numFmtId="0" fontId="12" fillId="0" borderId="8" xfId="0" applyFont="1" applyBorder="1" applyAlignment="1">
      <alignment horizontal="center" vertical="center" textRotation="255" shrinkToFit="1"/>
    </xf>
    <xf numFmtId="0" fontId="7" fillId="0" borderId="8" xfId="0" applyFont="1" applyBorder="1" applyAlignment="1">
      <alignment horizontal="center" vertical="center"/>
    </xf>
    <xf numFmtId="0" fontId="12" fillId="0" borderId="2" xfId="2" applyFont="1" applyBorder="1" applyAlignment="1">
      <alignment horizontal="center" vertical="center" textRotation="255" shrinkToFit="1"/>
    </xf>
    <xf numFmtId="0" fontId="12" fillId="0" borderId="6" xfId="2" applyFont="1" applyBorder="1" applyAlignment="1">
      <alignment horizontal="center" vertical="center" textRotation="255" shrinkToFit="1"/>
    </xf>
    <xf numFmtId="0" fontId="12" fillId="0" borderId="3" xfId="2" applyFont="1" applyBorder="1" applyAlignment="1">
      <alignment horizontal="center" vertical="center" textRotation="255" shrinkToFit="1"/>
    </xf>
    <xf numFmtId="0" fontId="6" fillId="0" borderId="56" xfId="2" applyFont="1" applyBorder="1" applyAlignment="1">
      <alignment horizontal="center"/>
    </xf>
    <xf numFmtId="0" fontId="0" fillId="0" borderId="57" xfId="0" applyBorder="1"/>
    <xf numFmtId="0" fontId="0" fillId="0" borderId="58" xfId="0" applyBorder="1"/>
    <xf numFmtId="0" fontId="6" fillId="0" borderId="1" xfId="2" applyFont="1" applyBorder="1" applyAlignment="1">
      <alignment horizontal="center"/>
    </xf>
    <xf numFmtId="0" fontId="6" fillId="0" borderId="1" xfId="2" applyFont="1" applyBorder="1" applyAlignment="1">
      <alignment horizontal="distributed" vertical="center" indent="2"/>
    </xf>
    <xf numFmtId="0" fontId="8" fillId="0" borderId="0" xfId="2" applyFont="1" applyAlignment="1">
      <alignment horizontal="left" vertical="center" shrinkToFit="1"/>
    </xf>
    <xf numFmtId="0" fontId="8" fillId="0" borderId="1" xfId="2" applyFont="1" applyBorder="1" applyAlignment="1">
      <alignment horizontal="center" vertical="center" shrinkToFit="1"/>
    </xf>
    <xf numFmtId="0" fontId="10" fillId="0" borderId="4" xfId="2" applyFont="1" applyBorder="1" applyAlignment="1">
      <alignment horizontal="center" vertical="center"/>
    </xf>
    <xf numFmtId="0" fontId="10" fillId="0" borderId="9" xfId="2" applyFont="1" applyBorder="1" applyAlignment="1">
      <alignment horizontal="center" vertical="center"/>
    </xf>
    <xf numFmtId="0" fontId="10" fillId="0" borderId="2" xfId="2" applyFont="1" applyBorder="1" applyAlignment="1">
      <alignment horizontal="center" vertical="center"/>
    </xf>
    <xf numFmtId="0" fontId="10" fillId="0" borderId="7" xfId="2" applyFont="1" applyBorder="1" applyAlignment="1">
      <alignment horizontal="center" vertical="center"/>
    </xf>
    <xf numFmtId="0" fontId="10" fillId="0" borderId="8" xfId="2" applyFont="1" applyBorder="1" applyAlignment="1">
      <alignment horizontal="center" vertical="center"/>
    </xf>
    <xf numFmtId="0" fontId="10" fillId="0" borderId="3" xfId="2" applyFont="1" applyBorder="1" applyAlignment="1">
      <alignment horizontal="center" vertical="center"/>
    </xf>
    <xf numFmtId="0" fontId="12" fillId="0" borderId="9" xfId="2" applyFont="1" applyBorder="1" applyAlignment="1">
      <alignment vertical="center" wrapText="1"/>
    </xf>
    <xf numFmtId="0" fontId="12" fillId="0" borderId="0" xfId="2" applyFont="1" applyAlignment="1">
      <alignment vertical="center" wrapText="1"/>
    </xf>
    <xf numFmtId="0" fontId="7" fillId="0" borderId="4" xfId="2" applyFont="1" applyBorder="1" applyAlignment="1">
      <alignment horizontal="distributed" vertical="center"/>
    </xf>
    <xf numFmtId="0" fontId="3" fillId="0" borderId="9" xfId="0" applyFont="1" applyBorder="1" applyAlignment="1">
      <alignment vertical="center"/>
    </xf>
    <xf numFmtId="0" fontId="3" fillId="0" borderId="2" xfId="0" applyFont="1" applyBorder="1" applyAlignment="1">
      <alignment vertical="center"/>
    </xf>
    <xf numFmtId="0" fontId="3" fillId="0" borderId="5" xfId="0" applyFont="1" applyBorder="1" applyAlignment="1">
      <alignment vertical="center"/>
    </xf>
    <xf numFmtId="0" fontId="3" fillId="0" borderId="0" xfId="0" applyFont="1" applyAlignment="1">
      <alignment vertical="center"/>
    </xf>
    <xf numFmtId="0" fontId="3" fillId="0" borderId="6" xfId="0" applyFont="1" applyBorder="1" applyAlignment="1">
      <alignment vertical="center"/>
    </xf>
    <xf numFmtId="0" fontId="7" fillId="0" borderId="56" xfId="2" applyFont="1" applyBorder="1" applyAlignment="1">
      <alignment horizontal="distributed" vertical="center"/>
    </xf>
    <xf numFmtId="0" fontId="3" fillId="0" borderId="57" xfId="0" applyFont="1" applyBorder="1" applyAlignment="1">
      <alignment vertical="center"/>
    </xf>
    <xf numFmtId="0" fontId="3" fillId="0" borderId="58" xfId="0" applyFont="1" applyBorder="1" applyAlignment="1">
      <alignment vertical="center"/>
    </xf>
    <xf numFmtId="0" fontId="3" fillId="0" borderId="5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16" fillId="0" borderId="56" xfId="2" applyFont="1" applyBorder="1" applyAlignment="1">
      <alignment horizontal="distributed" vertical="center" justifyLastLine="1"/>
    </xf>
    <xf numFmtId="0" fontId="16" fillId="0" borderId="57" xfId="2" applyFont="1" applyBorder="1" applyAlignment="1">
      <alignment horizontal="distributed" vertical="center" justifyLastLine="1"/>
    </xf>
    <xf numFmtId="0" fontId="16" fillId="0" borderId="58" xfId="2" applyFont="1" applyBorder="1" applyAlignment="1">
      <alignment horizontal="distributed" vertical="center" justifyLastLine="1"/>
    </xf>
    <xf numFmtId="0" fontId="3" fillId="0" borderId="61" xfId="0" applyFont="1" applyBorder="1" applyAlignment="1">
      <alignment vertical="center"/>
    </xf>
    <xf numFmtId="0" fontId="3" fillId="0" borderId="62" xfId="0" applyFont="1" applyBorder="1" applyAlignment="1">
      <alignment vertical="center"/>
    </xf>
    <xf numFmtId="0" fontId="3" fillId="0" borderId="63" xfId="0" applyFont="1" applyBorder="1" applyAlignment="1">
      <alignment vertical="center"/>
    </xf>
    <xf numFmtId="0" fontId="0" fillId="0" borderId="6" xfId="0" applyBorder="1" applyAlignment="1">
      <alignment horizontal="center" vertical="center"/>
    </xf>
    <xf numFmtId="0" fontId="7" fillId="0" borderId="7" xfId="0" applyFont="1" applyBorder="1" applyAlignment="1">
      <alignment horizontal="center" vertical="center"/>
    </xf>
    <xf numFmtId="0" fontId="0" fillId="0" borderId="3" xfId="0" applyBorder="1" applyAlignment="1">
      <alignment horizontal="center" vertical="center"/>
    </xf>
    <xf numFmtId="0" fontId="4" fillId="0" borderId="4" xfId="2" applyFont="1" applyBorder="1" applyAlignment="1">
      <alignment horizontal="center" vertical="center"/>
    </xf>
    <xf numFmtId="0" fontId="4" fillId="0" borderId="9" xfId="2" applyFont="1" applyBorder="1" applyAlignment="1">
      <alignment horizontal="center" vertical="center"/>
    </xf>
    <xf numFmtId="0" fontId="18" fillId="0" borderId="9" xfId="0" applyFont="1" applyBorder="1" applyAlignment="1">
      <alignment horizontal="center"/>
    </xf>
    <xf numFmtId="0" fontId="18" fillId="0" borderId="2" xfId="0" applyFont="1" applyBorder="1" applyAlignment="1">
      <alignment horizontal="center"/>
    </xf>
    <xf numFmtId="0" fontId="4" fillId="0" borderId="7" xfId="2" applyFont="1" applyBorder="1" applyAlignment="1">
      <alignment horizontal="center" vertical="center"/>
    </xf>
    <xf numFmtId="0" fontId="4" fillId="0" borderId="8" xfId="2" applyFont="1" applyBorder="1" applyAlignment="1">
      <alignment horizontal="center" vertical="center"/>
    </xf>
    <xf numFmtId="0" fontId="18" fillId="0" borderId="8" xfId="0" applyFont="1" applyBorder="1" applyAlignment="1">
      <alignment horizontal="center"/>
    </xf>
    <xf numFmtId="0" fontId="18" fillId="0" borderId="3" xfId="0" applyFont="1" applyBorder="1" applyAlignment="1">
      <alignment horizontal="center"/>
    </xf>
    <xf numFmtId="0" fontId="5" fillId="0" borderId="20" xfId="2" applyFont="1" applyBorder="1" applyAlignment="1">
      <alignment horizontal="center"/>
    </xf>
    <xf numFmtId="0" fontId="0" fillId="0" borderId="21" xfId="0" applyBorder="1"/>
    <xf numFmtId="0" fontId="0" fillId="0" borderId="22" xfId="0" applyBorder="1"/>
    <xf numFmtId="0" fontId="6" fillId="0" borderId="0" xfId="2" applyFont="1" applyAlignment="1">
      <alignment horizontal="left" vertical="top" textRotation="255"/>
    </xf>
    <xf numFmtId="0" fontId="4" fillId="0" borderId="5" xfId="2" applyFont="1" applyBorder="1" applyAlignment="1">
      <alignment horizontal="center" vertical="center"/>
    </xf>
    <xf numFmtId="0" fontId="4" fillId="0" borderId="0" xfId="2" applyFont="1" applyAlignment="1">
      <alignment horizontal="center" vertical="center"/>
    </xf>
    <xf numFmtId="0" fontId="18" fillId="0" borderId="0" xfId="0" applyFont="1" applyAlignment="1">
      <alignment horizontal="center"/>
    </xf>
    <xf numFmtId="0" fontId="18" fillId="0" borderId="0" xfId="0" applyFont="1"/>
    <xf numFmtId="0" fontId="18" fillId="0" borderId="6" xfId="0" applyFont="1" applyBorder="1"/>
    <xf numFmtId="0" fontId="4" fillId="0" borderId="0" xfId="0" applyFont="1" applyAlignment="1">
      <alignment horizontal="distributed" vertical="center"/>
    </xf>
    <xf numFmtId="0" fontId="18" fillId="0" borderId="0" xfId="0" applyFont="1" applyAlignment="1">
      <alignment horizontal="distributed" vertical="center"/>
    </xf>
    <xf numFmtId="0" fontId="18" fillId="0" borderId="8" xfId="0" applyFont="1" applyBorder="1" applyAlignment="1">
      <alignment horizontal="distributed" vertical="center"/>
    </xf>
    <xf numFmtId="0" fontId="8" fillId="0" borderId="0" xfId="0" applyFont="1" applyAlignment="1">
      <alignment horizontal="distributed" vertical="center"/>
    </xf>
    <xf numFmtId="0" fontId="0" fillId="0" borderId="0" xfId="0" applyAlignment="1">
      <alignment horizontal="distributed" vertical="center"/>
    </xf>
    <xf numFmtId="0" fontId="0" fillId="0" borderId="8" xfId="0" applyBorder="1" applyAlignment="1">
      <alignment horizontal="distributed" vertical="center"/>
    </xf>
    <xf numFmtId="0" fontId="8" fillId="0" borderId="0" xfId="2" applyFont="1" applyAlignment="1">
      <alignment vertical="center" shrinkToFit="1"/>
    </xf>
    <xf numFmtId="0" fontId="6" fillId="0" borderId="13" xfId="2" applyFont="1" applyBorder="1" applyAlignment="1">
      <alignment horizontal="left" vertical="top" textRotation="255"/>
    </xf>
    <xf numFmtId="176" fontId="14" fillId="0" borderId="4" xfId="1" applyNumberFormat="1" applyFont="1" applyFill="1" applyBorder="1" applyAlignment="1" applyProtection="1">
      <alignment horizontal="right" vertical="center"/>
      <protection locked="0"/>
    </xf>
    <xf numFmtId="0" fontId="0" fillId="0" borderId="9" xfId="0" applyBorder="1" applyAlignment="1">
      <alignment horizontal="right" vertical="center"/>
    </xf>
    <xf numFmtId="176" fontId="14" fillId="0" borderId="45" xfId="1" applyNumberFormat="1" applyFont="1" applyFill="1" applyBorder="1" applyAlignment="1" applyProtection="1">
      <alignment horizontal="right" vertical="center"/>
      <protection locked="0"/>
    </xf>
    <xf numFmtId="176" fontId="14" fillId="0" borderId="46" xfId="1" applyNumberFormat="1" applyFont="1" applyFill="1" applyBorder="1" applyAlignment="1" applyProtection="1">
      <alignment horizontal="right" vertical="center"/>
      <protection locked="0"/>
    </xf>
    <xf numFmtId="176" fontId="14" fillId="0" borderId="6" xfId="1" applyNumberFormat="1" applyFont="1" applyFill="1" applyBorder="1" applyAlignment="1" applyProtection="1">
      <alignment horizontal="right" vertical="center"/>
      <protection locked="0"/>
    </xf>
    <xf numFmtId="176" fontId="14" fillId="0" borderId="3" xfId="1" applyNumberFormat="1" applyFont="1" applyFill="1" applyBorder="1" applyAlignment="1" applyProtection="1">
      <alignment horizontal="right" vertical="center"/>
      <protection locked="0"/>
    </xf>
    <xf numFmtId="176" fontId="14" fillId="0" borderId="7" xfId="1" applyNumberFormat="1" applyFont="1" applyFill="1" applyBorder="1" applyAlignment="1" applyProtection="1">
      <alignment horizontal="right" vertical="center"/>
      <protection locked="0"/>
    </xf>
    <xf numFmtId="176" fontId="14" fillId="0" borderId="48" xfId="1" applyNumberFormat="1" applyFont="1" applyFill="1" applyBorder="1" applyAlignment="1" applyProtection="1">
      <alignment horizontal="right" vertical="center"/>
      <protection locked="0"/>
    </xf>
    <xf numFmtId="0" fontId="0" fillId="0" borderId="49" xfId="0" applyBorder="1" applyAlignment="1">
      <alignment horizontal="right" vertical="center"/>
    </xf>
    <xf numFmtId="176" fontId="14" fillId="0" borderId="9" xfId="1" applyNumberFormat="1" applyFont="1" applyFill="1" applyBorder="1" applyAlignment="1" applyProtection="1">
      <alignment horizontal="right" vertical="center"/>
      <protection locked="0"/>
    </xf>
    <xf numFmtId="49" fontId="7" fillId="0" borderId="47" xfId="2" applyNumberFormat="1" applyFont="1" applyBorder="1" applyAlignment="1">
      <alignment horizontal="center" vertical="center"/>
    </xf>
    <xf numFmtId="0" fontId="0" fillId="0" borderId="2" xfId="0" applyBorder="1" applyAlignment="1">
      <alignment horizontal="right" vertical="center"/>
    </xf>
    <xf numFmtId="0" fontId="7" fillId="0" borderId="3" xfId="0" applyFont="1" applyBorder="1" applyAlignment="1">
      <alignment horizontal="center" vertical="center" shrinkToFit="1"/>
    </xf>
    <xf numFmtId="0" fontId="6" fillId="0" borderId="0" xfId="2" applyFont="1" applyAlignment="1">
      <alignment horizontal="left" vertical="top" wrapText="1"/>
    </xf>
    <xf numFmtId="0" fontId="6" fillId="0" borderId="56" xfId="2" applyFont="1" applyBorder="1" applyAlignment="1">
      <alignment horizontal="center" vertical="center" justifyLastLine="1"/>
    </xf>
    <xf numFmtId="0" fontId="6" fillId="0" borderId="57" xfId="2" applyFont="1" applyBorder="1" applyAlignment="1">
      <alignment horizontal="center" vertical="center" justifyLastLine="1"/>
    </xf>
    <xf numFmtId="0" fontId="6" fillId="0" borderId="58" xfId="2" applyFont="1" applyBorder="1" applyAlignment="1">
      <alignment horizontal="center" vertical="center" justifyLastLine="1"/>
    </xf>
    <xf numFmtId="0" fontId="17" fillId="0" borderId="4" xfId="2" applyFont="1" applyBorder="1" applyAlignment="1">
      <alignment horizontal="center" vertical="center"/>
    </xf>
    <xf numFmtId="0" fontId="17" fillId="0" borderId="9" xfId="2" applyFont="1" applyBorder="1" applyAlignment="1">
      <alignment horizontal="center" vertical="center"/>
    </xf>
    <xf numFmtId="0" fontId="17" fillId="0" borderId="2" xfId="2" applyFont="1" applyBorder="1" applyAlignment="1">
      <alignment horizontal="center" vertical="center"/>
    </xf>
    <xf numFmtId="0" fontId="17" fillId="0" borderId="5" xfId="2" applyFont="1" applyBorder="1" applyAlignment="1">
      <alignment horizontal="center" vertical="center"/>
    </xf>
    <xf numFmtId="0" fontId="17" fillId="0" borderId="0" xfId="2" applyFont="1" applyAlignment="1">
      <alignment horizontal="center" vertical="center"/>
    </xf>
    <xf numFmtId="0" fontId="17" fillId="0" borderId="6" xfId="2" applyFont="1" applyBorder="1" applyAlignment="1">
      <alignment horizontal="center" vertical="center"/>
    </xf>
    <xf numFmtId="0" fontId="17" fillId="0" borderId="7" xfId="2" applyFont="1" applyBorder="1" applyAlignment="1">
      <alignment horizontal="center" vertical="center"/>
    </xf>
    <xf numFmtId="0" fontId="17" fillId="0" borderId="8" xfId="2" applyFont="1" applyBorder="1" applyAlignment="1">
      <alignment horizontal="center" vertical="center"/>
    </xf>
    <xf numFmtId="0" fontId="17" fillId="0" borderId="3" xfId="2" applyFont="1" applyBorder="1" applyAlignment="1">
      <alignment horizontal="center" vertical="center"/>
    </xf>
    <xf numFmtId="0" fontId="4" fillId="0" borderId="0" xfId="2" applyFont="1" applyAlignment="1">
      <alignment horizontal="left" vertical="center" wrapText="1"/>
    </xf>
    <xf numFmtId="0" fontId="12" fillId="0" borderId="4" xfId="2" applyFont="1" applyBorder="1" applyAlignment="1">
      <alignment horizontal="center" vertical="center" wrapText="1"/>
    </xf>
    <xf numFmtId="0" fontId="2" fillId="0" borderId="9" xfId="0" applyFont="1" applyBorder="1" applyAlignment="1">
      <alignment horizontal="center"/>
    </xf>
    <xf numFmtId="0" fontId="2" fillId="0" borderId="2" xfId="0" applyFont="1" applyBorder="1" applyAlignment="1">
      <alignment horizontal="center"/>
    </xf>
    <xf numFmtId="0" fontId="2" fillId="0" borderId="5"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5" fillId="0" borderId="4" xfId="2" applyFont="1" applyBorder="1" applyAlignment="1">
      <alignment horizontal="left" vertical="center" wrapText="1"/>
    </xf>
    <xf numFmtId="0" fontId="5" fillId="0" borderId="9" xfId="2" applyFont="1" applyBorder="1" applyAlignment="1">
      <alignment horizontal="left" vertical="center"/>
    </xf>
    <xf numFmtId="0" fontId="5" fillId="0" borderId="2" xfId="2" applyFont="1" applyBorder="1" applyAlignment="1">
      <alignment horizontal="left" vertical="center"/>
    </xf>
    <xf numFmtId="0" fontId="5" fillId="0" borderId="5" xfId="2" applyFont="1" applyBorder="1" applyAlignment="1">
      <alignment horizontal="left" vertical="center"/>
    </xf>
    <xf numFmtId="0" fontId="5" fillId="0" borderId="0" xfId="2" applyFont="1" applyAlignment="1">
      <alignment horizontal="left" vertical="center"/>
    </xf>
    <xf numFmtId="0" fontId="5" fillId="0" borderId="6" xfId="2" applyFont="1" applyBorder="1" applyAlignment="1">
      <alignment horizontal="left" vertical="center"/>
    </xf>
    <xf numFmtId="0" fontId="6" fillId="0" borderId="4" xfId="2" applyFont="1" applyBorder="1" applyAlignment="1">
      <alignment horizontal="center" vertical="center" shrinkToFit="1"/>
    </xf>
    <xf numFmtId="0" fontId="6" fillId="0" borderId="9" xfId="2" applyFont="1" applyBorder="1" applyAlignment="1">
      <alignment horizontal="center" vertical="center" shrinkToFit="1"/>
    </xf>
    <xf numFmtId="0" fontId="6" fillId="0" borderId="2" xfId="2" applyFont="1" applyBorder="1" applyAlignment="1">
      <alignment horizontal="center" vertical="center" shrinkToFit="1"/>
    </xf>
    <xf numFmtId="0" fontId="6" fillId="0" borderId="7" xfId="2" applyFont="1" applyBorder="1" applyAlignment="1">
      <alignment horizontal="center" vertical="center" shrinkToFit="1"/>
    </xf>
    <xf numFmtId="0" fontId="6" fillId="0" borderId="8" xfId="2" applyFont="1" applyBorder="1" applyAlignment="1">
      <alignment horizontal="center" vertical="center" shrinkToFit="1"/>
    </xf>
    <xf numFmtId="0" fontId="6" fillId="0" borderId="3" xfId="2" applyFont="1" applyBorder="1" applyAlignment="1">
      <alignment horizontal="center" vertical="center" shrinkToFit="1"/>
    </xf>
    <xf numFmtId="0" fontId="5" fillId="0" borderId="4" xfId="2" applyFont="1" applyBorder="1" applyAlignment="1">
      <alignment vertical="center" wrapText="1"/>
    </xf>
    <xf numFmtId="0" fontId="5" fillId="0" borderId="9" xfId="2" applyFont="1" applyBorder="1" applyAlignment="1">
      <alignment vertical="center"/>
    </xf>
    <xf numFmtId="0" fontId="5" fillId="0" borderId="2" xfId="2" applyFont="1" applyBorder="1" applyAlignment="1">
      <alignment vertical="center"/>
    </xf>
    <xf numFmtId="0" fontId="5" fillId="0" borderId="7" xfId="2" applyFont="1" applyBorder="1" applyAlignment="1">
      <alignment vertical="center"/>
    </xf>
    <xf numFmtId="0" fontId="5" fillId="0" borderId="8" xfId="2" applyFont="1" applyBorder="1" applyAlignment="1">
      <alignment vertical="center"/>
    </xf>
    <xf numFmtId="0" fontId="5" fillId="0" borderId="3" xfId="2" applyFont="1" applyBorder="1" applyAlignment="1">
      <alignment vertical="center"/>
    </xf>
    <xf numFmtId="0" fontId="6" fillId="0" borderId="0" xfId="2" applyFont="1" applyAlignment="1">
      <alignment horizontal="center" vertical="center"/>
    </xf>
  </cellXfs>
  <cellStyles count="3">
    <cellStyle name="桁区切り" xfId="1" builtinId="6"/>
    <cellStyle name="標準" xfId="0" builtinId="0"/>
    <cellStyle name="標準_納付書（法人）" xfId="2" xr:uid="{00000000-0005-0000-0000-000002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10</xdr:col>
      <xdr:colOff>60325</xdr:colOff>
      <xdr:row>6</xdr:row>
      <xdr:rowOff>200025</xdr:rowOff>
    </xdr:from>
    <xdr:to>
      <xdr:col>20</xdr:col>
      <xdr:colOff>180974</xdr:colOff>
      <xdr:row>9</xdr:row>
      <xdr:rowOff>28575</xdr:rowOff>
    </xdr:to>
    <xdr:sp macro="" textlink="">
      <xdr:nvSpPr>
        <xdr:cNvPr id="2" name="左矢印吹き出し 1">
          <a:extLst>
            <a:ext uri="{FF2B5EF4-FFF2-40B4-BE49-F238E27FC236}">
              <a16:creationId xmlns:a16="http://schemas.microsoft.com/office/drawing/2014/main" id="{74BF7C01-9F59-DE5E-6BC0-C294D8EC6415}"/>
            </a:ext>
          </a:extLst>
        </xdr:cNvPr>
        <xdr:cNvSpPr/>
      </xdr:nvSpPr>
      <xdr:spPr>
        <a:xfrm>
          <a:off x="3038475" y="1685925"/>
          <a:ext cx="2514599" cy="571500"/>
        </a:xfrm>
        <a:prstGeom prst="leftArrowCallou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b="1"/>
            <a:t>税額を忘れずに入力してください。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68</xdr:col>
      <xdr:colOff>70135</xdr:colOff>
      <xdr:row>6</xdr:row>
      <xdr:rowOff>95791</xdr:rowOff>
    </xdr:from>
    <xdr:to>
      <xdr:col>70</xdr:col>
      <xdr:colOff>20238</xdr:colOff>
      <xdr:row>8</xdr:row>
      <xdr:rowOff>2052</xdr:rowOff>
    </xdr:to>
    <xdr:sp macro="" textlink="">
      <xdr:nvSpPr>
        <xdr:cNvPr id="9" name="円/楕円 8">
          <a:extLst>
            <a:ext uri="{FF2B5EF4-FFF2-40B4-BE49-F238E27FC236}">
              <a16:creationId xmlns:a16="http://schemas.microsoft.com/office/drawing/2014/main" id="{5F332E69-1261-F354-8F4F-0F747AAD4018}"/>
            </a:ext>
          </a:extLst>
        </xdr:cNvPr>
        <xdr:cNvSpPr/>
      </xdr:nvSpPr>
      <xdr:spPr>
        <a:xfrm>
          <a:off x="8173482" y="672147"/>
          <a:ext cx="190324" cy="209709"/>
        </a:xfrm>
        <a:prstGeom prst="ellipse">
          <a:avLst/>
        </a:prstGeom>
        <a:noFill/>
        <a:ln w="3175"/>
      </xdr:spPr>
      <xdr:style>
        <a:lnRef idx="2">
          <a:schemeClr val="accent1">
            <a:shade val="50000"/>
          </a:schemeClr>
        </a:lnRef>
        <a:fillRef idx="1">
          <a:schemeClr val="accent1"/>
        </a:fillRef>
        <a:effectRef idx="0">
          <a:schemeClr val="accent1"/>
        </a:effectRef>
        <a:fontRef idx="minor">
          <a:schemeClr val="lt1"/>
        </a:fontRef>
      </xdr:style>
      <xdr:txBody>
        <a:bodyPr vert="horz" lIns="72000" tIns="72000" rIns="72000" bIns="72000" rtlCol="0" anchor="ctr" anchorCtr="1"/>
        <a:lstStyle/>
        <a:p>
          <a:pPr algn="ctr"/>
          <a:r>
            <a:rPr kumimoji="1" lang="ja-JP" altLang="en-US" sz="1100" baseline="0">
              <a:solidFill>
                <a:sysClr val="windowText" lastClr="000000"/>
              </a:solidFill>
              <a:latin typeface="ＭＳ 明朝" pitchFamily="17" charset="-128"/>
              <a:ea typeface="ＭＳ 明朝" pitchFamily="17" charset="-128"/>
            </a:rPr>
            <a:t>公</a:t>
          </a:r>
        </a:p>
      </xdr:txBody>
    </xdr:sp>
    <xdr:clientData/>
  </xdr:twoCellAnchor>
  <xdr:twoCellAnchor>
    <xdr:from>
      <xdr:col>30</xdr:col>
      <xdr:colOff>74862</xdr:colOff>
      <xdr:row>6</xdr:row>
      <xdr:rowOff>92830</xdr:rowOff>
    </xdr:from>
    <xdr:to>
      <xdr:col>32</xdr:col>
      <xdr:colOff>33647</xdr:colOff>
      <xdr:row>8</xdr:row>
      <xdr:rowOff>3352</xdr:rowOff>
    </xdr:to>
    <xdr:sp macro="" textlink="">
      <xdr:nvSpPr>
        <xdr:cNvPr id="11" name="円/楕円 10">
          <a:extLst>
            <a:ext uri="{FF2B5EF4-FFF2-40B4-BE49-F238E27FC236}">
              <a16:creationId xmlns:a16="http://schemas.microsoft.com/office/drawing/2014/main" id="{111A0E60-8A96-4F57-77A8-2AF2FEE56C6A}"/>
            </a:ext>
          </a:extLst>
        </xdr:cNvPr>
        <xdr:cNvSpPr/>
      </xdr:nvSpPr>
      <xdr:spPr>
        <a:xfrm>
          <a:off x="3852738" y="669186"/>
          <a:ext cx="192100" cy="200184"/>
        </a:xfrm>
        <a:prstGeom prst="ellipse">
          <a:avLst/>
        </a:prstGeom>
        <a:noFill/>
        <a:ln w="3175"/>
      </xdr:spPr>
      <xdr:style>
        <a:lnRef idx="2">
          <a:schemeClr val="accent1">
            <a:shade val="50000"/>
          </a:schemeClr>
        </a:lnRef>
        <a:fillRef idx="1">
          <a:schemeClr val="accent1"/>
        </a:fillRef>
        <a:effectRef idx="0">
          <a:schemeClr val="accent1"/>
        </a:effectRef>
        <a:fontRef idx="minor">
          <a:schemeClr val="lt1"/>
        </a:fontRef>
      </xdr:style>
      <xdr:txBody>
        <a:bodyPr vert="horz" lIns="72000" tIns="72000" rIns="72000" bIns="72000" rtlCol="0" anchor="ctr" anchorCtr="1"/>
        <a:lstStyle/>
        <a:p>
          <a:pPr algn="ctr"/>
          <a:r>
            <a:rPr kumimoji="1" lang="ja-JP" altLang="en-US" sz="1100" baseline="0">
              <a:solidFill>
                <a:sysClr val="windowText" lastClr="000000"/>
              </a:solidFill>
              <a:latin typeface="ＭＳ 明朝" pitchFamily="17" charset="-128"/>
              <a:ea typeface="ＭＳ 明朝" pitchFamily="17" charset="-128"/>
            </a:rPr>
            <a:t>公</a:t>
          </a:r>
        </a:p>
      </xdr:txBody>
    </xdr:sp>
    <xdr:clientData/>
  </xdr:twoCellAnchor>
  <xdr:twoCellAnchor>
    <xdr:from>
      <xdr:col>106</xdr:col>
      <xdr:colOff>78707</xdr:colOff>
      <xdr:row>6</xdr:row>
      <xdr:rowOff>88775</xdr:rowOff>
    </xdr:from>
    <xdr:to>
      <xdr:col>108</xdr:col>
      <xdr:colOff>24278</xdr:colOff>
      <xdr:row>8</xdr:row>
      <xdr:rowOff>4402</xdr:rowOff>
    </xdr:to>
    <xdr:sp macro="" textlink="">
      <xdr:nvSpPr>
        <xdr:cNvPr id="12" name="円/楕円 11">
          <a:extLst>
            <a:ext uri="{FF2B5EF4-FFF2-40B4-BE49-F238E27FC236}">
              <a16:creationId xmlns:a16="http://schemas.microsoft.com/office/drawing/2014/main" id="{01F2A87C-B1D5-8E85-1022-21063BA11E5D}"/>
            </a:ext>
          </a:extLst>
        </xdr:cNvPr>
        <xdr:cNvSpPr/>
      </xdr:nvSpPr>
      <xdr:spPr>
        <a:xfrm>
          <a:off x="12501175" y="665131"/>
          <a:ext cx="192100" cy="213559"/>
        </a:xfrm>
        <a:prstGeom prst="ellipse">
          <a:avLst/>
        </a:prstGeom>
        <a:noFill/>
        <a:ln w="3175"/>
      </xdr:spPr>
      <xdr:style>
        <a:lnRef idx="2">
          <a:schemeClr val="accent1">
            <a:shade val="50000"/>
          </a:schemeClr>
        </a:lnRef>
        <a:fillRef idx="1">
          <a:schemeClr val="accent1"/>
        </a:fillRef>
        <a:effectRef idx="0">
          <a:schemeClr val="accent1"/>
        </a:effectRef>
        <a:fontRef idx="minor">
          <a:schemeClr val="lt1"/>
        </a:fontRef>
      </xdr:style>
      <xdr:txBody>
        <a:bodyPr vert="horz" lIns="72000" tIns="72000" rIns="72000" bIns="72000" rtlCol="0" anchor="ctr" anchorCtr="1"/>
        <a:lstStyle/>
        <a:p>
          <a:pPr algn="ctr"/>
          <a:r>
            <a:rPr kumimoji="1" lang="ja-JP" altLang="en-US" sz="1100" baseline="0">
              <a:solidFill>
                <a:sysClr val="windowText" lastClr="000000"/>
              </a:solidFill>
              <a:latin typeface="ＭＳ 明朝" pitchFamily="17" charset="-128"/>
              <a:ea typeface="ＭＳ 明朝" pitchFamily="17" charset="-128"/>
            </a:rPr>
            <a:t>公</a:t>
          </a:r>
        </a:p>
      </xdr:txBody>
    </xdr:sp>
    <xdr:clientData/>
  </xdr:twoCellAnchor>
  <xdr:twoCellAnchor>
    <xdr:from>
      <xdr:col>47</xdr:col>
      <xdr:colOff>127000</xdr:colOff>
      <xdr:row>60</xdr:row>
      <xdr:rowOff>0</xdr:rowOff>
    </xdr:from>
    <xdr:to>
      <xdr:col>55</xdr:col>
      <xdr:colOff>12700</xdr:colOff>
      <xdr:row>63</xdr:row>
      <xdr:rowOff>19050</xdr:rowOff>
    </xdr:to>
    <xdr:sp macro="" textlink="">
      <xdr:nvSpPr>
        <xdr:cNvPr id="2" name="大かっこ 1" descr="テスト&#10;">
          <a:extLst>
            <a:ext uri="{FF2B5EF4-FFF2-40B4-BE49-F238E27FC236}">
              <a16:creationId xmlns:a16="http://schemas.microsoft.com/office/drawing/2014/main" id="{6AD75D0A-1803-2458-2368-63627666A42E}"/>
            </a:ext>
          </a:extLst>
        </xdr:cNvPr>
        <xdr:cNvSpPr/>
      </xdr:nvSpPr>
      <xdr:spPr>
        <a:xfrm>
          <a:off x="6394450" y="9074150"/>
          <a:ext cx="952500" cy="438150"/>
        </a:xfrm>
        <a:prstGeom prst="bracketPair">
          <a:avLst/>
        </a:prstGeom>
        <a:ln>
          <a:solidFill>
            <a:schemeClr val="tx1">
              <a:alpha val="97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800">
              <a:latin typeface="ＭＳ 明朝" panose="02020609040205080304" pitchFamily="17" charset="-128"/>
              <a:ea typeface="ＭＳ 明朝" panose="02020609040205080304" pitchFamily="17" charset="-128"/>
            </a:rPr>
            <a:t>　 金融機関</a:t>
          </a:r>
          <a:endParaRPr kumimoji="1" lang="en-US" altLang="ja-JP" sz="800">
            <a:latin typeface="ＭＳ 明朝" panose="02020609040205080304" pitchFamily="17" charset="-128"/>
            <a:ea typeface="ＭＳ 明朝" panose="02020609040205080304" pitchFamily="17" charset="-128"/>
          </a:endParaRPr>
        </a:p>
        <a:p>
          <a:pPr algn="l"/>
          <a:r>
            <a:rPr kumimoji="1" lang="ja-JP" altLang="en-US" sz="800">
              <a:latin typeface="ＭＳ 明朝" panose="02020609040205080304" pitchFamily="17" charset="-128"/>
              <a:ea typeface="ＭＳ 明朝" panose="02020609040205080304" pitchFamily="17" charset="-128"/>
            </a:rPr>
            <a:t>又は郵便局保管</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1"/>
  <sheetViews>
    <sheetView tabSelected="1" view="pageBreakPreview" zoomScaleNormal="100" zoomScaleSheetLayoutView="100" workbookViewId="0">
      <selection activeCell="D1" sqref="D1:J1"/>
    </sheetView>
  </sheetViews>
  <sheetFormatPr defaultColWidth="3.08984375" defaultRowHeight="13"/>
  <cols>
    <col min="1" max="2" width="3.08984375" customWidth="1"/>
    <col min="3" max="3" width="4.7265625" customWidth="1"/>
    <col min="4" max="4" width="4.90625" customWidth="1"/>
    <col min="5" max="5" width="4.453125" customWidth="1"/>
    <col min="6" max="6" width="3.08984375" customWidth="1"/>
    <col min="7" max="7" width="4.453125" customWidth="1"/>
    <col min="8" max="8" width="3.08984375" customWidth="1"/>
    <col min="9" max="9" width="4.453125" customWidth="1"/>
    <col min="10" max="10" width="3.36328125" bestFit="1" customWidth="1"/>
  </cols>
  <sheetData>
    <row r="1" spans="1:25" ht="20.149999999999999" customHeight="1">
      <c r="A1" s="79" t="s">
        <v>44</v>
      </c>
      <c r="B1" s="79"/>
      <c r="C1" s="79"/>
      <c r="D1" s="88"/>
      <c r="E1" s="89"/>
      <c r="F1" s="89"/>
      <c r="G1" s="89"/>
      <c r="H1" s="89"/>
      <c r="I1" s="89"/>
      <c r="J1" s="90"/>
    </row>
    <row r="2" spans="1:25" ht="20.149999999999999" customHeight="1">
      <c r="A2" s="79" t="s">
        <v>43</v>
      </c>
      <c r="B2" s="79"/>
      <c r="C2" s="79"/>
      <c r="D2" s="88"/>
      <c r="E2" s="89"/>
      <c r="F2" s="89"/>
      <c r="G2" s="89"/>
      <c r="H2" s="89"/>
      <c r="I2" s="89"/>
      <c r="J2" s="90"/>
      <c r="M2" s="73" t="s">
        <v>67</v>
      </c>
      <c r="N2" s="74"/>
      <c r="O2" s="74"/>
      <c r="P2" s="74"/>
      <c r="Q2" s="74"/>
      <c r="R2" s="74"/>
      <c r="S2" s="74"/>
      <c r="T2" s="74"/>
      <c r="U2" s="74"/>
      <c r="V2" s="74"/>
      <c r="W2" s="74"/>
      <c r="X2" s="74"/>
      <c r="Y2" s="75"/>
    </row>
    <row r="3" spans="1:25" ht="20.149999999999999" customHeight="1">
      <c r="A3" s="79" t="s">
        <v>45</v>
      </c>
      <c r="B3" s="79"/>
      <c r="C3" s="79"/>
      <c r="D3" s="83" t="s">
        <v>80</v>
      </c>
      <c r="E3" s="84"/>
      <c r="F3" s="85">
        <v>7</v>
      </c>
      <c r="G3" s="86"/>
      <c r="H3" s="86"/>
      <c r="I3" s="86"/>
      <c r="J3" s="87"/>
      <c r="M3" s="76"/>
      <c r="N3" s="77"/>
      <c r="O3" s="77"/>
      <c r="P3" s="77"/>
      <c r="Q3" s="77"/>
      <c r="R3" s="77"/>
      <c r="S3" s="77"/>
      <c r="T3" s="77"/>
      <c r="U3" s="77"/>
      <c r="V3" s="77"/>
      <c r="W3" s="77"/>
      <c r="X3" s="77"/>
      <c r="Y3" s="78"/>
    </row>
    <row r="4" spans="1:25" ht="20.149999999999999" customHeight="1">
      <c r="A4" s="79" t="s">
        <v>69</v>
      </c>
      <c r="B4" s="79"/>
      <c r="C4" s="79"/>
      <c r="D4" s="82"/>
      <c r="E4" s="82"/>
      <c r="F4" s="82"/>
      <c r="G4" s="82"/>
      <c r="H4" s="82"/>
      <c r="I4" s="82"/>
      <c r="J4" s="82"/>
    </row>
    <row r="5" spans="1:25" ht="20.149999999999999" customHeight="1">
      <c r="A5" s="79" t="s">
        <v>46</v>
      </c>
      <c r="B5" s="79"/>
      <c r="C5" s="79"/>
      <c r="D5" s="33" t="s">
        <v>81</v>
      </c>
      <c r="E5" s="20">
        <v>7</v>
      </c>
      <c r="F5" s="18" t="s">
        <v>9</v>
      </c>
      <c r="G5" s="20">
        <v>4</v>
      </c>
      <c r="H5" s="18" t="s">
        <v>48</v>
      </c>
      <c r="I5" s="20">
        <v>1</v>
      </c>
      <c r="J5" s="18" t="s">
        <v>11</v>
      </c>
    </row>
    <row r="6" spans="1:25" ht="20.149999999999999" customHeight="1">
      <c r="A6" s="79"/>
      <c r="B6" s="79"/>
      <c r="C6" s="79"/>
      <c r="D6" s="33" t="s">
        <v>70</v>
      </c>
      <c r="E6" s="20">
        <v>8</v>
      </c>
      <c r="F6" s="18" t="s">
        <v>9</v>
      </c>
      <c r="G6" s="20">
        <v>3</v>
      </c>
      <c r="H6" s="18" t="s">
        <v>48</v>
      </c>
      <c r="I6" s="20">
        <v>31</v>
      </c>
      <c r="J6" s="18" t="s">
        <v>11</v>
      </c>
    </row>
    <row r="7" spans="1:25" ht="20.149999999999999" customHeight="1">
      <c r="A7" s="79" t="s">
        <v>47</v>
      </c>
      <c r="B7" s="79"/>
      <c r="C7" s="79"/>
      <c r="D7" s="82" t="s">
        <v>49</v>
      </c>
      <c r="E7" s="82"/>
      <c r="F7" s="82"/>
      <c r="G7" s="82"/>
      <c r="H7" s="82"/>
      <c r="I7" s="82"/>
      <c r="J7" s="82"/>
    </row>
    <row r="8" spans="1:25" ht="20.149999999999999" customHeight="1">
      <c r="A8" s="18" t="s">
        <v>2</v>
      </c>
      <c r="B8" s="18"/>
      <c r="C8" s="18"/>
      <c r="D8" s="80"/>
      <c r="E8" s="80"/>
      <c r="F8" s="80"/>
      <c r="G8" s="80"/>
      <c r="H8" s="80"/>
      <c r="I8" s="80"/>
      <c r="J8" s="80"/>
    </row>
    <row r="9" spans="1:25" ht="20.149999999999999" customHeight="1">
      <c r="A9" s="79" t="s">
        <v>82</v>
      </c>
      <c r="B9" s="79"/>
      <c r="C9" s="79"/>
      <c r="D9" s="80"/>
      <c r="E9" s="80"/>
      <c r="F9" s="80"/>
      <c r="G9" s="80"/>
      <c r="H9" s="80"/>
      <c r="I9" s="80"/>
      <c r="J9" s="80"/>
    </row>
    <row r="10" spans="1:25" ht="20.149999999999999" customHeight="1">
      <c r="A10" s="79" t="s">
        <v>3</v>
      </c>
      <c r="B10" s="79"/>
      <c r="C10" s="79"/>
      <c r="D10" s="80"/>
      <c r="E10" s="80"/>
      <c r="F10" s="80"/>
      <c r="G10" s="80"/>
      <c r="H10" s="80"/>
      <c r="I10" s="80"/>
      <c r="J10" s="80"/>
    </row>
    <row r="11" spans="1:25" ht="20.149999999999999" customHeight="1">
      <c r="A11" s="79" t="s">
        <v>74</v>
      </c>
      <c r="B11" s="79"/>
      <c r="C11" s="79"/>
      <c r="D11" s="80"/>
      <c r="E11" s="80"/>
      <c r="F11" s="80"/>
      <c r="G11" s="80"/>
      <c r="H11" s="80"/>
      <c r="I11" s="80"/>
      <c r="J11" s="80"/>
    </row>
    <row r="12" spans="1:25" ht="20.149999999999999" customHeight="1">
      <c r="A12" s="79" t="s">
        <v>83</v>
      </c>
      <c r="B12" s="79"/>
      <c r="C12" s="79"/>
      <c r="D12" s="81">
        <f>SUM(D8:J11)</f>
        <v>0</v>
      </c>
      <c r="E12" s="81"/>
      <c r="F12" s="81"/>
      <c r="G12" s="81"/>
      <c r="H12" s="81"/>
      <c r="I12" s="81"/>
      <c r="J12" s="81"/>
    </row>
    <row r="13" spans="1:25" ht="19.5" customHeight="1">
      <c r="A13" s="79" t="s">
        <v>8</v>
      </c>
      <c r="B13" s="79"/>
      <c r="C13" s="79"/>
      <c r="D13" s="33" t="s">
        <v>70</v>
      </c>
      <c r="E13" s="20">
        <v>8</v>
      </c>
      <c r="F13" s="18" t="s">
        <v>9</v>
      </c>
      <c r="G13" s="20">
        <v>5</v>
      </c>
      <c r="H13" s="18" t="s">
        <v>48</v>
      </c>
      <c r="I13" s="20">
        <v>31</v>
      </c>
      <c r="J13" s="18" t="s">
        <v>11</v>
      </c>
    </row>
    <row r="15" spans="1:25" hidden="1"/>
    <row r="16" spans="1:25" hidden="1">
      <c r="A16" s="19" t="str">
        <f>IF(1&gt;$D$8,"",RIGHT($D$8,1))</f>
        <v/>
      </c>
      <c r="B16" s="19" t="str">
        <f>LEFT(A16,1)</f>
        <v/>
      </c>
      <c r="C16" s="19" t="str">
        <f>IF(1&gt;$D$9,"",RIGHT($D$9,1))</f>
        <v/>
      </c>
      <c r="D16" s="19" t="str">
        <f>LEFT(C16,1)</f>
        <v/>
      </c>
      <c r="E16" s="19" t="str">
        <f>IF(1&gt;$D$10,"",RIGHT($D$10,1))</f>
        <v/>
      </c>
      <c r="F16" s="19" t="str">
        <f>LEFT(E16,1)</f>
        <v/>
      </c>
      <c r="G16" s="19" t="str">
        <f>IF(1&gt;$D$11,"",RIGHT($D$11,1))</f>
        <v/>
      </c>
      <c r="H16" s="19" t="str">
        <f>LEFT(G16,1)</f>
        <v/>
      </c>
      <c r="I16" s="19" t="str">
        <f>IF(1&gt;$D$12,"",RIGHT($D$12,1))</f>
        <v/>
      </c>
      <c r="J16" s="19" t="str">
        <f>LEFT(I16,1)</f>
        <v/>
      </c>
    </row>
    <row r="17" spans="1:10" hidden="1">
      <c r="A17" s="19" t="str">
        <f>IF(10&gt;$D$8,"",RIGHT($D$8,2))</f>
        <v/>
      </c>
      <c r="B17" s="19" t="str">
        <f t="shared" ref="B17:D26" si="0">LEFT(A17,1)</f>
        <v/>
      </c>
      <c r="C17" s="19" t="str">
        <f>IF(10&gt;$D$9,"",RIGHT($D$9,2))</f>
        <v/>
      </c>
      <c r="D17" s="19" t="str">
        <f t="shared" si="0"/>
        <v/>
      </c>
      <c r="E17" s="19" t="str">
        <f>IF(10&gt;$D$10,"",RIGHT($D$10,2))</f>
        <v/>
      </c>
      <c r="F17" s="19" t="str">
        <f t="shared" ref="F17:F26" si="1">LEFT(E17,1)</f>
        <v/>
      </c>
      <c r="G17" s="19" t="str">
        <f>IF(10&gt;$D$11,"",RIGHT($D$11,2))</f>
        <v/>
      </c>
      <c r="H17" s="19" t="str">
        <f t="shared" ref="H17:H26" si="2">LEFT(G17,1)</f>
        <v/>
      </c>
      <c r="I17" s="19" t="str">
        <f>IF(AND(0&lt;$D$12,$D$12&lt;10),"\",IF(10&gt;$D$12,"",RIGHT($D$12,2)))</f>
        <v/>
      </c>
      <c r="J17" s="19" t="str">
        <f t="shared" ref="J17:J26" si="3">LEFT(I17,1)</f>
        <v/>
      </c>
    </row>
    <row r="18" spans="1:10" hidden="1">
      <c r="A18" s="19" t="str">
        <f>IF(100&gt;$D$8,"",RIGHT($D$8,3))</f>
        <v/>
      </c>
      <c r="B18" s="19" t="str">
        <f t="shared" si="0"/>
        <v/>
      </c>
      <c r="C18" s="19" t="str">
        <f>IF(100&gt;$D$9,"",RIGHT($D$9,3))</f>
        <v/>
      </c>
      <c r="D18" s="19" t="str">
        <f t="shared" si="0"/>
        <v/>
      </c>
      <c r="E18" s="19" t="str">
        <f>IF(100&gt;$D$10,"",RIGHT($D$10,3))</f>
        <v/>
      </c>
      <c r="F18" s="19" t="str">
        <f t="shared" si="1"/>
        <v/>
      </c>
      <c r="G18" s="19" t="str">
        <f>IF(100&gt;$D$11,"",RIGHT($D$11,3))</f>
        <v/>
      </c>
      <c r="H18" s="19" t="str">
        <f t="shared" si="2"/>
        <v/>
      </c>
      <c r="I18" s="19" t="str">
        <f>IF(AND(9&lt;$D$12,$D$12&lt;100),"\",IF(100&gt;$D$12,"",RIGHT($D$12,3)))</f>
        <v/>
      </c>
      <c r="J18" s="19" t="str">
        <f t="shared" si="3"/>
        <v/>
      </c>
    </row>
    <row r="19" spans="1:10" hidden="1">
      <c r="A19" s="19" t="str">
        <f>IF(1000&gt;$D$8,"",RIGHT($D$8,4))</f>
        <v/>
      </c>
      <c r="B19" s="19" t="str">
        <f t="shared" si="0"/>
        <v/>
      </c>
      <c r="C19" s="19" t="str">
        <f>IF(1000&gt;$D$9,"",RIGHT($D$9,4))</f>
        <v/>
      </c>
      <c r="D19" s="19" t="str">
        <f t="shared" si="0"/>
        <v/>
      </c>
      <c r="E19" s="19" t="str">
        <f>IF(1000&gt;$D$10,"",RIGHT($D$10,4))</f>
        <v/>
      </c>
      <c r="F19" s="19" t="str">
        <f t="shared" si="1"/>
        <v/>
      </c>
      <c r="G19" s="19" t="str">
        <f>IF(1000&gt;$D$11,"",RIGHT($D$11,4))</f>
        <v/>
      </c>
      <c r="H19" s="19" t="str">
        <f t="shared" si="2"/>
        <v/>
      </c>
      <c r="I19" s="19" t="str">
        <f>IF(AND(99&lt;$D$12,$D$12&lt;1000),"\",IF(1000&gt;$D$12,"",RIGHT($D$12,4)))</f>
        <v/>
      </c>
      <c r="J19" s="19" t="str">
        <f t="shared" si="3"/>
        <v/>
      </c>
    </row>
    <row r="20" spans="1:10" hidden="1">
      <c r="A20" s="19" t="str">
        <f>IF(10000&gt;$D$8,"",RIGHT($D$8,5))</f>
        <v/>
      </c>
      <c r="B20" s="19" t="str">
        <f t="shared" si="0"/>
        <v/>
      </c>
      <c r="C20" s="19" t="str">
        <f>IF(10000&gt;$D$9,"",RIGHT($D$9,5))</f>
        <v/>
      </c>
      <c r="D20" s="19" t="str">
        <f t="shared" si="0"/>
        <v/>
      </c>
      <c r="E20" s="19" t="str">
        <f>IF(10000&gt;$D$10,"",RIGHT($D$10,5))</f>
        <v/>
      </c>
      <c r="F20" s="19" t="str">
        <f t="shared" si="1"/>
        <v/>
      </c>
      <c r="G20" s="19" t="str">
        <f>IF(10000&gt;$D$11,"",RIGHT($D$11,5))</f>
        <v/>
      </c>
      <c r="H20" s="19" t="str">
        <f t="shared" si="2"/>
        <v/>
      </c>
      <c r="I20" s="19" t="str">
        <f>IF(AND(999&lt;$D$12,$D$12&lt;10000),"\",IF(10000&gt;$D$12,"",RIGHT($D$12,5)))</f>
        <v/>
      </c>
      <c r="J20" s="19" t="str">
        <f t="shared" si="3"/>
        <v/>
      </c>
    </row>
    <row r="21" spans="1:10" hidden="1">
      <c r="A21" s="19" t="str">
        <f>IF(100000&gt;$D$8,"",RIGHT($D$8,6))</f>
        <v/>
      </c>
      <c r="B21" s="19" t="str">
        <f t="shared" si="0"/>
        <v/>
      </c>
      <c r="C21" s="19" t="str">
        <f>IF(100000&gt;$D$9,"",RIGHT($D$9,6))</f>
        <v/>
      </c>
      <c r="D21" s="19" t="str">
        <f t="shared" si="0"/>
        <v/>
      </c>
      <c r="E21" s="19" t="str">
        <f>IF(100000&gt;$D$10,"",RIGHT($D$10,6))</f>
        <v/>
      </c>
      <c r="F21" s="19" t="str">
        <f t="shared" si="1"/>
        <v/>
      </c>
      <c r="G21" s="19" t="str">
        <f>IF(100000&gt;$D$11,"",RIGHT($D$11,6))</f>
        <v/>
      </c>
      <c r="H21" s="19" t="str">
        <f t="shared" si="2"/>
        <v/>
      </c>
      <c r="I21" s="19" t="str">
        <f>IF(AND(9999&lt;$D$12,$D$12&lt;100000),"\",IF(100000&gt;$D$12,"",RIGHT($D$12,6)))</f>
        <v/>
      </c>
      <c r="J21" s="19" t="str">
        <f t="shared" si="3"/>
        <v/>
      </c>
    </row>
    <row r="22" spans="1:10" hidden="1">
      <c r="A22" s="19" t="str">
        <f>IF(1000000&gt;$D$8,"",RIGHT($D$8,7))</f>
        <v/>
      </c>
      <c r="B22" s="19" t="str">
        <f t="shared" si="0"/>
        <v/>
      </c>
      <c r="C22" s="19" t="str">
        <f>IF(1000000&gt;$D$9,"",RIGHT($D$9,7))</f>
        <v/>
      </c>
      <c r="D22" s="19" t="str">
        <f t="shared" si="0"/>
        <v/>
      </c>
      <c r="E22" s="19" t="str">
        <f>IF(1000000&gt;$D$10,"",RIGHT($D$10,7))</f>
        <v/>
      </c>
      <c r="F22" s="19" t="str">
        <f t="shared" si="1"/>
        <v/>
      </c>
      <c r="G22" s="19" t="str">
        <f>IF(1000000&gt;$D$11,"",RIGHT($D$11,7))</f>
        <v/>
      </c>
      <c r="H22" s="19" t="str">
        <f t="shared" si="2"/>
        <v/>
      </c>
      <c r="I22" s="19" t="str">
        <f>IF(AND(99999&lt;$D$12,$D$12&lt;1000000),"\",IF(1000000&gt;$D$12,"",RIGHT($D$12,7)))</f>
        <v/>
      </c>
      <c r="J22" s="19" t="str">
        <f t="shared" si="3"/>
        <v/>
      </c>
    </row>
    <row r="23" spans="1:10" hidden="1">
      <c r="A23" s="19" t="str">
        <f>IF(10000000&gt;$D$8,"",RIGHT($D$8,8))</f>
        <v/>
      </c>
      <c r="B23" s="19" t="str">
        <f t="shared" si="0"/>
        <v/>
      </c>
      <c r="C23" s="19" t="str">
        <f>IF(10000000&gt;$D$9,"",RIGHT($D$9,8))</f>
        <v/>
      </c>
      <c r="D23" s="19" t="str">
        <f t="shared" si="0"/>
        <v/>
      </c>
      <c r="E23" s="19" t="str">
        <f>IF(10000000&gt;$D$10,"",RIGHT($D$10,8))</f>
        <v/>
      </c>
      <c r="F23" s="19" t="str">
        <f t="shared" si="1"/>
        <v/>
      </c>
      <c r="G23" s="19" t="str">
        <f>IF(10000000&gt;$D$11,"",RIGHT($D$11,8))</f>
        <v/>
      </c>
      <c r="H23" s="19" t="str">
        <f t="shared" si="2"/>
        <v/>
      </c>
      <c r="I23" s="19" t="str">
        <f>IF(AND(999999&lt;$D$12,$D$12&lt;10000000),"\",IF(10000000&gt;$D$12,"",RIGHT($D$12,8)))</f>
        <v/>
      </c>
      <c r="J23" s="19" t="str">
        <f t="shared" si="3"/>
        <v/>
      </c>
    </row>
    <row r="24" spans="1:10" hidden="1">
      <c r="A24" s="19" t="str">
        <f>IF(100000000&gt;$D$8,"",RIGHT($D$8,9))</f>
        <v/>
      </c>
      <c r="B24" s="19" t="str">
        <f t="shared" si="0"/>
        <v/>
      </c>
      <c r="C24" s="19" t="str">
        <f>IF(100000000&gt;$D$9,"",RIGHT($D$9,9))</f>
        <v/>
      </c>
      <c r="D24" s="19" t="str">
        <f t="shared" si="0"/>
        <v/>
      </c>
      <c r="E24" s="19" t="str">
        <f>IF(100000000&gt;$D$10,"",RIGHT($D$10,9))</f>
        <v/>
      </c>
      <c r="F24" s="19" t="str">
        <f t="shared" si="1"/>
        <v/>
      </c>
      <c r="G24" s="19" t="str">
        <f>IF(100000000&gt;$D$11,"",RIGHT($D$11,9))</f>
        <v/>
      </c>
      <c r="H24" s="19" t="str">
        <f t="shared" si="2"/>
        <v/>
      </c>
      <c r="I24" s="19" t="str">
        <f>IF(AND(9999999&lt;$D$12,$D$12&lt;100000000),"\",IF(100000000&gt;$D$12,"",RIGHT($D$12,9)))</f>
        <v/>
      </c>
      <c r="J24" s="19" t="str">
        <f t="shared" si="3"/>
        <v/>
      </c>
    </row>
    <row r="25" spans="1:10" hidden="1">
      <c r="A25" s="19" t="str">
        <f>IF(1000000000&gt;$D$8,"",RIGHT($D$8,10))</f>
        <v/>
      </c>
      <c r="B25" s="19" t="str">
        <f t="shared" si="0"/>
        <v/>
      </c>
      <c r="C25" s="19" t="str">
        <f>IF(1000000000&gt;$D$9,"",RIGHT($D$9,10))</f>
        <v/>
      </c>
      <c r="D25" s="19" t="str">
        <f t="shared" si="0"/>
        <v/>
      </c>
      <c r="E25" s="19" t="str">
        <f>IF(1000000000&gt;$D$10,"",RIGHT($D$10,10))</f>
        <v/>
      </c>
      <c r="F25" s="19" t="str">
        <f t="shared" si="1"/>
        <v/>
      </c>
      <c r="G25" s="19" t="str">
        <f>IF(1000000000&gt;$D$11,"",RIGHT($D$11,10))</f>
        <v/>
      </c>
      <c r="H25" s="19" t="str">
        <f t="shared" si="2"/>
        <v/>
      </c>
      <c r="I25" s="19" t="str">
        <f>IF(AND(99999999&lt;$D$12,$D$12&lt;1000000000),"\",IF(1000000000&gt;$D$12,"",RIGHT($D$12,10)))</f>
        <v/>
      </c>
      <c r="J25" s="19" t="str">
        <f t="shared" si="3"/>
        <v/>
      </c>
    </row>
    <row r="26" spans="1:10" hidden="1">
      <c r="A26" s="19" t="str">
        <f>IF(10000000000&gt;$D$8,"",RIGHT($D$8,11))</f>
        <v/>
      </c>
      <c r="B26" s="19" t="str">
        <f t="shared" si="0"/>
        <v/>
      </c>
      <c r="C26" s="19" t="str">
        <f>IF(10000000000&gt;$D$9,"",RIGHT($D$9,11))</f>
        <v/>
      </c>
      <c r="D26" s="19" t="str">
        <f t="shared" si="0"/>
        <v/>
      </c>
      <c r="E26" s="19" t="str">
        <f>IF(10000000000&gt;$D$10,"",RIGHT($D$10,11))</f>
        <v/>
      </c>
      <c r="F26" s="19" t="str">
        <f t="shared" si="1"/>
        <v/>
      </c>
      <c r="G26" s="19" t="str">
        <f>IF(10000000000&gt;$D$11,"",RIGHT($D$11,11))</f>
        <v/>
      </c>
      <c r="H26" s="19" t="str">
        <f t="shared" si="2"/>
        <v/>
      </c>
      <c r="I26" s="19" t="str">
        <f>IF(AND(999999999&lt;$D$12,$D$12&lt;10000000000),"\",IF(10000000000&gt;$D$12,"",RIGHT($D$12,11)))</f>
        <v/>
      </c>
      <c r="J26" s="19" t="str">
        <f t="shared" si="3"/>
        <v/>
      </c>
    </row>
    <row r="27" spans="1:10" hidden="1"/>
    <row r="28" spans="1:10">
      <c r="B28" s="32" t="s">
        <v>50</v>
      </c>
    </row>
    <row r="29" spans="1:10">
      <c r="B29" t="s">
        <v>51</v>
      </c>
    </row>
    <row r="30" spans="1:10">
      <c r="B30" t="s">
        <v>52</v>
      </c>
    </row>
    <row r="31" spans="1:10">
      <c r="C31" t="s">
        <v>53</v>
      </c>
      <c r="I31" t="s">
        <v>59</v>
      </c>
    </row>
    <row r="32" spans="1:10">
      <c r="C32" t="s">
        <v>54</v>
      </c>
      <c r="I32" t="s">
        <v>60</v>
      </c>
    </row>
    <row r="33" spans="2:9">
      <c r="C33" t="s">
        <v>55</v>
      </c>
      <c r="I33" t="s">
        <v>61</v>
      </c>
    </row>
    <row r="34" spans="2:9">
      <c r="C34" t="s">
        <v>56</v>
      </c>
      <c r="I34" t="s">
        <v>62</v>
      </c>
    </row>
    <row r="35" spans="2:9">
      <c r="C35" t="s">
        <v>57</v>
      </c>
      <c r="I35" t="s">
        <v>58</v>
      </c>
    </row>
    <row r="37" spans="2:9">
      <c r="B37" t="s">
        <v>63</v>
      </c>
    </row>
    <row r="38" spans="2:9">
      <c r="B38" t="s">
        <v>64</v>
      </c>
    </row>
    <row r="39" spans="2:9">
      <c r="B39" t="s">
        <v>65</v>
      </c>
    </row>
    <row r="41" spans="2:9">
      <c r="B41" t="s">
        <v>66</v>
      </c>
    </row>
  </sheetData>
  <sheetProtection sheet="1" scenarios="1" selectLockedCells="1"/>
  <mergeCells count="23">
    <mergeCell ref="D1:J1"/>
    <mergeCell ref="D2:J2"/>
    <mergeCell ref="D4:J4"/>
    <mergeCell ref="A13:C13"/>
    <mergeCell ref="A1:C1"/>
    <mergeCell ref="A5:C6"/>
    <mergeCell ref="A2:C2"/>
    <mergeCell ref="A3:C3"/>
    <mergeCell ref="A4:C4"/>
    <mergeCell ref="M2:Y3"/>
    <mergeCell ref="A10:C10"/>
    <mergeCell ref="A12:C12"/>
    <mergeCell ref="A7:C7"/>
    <mergeCell ref="A9:C9"/>
    <mergeCell ref="D8:J8"/>
    <mergeCell ref="D9:J9"/>
    <mergeCell ref="D10:J10"/>
    <mergeCell ref="D12:J12"/>
    <mergeCell ref="D7:J7"/>
    <mergeCell ref="A11:C11"/>
    <mergeCell ref="D11:J11"/>
    <mergeCell ref="D3:E3"/>
    <mergeCell ref="F3:J3"/>
  </mergeCells>
  <phoneticPr fontId="2"/>
  <dataValidations count="3">
    <dataValidation type="list" allowBlank="1" showInputMessage="1" showErrorMessage="1" sqref="D7:J7" xr:uid="{00000000-0002-0000-0000-000000000000}">
      <formula1>"中間,予定,確定,修正,更正,決定,見込,その他（　　　）"</formula1>
    </dataValidation>
    <dataValidation type="list" allowBlank="1" showInputMessage="1" showErrorMessage="1" sqref="D5:D6" xr:uid="{00000000-0002-0000-0000-000001000000}">
      <formula1>"平成,令和"</formula1>
    </dataValidation>
    <dataValidation type="list" allowBlank="1" showInputMessage="1" showErrorMessage="1" sqref="D13" xr:uid="{00000000-0002-0000-0000-000002000000}">
      <formula1>"令和,平成"</formula1>
    </dataValidation>
  </dataValidations>
  <pageMargins left="0.7" right="0.7" top="0.75" bottom="0.75" header="0.3" footer="0.3"/>
  <pageSetup paperSize="9" orientation="portrait" horizontalDpi="4294967293"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DF82"/>
  <sheetViews>
    <sheetView showGridLines="0" view="pageBreakPreview" zoomScale="70" zoomScaleNormal="75" zoomScaleSheetLayoutView="70" workbookViewId="0"/>
  </sheetViews>
  <sheetFormatPr defaultColWidth="1.90625" defaultRowHeight="11.25" customHeight="1"/>
  <cols>
    <col min="1" max="16384" width="1.90625" style="1"/>
  </cols>
  <sheetData>
    <row r="2" spans="1:110" ht="11.25" customHeight="1">
      <c r="AJ2" s="22"/>
      <c r="AK2" s="21"/>
      <c r="BV2" s="22"/>
      <c r="BW2" s="21"/>
    </row>
    <row r="3" spans="1:110" ht="12" customHeight="1">
      <c r="A3" s="36"/>
      <c r="B3" s="279" t="s">
        <v>30</v>
      </c>
      <c r="C3" s="280"/>
      <c r="D3" s="280"/>
      <c r="E3" s="280"/>
      <c r="F3" s="280"/>
      <c r="G3" s="280"/>
      <c r="H3" s="280"/>
      <c r="I3" s="280"/>
      <c r="J3" s="280"/>
      <c r="K3" s="280"/>
      <c r="L3" s="280"/>
      <c r="M3" s="281"/>
      <c r="N3" s="36"/>
      <c r="O3" s="36"/>
      <c r="P3" s="36"/>
      <c r="Q3" s="36"/>
      <c r="R3" s="36"/>
      <c r="S3" s="36"/>
      <c r="T3" s="36"/>
      <c r="U3" s="36"/>
      <c r="V3" s="36"/>
      <c r="W3" s="36"/>
      <c r="X3" s="36"/>
      <c r="Y3" s="36"/>
      <c r="Z3" s="36"/>
      <c r="AA3" s="36"/>
      <c r="AB3" s="36"/>
      <c r="AC3" s="36"/>
      <c r="AD3" s="36"/>
      <c r="AE3" s="36"/>
      <c r="AF3" s="36"/>
      <c r="AG3" s="36"/>
      <c r="AH3" s="36"/>
      <c r="AI3" s="36"/>
      <c r="AJ3" s="295"/>
      <c r="AK3" s="23"/>
      <c r="AL3" s="36"/>
      <c r="AM3" s="36"/>
      <c r="AN3" s="279" t="s">
        <v>30</v>
      </c>
      <c r="AO3" s="280"/>
      <c r="AP3" s="280"/>
      <c r="AQ3" s="280"/>
      <c r="AR3" s="280"/>
      <c r="AS3" s="280"/>
      <c r="AT3" s="280"/>
      <c r="AU3" s="280"/>
      <c r="AV3" s="280"/>
      <c r="AW3" s="280"/>
      <c r="AX3" s="280"/>
      <c r="AY3" s="281"/>
      <c r="AZ3" s="36"/>
      <c r="BA3" s="36"/>
      <c r="BB3" s="36"/>
      <c r="BC3" s="36"/>
      <c r="BD3" s="36"/>
      <c r="BE3" s="36"/>
      <c r="BF3" s="36"/>
      <c r="BG3" s="36"/>
      <c r="BH3" s="36"/>
      <c r="BI3" s="36"/>
      <c r="BJ3" s="36"/>
      <c r="BK3" s="36"/>
      <c r="BL3" s="36"/>
      <c r="BM3" s="36"/>
      <c r="BN3" s="36"/>
      <c r="BO3" s="36"/>
      <c r="BP3" s="36"/>
      <c r="BQ3" s="36"/>
      <c r="BR3" s="36"/>
      <c r="BS3" s="36"/>
      <c r="BT3" s="36"/>
      <c r="BU3" s="282"/>
      <c r="BV3" s="35"/>
      <c r="BW3" s="23"/>
      <c r="BX3" s="36"/>
      <c r="BY3" s="36"/>
      <c r="BZ3" s="279" t="s">
        <v>30</v>
      </c>
      <c r="CA3" s="280"/>
      <c r="CB3" s="280"/>
      <c r="CC3" s="280"/>
      <c r="CD3" s="280"/>
      <c r="CE3" s="280"/>
      <c r="CF3" s="280"/>
      <c r="CG3" s="280"/>
      <c r="CH3" s="280"/>
      <c r="CI3" s="280"/>
      <c r="CJ3" s="280"/>
      <c r="CK3" s="281"/>
      <c r="CL3" s="36"/>
      <c r="CM3" s="36"/>
      <c r="CN3" s="36"/>
      <c r="CO3" s="36"/>
      <c r="CP3" s="36"/>
      <c r="CQ3" s="36"/>
      <c r="CR3" s="36"/>
      <c r="CS3" s="36"/>
      <c r="CT3" s="36"/>
      <c r="CU3" s="36"/>
      <c r="CV3" s="36"/>
      <c r="CW3" s="36"/>
      <c r="CX3" s="36"/>
      <c r="CY3" s="36"/>
      <c r="CZ3" s="36"/>
      <c r="DA3" s="36"/>
      <c r="DB3" s="36"/>
      <c r="DC3" s="36"/>
      <c r="DD3" s="36"/>
      <c r="DE3" s="37"/>
      <c r="DF3" s="282"/>
    </row>
    <row r="4" spans="1:110" ht="11.25" customHeight="1">
      <c r="A4" s="36"/>
      <c r="B4" s="155">
        <v>1</v>
      </c>
      <c r="C4" s="268"/>
      <c r="D4" s="155">
        <v>2</v>
      </c>
      <c r="E4" s="268"/>
      <c r="F4" s="155">
        <v>2</v>
      </c>
      <c r="G4" s="268"/>
      <c r="H4" s="155">
        <v>1</v>
      </c>
      <c r="I4" s="268"/>
      <c r="J4" s="155">
        <v>1</v>
      </c>
      <c r="K4" s="268"/>
      <c r="L4" s="155">
        <v>4</v>
      </c>
      <c r="M4" s="268"/>
      <c r="N4" s="36"/>
      <c r="O4" s="36"/>
      <c r="P4" s="36"/>
      <c r="Q4" s="36"/>
      <c r="R4" s="36"/>
      <c r="S4" s="36"/>
      <c r="T4" s="36"/>
      <c r="U4" s="36"/>
      <c r="V4" s="36"/>
      <c r="W4" s="36"/>
      <c r="X4" s="36"/>
      <c r="Y4" s="36"/>
      <c r="Z4" s="36"/>
      <c r="AA4" s="36"/>
      <c r="AB4" s="36"/>
      <c r="AC4" s="36"/>
      <c r="AD4" s="36"/>
      <c r="AE4" s="36"/>
      <c r="AF4" s="36"/>
      <c r="AG4" s="36"/>
      <c r="AH4" s="36"/>
      <c r="AI4" s="36"/>
      <c r="AJ4" s="295"/>
      <c r="AK4" s="23"/>
      <c r="AL4" s="36"/>
      <c r="AM4" s="36"/>
      <c r="AN4" s="155">
        <v>1</v>
      </c>
      <c r="AO4" s="268"/>
      <c r="AP4" s="155">
        <v>2</v>
      </c>
      <c r="AQ4" s="268"/>
      <c r="AR4" s="155">
        <v>2</v>
      </c>
      <c r="AS4" s="268"/>
      <c r="AT4" s="155">
        <v>1</v>
      </c>
      <c r="AU4" s="268"/>
      <c r="AV4" s="155">
        <v>1</v>
      </c>
      <c r="AW4" s="268"/>
      <c r="AX4" s="155">
        <v>4</v>
      </c>
      <c r="AY4" s="268"/>
      <c r="AZ4" s="36"/>
      <c r="BA4" s="36"/>
      <c r="BB4" s="36"/>
      <c r="BC4" s="36"/>
      <c r="BD4" s="36"/>
      <c r="BE4" s="36"/>
      <c r="BF4" s="36"/>
      <c r="BG4" s="36"/>
      <c r="BH4" s="36"/>
      <c r="BI4" s="36"/>
      <c r="BJ4" s="36"/>
      <c r="BK4" s="36"/>
      <c r="BL4" s="36"/>
      <c r="BM4" s="36"/>
      <c r="BN4" s="36"/>
      <c r="BO4" s="36"/>
      <c r="BP4" s="36"/>
      <c r="BQ4" s="36"/>
      <c r="BR4" s="36"/>
      <c r="BS4" s="36"/>
      <c r="BT4" s="36"/>
      <c r="BU4" s="282"/>
      <c r="BV4" s="35"/>
      <c r="BW4" s="23"/>
      <c r="BX4" s="36"/>
      <c r="BY4" s="36"/>
      <c r="BZ4" s="155">
        <v>1</v>
      </c>
      <c r="CA4" s="268"/>
      <c r="CB4" s="155">
        <v>2</v>
      </c>
      <c r="CC4" s="268"/>
      <c r="CD4" s="155">
        <v>2</v>
      </c>
      <c r="CE4" s="268"/>
      <c r="CF4" s="155">
        <v>1</v>
      </c>
      <c r="CG4" s="268"/>
      <c r="CH4" s="155">
        <v>1</v>
      </c>
      <c r="CI4" s="268"/>
      <c r="CJ4" s="155">
        <v>4</v>
      </c>
      <c r="CK4" s="268"/>
      <c r="CL4" s="36"/>
      <c r="CM4" s="36"/>
      <c r="CN4" s="36"/>
      <c r="CO4" s="36"/>
      <c r="CP4" s="36"/>
      <c r="CQ4" s="36"/>
      <c r="CR4" s="36"/>
      <c r="CS4" s="36"/>
      <c r="CT4" s="36"/>
      <c r="CU4" s="36"/>
      <c r="CV4" s="36"/>
      <c r="CW4" s="36"/>
      <c r="CX4" s="36"/>
      <c r="CY4" s="36"/>
      <c r="CZ4" s="36"/>
      <c r="DA4" s="36"/>
      <c r="DB4" s="36"/>
      <c r="DC4" s="36"/>
      <c r="DD4" s="36"/>
      <c r="DE4" s="37"/>
      <c r="DF4" s="282"/>
    </row>
    <row r="5" spans="1:110" ht="11.25" customHeight="1">
      <c r="A5" s="36"/>
      <c r="B5" s="269"/>
      <c r="C5" s="270"/>
      <c r="D5" s="269"/>
      <c r="E5" s="270"/>
      <c r="F5" s="269"/>
      <c r="G5" s="270"/>
      <c r="H5" s="269"/>
      <c r="I5" s="270"/>
      <c r="J5" s="269"/>
      <c r="K5" s="270"/>
      <c r="L5" s="269"/>
      <c r="M5" s="270"/>
      <c r="N5" s="36"/>
      <c r="O5" s="36"/>
      <c r="P5" s="36"/>
      <c r="Q5" s="36"/>
      <c r="R5" s="36"/>
      <c r="S5" s="36"/>
      <c r="T5" s="36"/>
      <c r="U5" s="36"/>
      <c r="V5" s="36"/>
      <c r="W5" s="36"/>
      <c r="X5" s="36"/>
      <c r="Y5" s="36"/>
      <c r="Z5" s="36"/>
      <c r="AA5" s="36"/>
      <c r="AB5" s="36"/>
      <c r="AC5" s="36"/>
      <c r="AD5" s="36"/>
      <c r="AE5" s="36"/>
      <c r="AF5" s="36"/>
      <c r="AG5" s="36"/>
      <c r="AH5" s="36"/>
      <c r="AI5" s="36"/>
      <c r="AJ5" s="295"/>
      <c r="AK5" s="23"/>
      <c r="AL5" s="36"/>
      <c r="AM5" s="36"/>
      <c r="AN5" s="269"/>
      <c r="AO5" s="270"/>
      <c r="AP5" s="269"/>
      <c r="AQ5" s="270"/>
      <c r="AR5" s="269"/>
      <c r="AS5" s="270"/>
      <c r="AT5" s="269"/>
      <c r="AU5" s="270"/>
      <c r="AV5" s="269"/>
      <c r="AW5" s="270"/>
      <c r="AX5" s="269"/>
      <c r="AY5" s="270"/>
      <c r="AZ5" s="36"/>
      <c r="BA5" s="36"/>
      <c r="BB5" s="36"/>
      <c r="BC5" s="36"/>
      <c r="BD5" s="36"/>
      <c r="BE5" s="36"/>
      <c r="BF5" s="36"/>
      <c r="BG5" s="36"/>
      <c r="BH5" s="36"/>
      <c r="BI5" s="36"/>
      <c r="BJ5" s="36"/>
      <c r="BK5" s="36"/>
      <c r="BL5" s="36"/>
      <c r="BM5" s="36"/>
      <c r="BN5" s="36"/>
      <c r="BO5" s="36"/>
      <c r="BP5" s="36"/>
      <c r="BQ5" s="36"/>
      <c r="BR5" s="36"/>
      <c r="BS5" s="36"/>
      <c r="BT5" s="36"/>
      <c r="BU5" s="282"/>
      <c r="BV5" s="35"/>
      <c r="BW5" s="23"/>
      <c r="BX5" s="36"/>
      <c r="BY5" s="36"/>
      <c r="BZ5" s="269"/>
      <c r="CA5" s="270"/>
      <c r="CB5" s="269"/>
      <c r="CC5" s="270"/>
      <c r="CD5" s="269"/>
      <c r="CE5" s="270"/>
      <c r="CF5" s="269"/>
      <c r="CG5" s="270"/>
      <c r="CH5" s="269"/>
      <c r="CI5" s="270"/>
      <c r="CJ5" s="269"/>
      <c r="CK5" s="270"/>
      <c r="CL5" s="36"/>
      <c r="CM5" s="36"/>
      <c r="CN5" s="36"/>
      <c r="CO5" s="36"/>
      <c r="CP5" s="36"/>
      <c r="CQ5" s="36"/>
      <c r="CR5" s="36"/>
      <c r="CS5" s="36"/>
      <c r="CT5" s="36"/>
      <c r="CU5" s="36"/>
      <c r="CV5" s="36"/>
      <c r="CW5" s="36"/>
      <c r="CX5" s="36"/>
      <c r="CY5" s="36"/>
      <c r="CZ5" s="36"/>
      <c r="DA5" s="36"/>
      <c r="DB5" s="36"/>
      <c r="DC5" s="36"/>
      <c r="DD5" s="36"/>
      <c r="DE5" s="37"/>
      <c r="DF5" s="282"/>
    </row>
    <row r="6" spans="1:110" ht="11.25" customHeight="1">
      <c r="A6" s="36"/>
      <c r="B6" s="271" t="s">
        <v>31</v>
      </c>
      <c r="C6" s="272"/>
      <c r="D6" s="272"/>
      <c r="E6" s="272"/>
      <c r="F6" s="272"/>
      <c r="G6" s="272"/>
      <c r="H6" s="273"/>
      <c r="I6" s="273"/>
      <c r="J6" s="273"/>
      <c r="K6" s="273"/>
      <c r="L6" s="273"/>
      <c r="M6" s="274"/>
      <c r="N6" s="38"/>
      <c r="O6" s="38"/>
      <c r="P6" s="38"/>
      <c r="Q6" s="38"/>
      <c r="R6" s="38"/>
      <c r="S6" s="38"/>
      <c r="T6" s="38"/>
      <c r="U6" s="38"/>
      <c r="V6" s="38"/>
      <c r="W6" s="38"/>
      <c r="X6" s="38"/>
      <c r="Y6" s="38"/>
      <c r="Z6" s="38"/>
      <c r="AA6" s="38"/>
      <c r="AB6" s="38"/>
      <c r="AC6" s="38"/>
      <c r="AD6" s="38"/>
      <c r="AE6" s="38"/>
      <c r="AF6" s="38"/>
      <c r="AG6" s="38"/>
      <c r="AH6" s="38"/>
      <c r="AI6" s="38"/>
      <c r="AJ6" s="295"/>
      <c r="AK6" s="23"/>
      <c r="AL6" s="36"/>
      <c r="AM6" s="36"/>
      <c r="AN6" s="271" t="s">
        <v>31</v>
      </c>
      <c r="AO6" s="272"/>
      <c r="AP6" s="272"/>
      <c r="AQ6" s="272"/>
      <c r="AR6" s="272"/>
      <c r="AS6" s="272"/>
      <c r="AT6" s="273"/>
      <c r="AU6" s="273"/>
      <c r="AV6" s="273"/>
      <c r="AW6" s="273"/>
      <c r="AX6" s="273"/>
      <c r="AY6" s="274"/>
      <c r="AZ6" s="38"/>
      <c r="BA6" s="38"/>
      <c r="BB6" s="38"/>
      <c r="BC6" s="38"/>
      <c r="BD6" s="38"/>
      <c r="BE6" s="38"/>
      <c r="BF6" s="38"/>
      <c r="BG6" s="38"/>
      <c r="BH6" s="38"/>
      <c r="BI6" s="38"/>
      <c r="BJ6" s="38"/>
      <c r="BK6" s="38"/>
      <c r="BL6" s="38"/>
      <c r="BM6" s="38"/>
      <c r="BN6" s="38"/>
      <c r="BO6" s="38"/>
      <c r="BP6" s="38"/>
      <c r="BQ6" s="38"/>
      <c r="BR6" s="38"/>
      <c r="BS6" s="36"/>
      <c r="BT6" s="36"/>
      <c r="BU6" s="282"/>
      <c r="BV6" s="35"/>
      <c r="BW6" s="23"/>
      <c r="BX6" s="36"/>
      <c r="BY6" s="36"/>
      <c r="BZ6" s="271" t="s">
        <v>31</v>
      </c>
      <c r="CA6" s="272"/>
      <c r="CB6" s="272"/>
      <c r="CC6" s="272"/>
      <c r="CD6" s="272"/>
      <c r="CE6" s="272"/>
      <c r="CF6" s="273"/>
      <c r="CG6" s="273"/>
      <c r="CH6" s="273"/>
      <c r="CI6" s="273"/>
      <c r="CJ6" s="273"/>
      <c r="CK6" s="274"/>
      <c r="CL6" s="38"/>
      <c r="CM6" s="38"/>
      <c r="CN6" s="38"/>
      <c r="CO6" s="38"/>
      <c r="CP6" s="38"/>
      <c r="CQ6" s="38"/>
      <c r="CR6" s="38"/>
      <c r="CS6" s="38"/>
      <c r="CT6" s="38"/>
      <c r="CU6" s="38"/>
      <c r="CV6" s="38"/>
      <c r="CW6" s="38"/>
      <c r="CX6" s="38"/>
      <c r="CY6" s="38"/>
      <c r="CZ6" s="38"/>
      <c r="DA6" s="38"/>
      <c r="DB6" s="38"/>
      <c r="DC6" s="38"/>
      <c r="DD6" s="38"/>
      <c r="DE6" s="37"/>
      <c r="DF6" s="282"/>
    </row>
    <row r="7" spans="1:110" ht="11.25" customHeight="1">
      <c r="A7" s="36"/>
      <c r="B7" s="275"/>
      <c r="C7" s="276"/>
      <c r="D7" s="276"/>
      <c r="E7" s="276"/>
      <c r="F7" s="276"/>
      <c r="G7" s="276"/>
      <c r="H7" s="277"/>
      <c r="I7" s="277"/>
      <c r="J7" s="277"/>
      <c r="K7" s="277"/>
      <c r="L7" s="277"/>
      <c r="M7" s="278"/>
      <c r="N7" s="38"/>
      <c r="O7" s="291" t="s">
        <v>71</v>
      </c>
      <c r="P7" s="292"/>
      <c r="Q7" s="292"/>
      <c r="R7" s="292"/>
      <c r="S7" s="292"/>
      <c r="T7" s="292"/>
      <c r="U7" s="292"/>
      <c r="V7" s="292"/>
      <c r="W7" s="292"/>
      <c r="X7" s="292"/>
      <c r="Y7" s="292"/>
      <c r="Z7" s="292"/>
      <c r="AA7" s="292"/>
      <c r="AB7" s="292"/>
      <c r="AC7" s="292"/>
      <c r="AD7" s="292"/>
      <c r="AE7" s="38"/>
      <c r="AF7" s="38"/>
      <c r="AG7" s="38"/>
      <c r="AH7" s="38"/>
      <c r="AI7" s="38"/>
      <c r="AJ7" s="295"/>
      <c r="AK7" s="23"/>
      <c r="AL7" s="36"/>
      <c r="AM7" s="36"/>
      <c r="AN7" s="275"/>
      <c r="AO7" s="276"/>
      <c r="AP7" s="276"/>
      <c r="AQ7" s="276"/>
      <c r="AR7" s="276"/>
      <c r="AS7" s="276"/>
      <c r="AT7" s="277"/>
      <c r="AU7" s="277"/>
      <c r="AV7" s="277"/>
      <c r="AW7" s="277"/>
      <c r="AX7" s="277"/>
      <c r="AY7" s="278"/>
      <c r="AZ7" s="38"/>
      <c r="BA7" s="291" t="s">
        <v>33</v>
      </c>
      <c r="BB7" s="292"/>
      <c r="BC7" s="292"/>
      <c r="BD7" s="292"/>
      <c r="BE7" s="292"/>
      <c r="BF7" s="292"/>
      <c r="BG7" s="292"/>
      <c r="BH7" s="292"/>
      <c r="BI7" s="292"/>
      <c r="BJ7" s="292"/>
      <c r="BK7" s="292"/>
      <c r="BL7" s="292"/>
      <c r="BM7" s="292"/>
      <c r="BN7" s="292"/>
      <c r="BO7" s="292"/>
      <c r="BP7" s="292"/>
      <c r="BQ7" s="38"/>
      <c r="BR7" s="38"/>
      <c r="BS7" s="36"/>
      <c r="BT7" s="36"/>
      <c r="BU7" s="282"/>
      <c r="BV7" s="35"/>
      <c r="BW7" s="23"/>
      <c r="BX7" s="36"/>
      <c r="BY7" s="36"/>
      <c r="BZ7" s="275"/>
      <c r="CA7" s="276"/>
      <c r="CB7" s="276"/>
      <c r="CC7" s="276"/>
      <c r="CD7" s="276"/>
      <c r="CE7" s="276"/>
      <c r="CF7" s="277"/>
      <c r="CG7" s="277"/>
      <c r="CH7" s="277"/>
      <c r="CI7" s="277"/>
      <c r="CJ7" s="277"/>
      <c r="CK7" s="278"/>
      <c r="CL7" s="38"/>
      <c r="CM7" s="288" t="s">
        <v>34</v>
      </c>
      <c r="CN7" s="289"/>
      <c r="CO7" s="289"/>
      <c r="CP7" s="289"/>
      <c r="CQ7" s="289"/>
      <c r="CR7" s="289"/>
      <c r="CS7" s="289"/>
      <c r="CT7" s="289"/>
      <c r="CU7" s="289"/>
      <c r="CV7" s="289"/>
      <c r="CW7" s="289"/>
      <c r="CX7" s="289"/>
      <c r="CY7" s="289"/>
      <c r="CZ7" s="289"/>
      <c r="DA7" s="289"/>
      <c r="DB7" s="289"/>
      <c r="DC7" s="38"/>
      <c r="DD7" s="38"/>
      <c r="DE7" s="36"/>
      <c r="DF7" s="282"/>
    </row>
    <row r="8" spans="1:110" ht="11.25" customHeight="1">
      <c r="A8" s="36"/>
      <c r="B8" s="283" t="s">
        <v>32</v>
      </c>
      <c r="C8" s="284"/>
      <c r="D8" s="284"/>
      <c r="E8" s="284"/>
      <c r="F8" s="284"/>
      <c r="G8" s="284"/>
      <c r="H8" s="285"/>
      <c r="I8" s="285"/>
      <c r="J8" s="286"/>
      <c r="K8" s="286"/>
      <c r="L8" s="286"/>
      <c r="M8" s="287"/>
      <c r="N8" s="38"/>
      <c r="O8" s="292"/>
      <c r="P8" s="292"/>
      <c r="Q8" s="292"/>
      <c r="R8" s="292"/>
      <c r="S8" s="292"/>
      <c r="T8" s="292"/>
      <c r="U8" s="292"/>
      <c r="V8" s="292"/>
      <c r="W8" s="292"/>
      <c r="X8" s="292"/>
      <c r="Y8" s="292"/>
      <c r="Z8" s="292"/>
      <c r="AA8" s="292"/>
      <c r="AB8" s="292"/>
      <c r="AC8" s="292"/>
      <c r="AD8" s="292"/>
      <c r="AE8" s="38"/>
      <c r="AF8" s="38"/>
      <c r="AG8" s="38"/>
      <c r="AH8" s="38"/>
      <c r="AI8" s="38"/>
      <c r="AJ8" s="295"/>
      <c r="AK8" s="23"/>
      <c r="AL8" s="36"/>
      <c r="AM8" s="36"/>
      <c r="AN8" s="283" t="s">
        <v>32</v>
      </c>
      <c r="AO8" s="284"/>
      <c r="AP8" s="284"/>
      <c r="AQ8" s="284"/>
      <c r="AR8" s="284"/>
      <c r="AS8" s="284"/>
      <c r="AT8" s="285"/>
      <c r="AU8" s="285"/>
      <c r="AV8" s="286"/>
      <c r="AW8" s="286"/>
      <c r="AX8" s="286"/>
      <c r="AY8" s="287"/>
      <c r="AZ8" s="38"/>
      <c r="BA8" s="292"/>
      <c r="BB8" s="292"/>
      <c r="BC8" s="292"/>
      <c r="BD8" s="292"/>
      <c r="BE8" s="292"/>
      <c r="BF8" s="292"/>
      <c r="BG8" s="292"/>
      <c r="BH8" s="292"/>
      <c r="BI8" s="292"/>
      <c r="BJ8" s="292"/>
      <c r="BK8" s="292"/>
      <c r="BL8" s="292"/>
      <c r="BM8" s="292"/>
      <c r="BN8" s="292"/>
      <c r="BO8" s="292"/>
      <c r="BP8" s="292"/>
      <c r="BQ8" s="38"/>
      <c r="BR8" s="38"/>
      <c r="BS8" s="36"/>
      <c r="BT8" s="36"/>
      <c r="BU8" s="282"/>
      <c r="BV8" s="35"/>
      <c r="BW8" s="23"/>
      <c r="BX8" s="36"/>
      <c r="BY8" s="36"/>
      <c r="BZ8" s="283" t="s">
        <v>32</v>
      </c>
      <c r="CA8" s="284"/>
      <c r="CB8" s="284"/>
      <c r="CC8" s="284"/>
      <c r="CD8" s="284"/>
      <c r="CE8" s="284"/>
      <c r="CF8" s="285"/>
      <c r="CG8" s="285"/>
      <c r="CH8" s="286"/>
      <c r="CI8" s="286"/>
      <c r="CJ8" s="286"/>
      <c r="CK8" s="287"/>
      <c r="CL8" s="38"/>
      <c r="CM8" s="289"/>
      <c r="CN8" s="289"/>
      <c r="CO8" s="289"/>
      <c r="CP8" s="289"/>
      <c r="CQ8" s="289"/>
      <c r="CR8" s="289"/>
      <c r="CS8" s="289"/>
      <c r="CT8" s="289"/>
      <c r="CU8" s="289"/>
      <c r="CV8" s="289"/>
      <c r="CW8" s="289"/>
      <c r="CX8" s="289"/>
      <c r="CY8" s="289"/>
      <c r="CZ8" s="289"/>
      <c r="DA8" s="289"/>
      <c r="DB8" s="289"/>
      <c r="DC8" s="38"/>
      <c r="DD8" s="38"/>
      <c r="DE8" s="36"/>
      <c r="DF8" s="282"/>
    </row>
    <row r="9" spans="1:110" ht="11.25" customHeight="1">
      <c r="A9" s="36"/>
      <c r="B9" s="283"/>
      <c r="C9" s="284"/>
      <c r="D9" s="284"/>
      <c r="E9" s="284"/>
      <c r="F9" s="284"/>
      <c r="G9" s="284"/>
      <c r="H9" s="285"/>
      <c r="I9" s="285"/>
      <c r="J9" s="286"/>
      <c r="K9" s="286"/>
      <c r="L9" s="286"/>
      <c r="M9" s="287"/>
      <c r="N9" s="38"/>
      <c r="O9" s="293"/>
      <c r="P9" s="293"/>
      <c r="Q9" s="293"/>
      <c r="R9" s="293"/>
      <c r="S9" s="293"/>
      <c r="T9" s="293"/>
      <c r="U9" s="293"/>
      <c r="V9" s="293"/>
      <c r="W9" s="293"/>
      <c r="X9" s="293"/>
      <c r="Y9" s="293"/>
      <c r="Z9" s="293"/>
      <c r="AA9" s="293"/>
      <c r="AB9" s="293"/>
      <c r="AC9" s="293"/>
      <c r="AD9" s="293"/>
      <c r="AE9" s="38"/>
      <c r="AF9" s="38"/>
      <c r="AG9" s="38"/>
      <c r="AH9" s="38"/>
      <c r="AI9" s="38"/>
      <c r="AJ9" s="295"/>
      <c r="AK9" s="23"/>
      <c r="AL9" s="36"/>
      <c r="AM9" s="36"/>
      <c r="AN9" s="283"/>
      <c r="AO9" s="284"/>
      <c r="AP9" s="284"/>
      <c r="AQ9" s="284"/>
      <c r="AR9" s="284"/>
      <c r="AS9" s="284"/>
      <c r="AT9" s="285"/>
      <c r="AU9" s="285"/>
      <c r="AV9" s="286"/>
      <c r="AW9" s="286"/>
      <c r="AX9" s="286"/>
      <c r="AY9" s="287"/>
      <c r="AZ9" s="38"/>
      <c r="BA9" s="293"/>
      <c r="BB9" s="293"/>
      <c r="BC9" s="293"/>
      <c r="BD9" s="293"/>
      <c r="BE9" s="293"/>
      <c r="BF9" s="293"/>
      <c r="BG9" s="293"/>
      <c r="BH9" s="293"/>
      <c r="BI9" s="293"/>
      <c r="BJ9" s="293"/>
      <c r="BK9" s="293"/>
      <c r="BL9" s="293"/>
      <c r="BM9" s="293"/>
      <c r="BN9" s="293"/>
      <c r="BO9" s="293"/>
      <c r="BP9" s="293"/>
      <c r="BQ9" s="38"/>
      <c r="BR9" s="38"/>
      <c r="BS9" s="36"/>
      <c r="BT9" s="36"/>
      <c r="BU9" s="282"/>
      <c r="BV9" s="35"/>
      <c r="BW9" s="23"/>
      <c r="BX9" s="36"/>
      <c r="BY9" s="36"/>
      <c r="BZ9" s="283"/>
      <c r="CA9" s="284"/>
      <c r="CB9" s="284"/>
      <c r="CC9" s="284"/>
      <c r="CD9" s="284"/>
      <c r="CE9" s="284"/>
      <c r="CF9" s="285"/>
      <c r="CG9" s="285"/>
      <c r="CH9" s="286"/>
      <c r="CI9" s="286"/>
      <c r="CJ9" s="286"/>
      <c r="CK9" s="287"/>
      <c r="CL9" s="38"/>
      <c r="CM9" s="290"/>
      <c r="CN9" s="290"/>
      <c r="CO9" s="290"/>
      <c r="CP9" s="290"/>
      <c r="CQ9" s="290"/>
      <c r="CR9" s="290"/>
      <c r="CS9" s="290"/>
      <c r="CT9" s="290"/>
      <c r="CU9" s="290"/>
      <c r="CV9" s="290"/>
      <c r="CW9" s="290"/>
      <c r="CX9" s="290"/>
      <c r="CY9" s="290"/>
      <c r="CZ9" s="290"/>
      <c r="DA9" s="290"/>
      <c r="DB9" s="290"/>
      <c r="DC9" s="39"/>
      <c r="DD9" s="39"/>
      <c r="DE9"/>
      <c r="DF9" s="282"/>
    </row>
    <row r="10" spans="1:110" ht="12" customHeight="1">
      <c r="A10" s="36"/>
      <c r="B10" s="238" t="s">
        <v>0</v>
      </c>
      <c r="C10" s="238"/>
      <c r="D10" s="238"/>
      <c r="E10" s="238"/>
      <c r="F10" s="238"/>
      <c r="G10" s="238"/>
      <c r="H10" s="238"/>
      <c r="I10" s="238"/>
      <c r="J10" s="238"/>
      <c r="K10" s="238"/>
      <c r="L10" s="238"/>
      <c r="M10" s="238"/>
      <c r="N10" s="238"/>
      <c r="O10" s="238"/>
      <c r="P10" s="238"/>
      <c r="Q10" s="238"/>
      <c r="R10" s="238" t="s">
        <v>1</v>
      </c>
      <c r="S10" s="238"/>
      <c r="T10" s="238"/>
      <c r="U10" s="238"/>
      <c r="V10" s="238"/>
      <c r="W10" s="238"/>
      <c r="X10" s="238"/>
      <c r="Y10" s="238"/>
      <c r="Z10" s="238"/>
      <c r="AA10" s="238"/>
      <c r="AB10" s="238"/>
      <c r="AC10" s="238"/>
      <c r="AD10" s="238"/>
      <c r="AE10" s="238"/>
      <c r="AF10" s="238"/>
      <c r="AG10" s="238"/>
      <c r="AH10" s="57"/>
      <c r="AI10" s="57"/>
      <c r="AJ10" s="24"/>
      <c r="AK10" s="36"/>
      <c r="AL10" s="36"/>
      <c r="AM10" s="36"/>
      <c r="AN10" s="238" t="s">
        <v>0</v>
      </c>
      <c r="AO10" s="238"/>
      <c r="AP10" s="238"/>
      <c r="AQ10" s="238"/>
      <c r="AR10" s="238"/>
      <c r="AS10" s="238"/>
      <c r="AT10" s="238"/>
      <c r="AU10" s="238"/>
      <c r="AV10" s="238"/>
      <c r="AW10" s="238"/>
      <c r="AX10" s="238"/>
      <c r="AY10" s="238"/>
      <c r="AZ10" s="238"/>
      <c r="BA10" s="238"/>
      <c r="BB10" s="238"/>
      <c r="BC10" s="238"/>
      <c r="BD10" s="238" t="s">
        <v>1</v>
      </c>
      <c r="BE10" s="238"/>
      <c r="BF10" s="238"/>
      <c r="BG10" s="238"/>
      <c r="BH10" s="238"/>
      <c r="BI10" s="238"/>
      <c r="BJ10" s="238"/>
      <c r="BK10" s="238"/>
      <c r="BL10" s="238"/>
      <c r="BM10" s="238"/>
      <c r="BN10" s="238"/>
      <c r="BO10" s="238"/>
      <c r="BP10" s="238"/>
      <c r="BQ10" s="238"/>
      <c r="BR10" s="238"/>
      <c r="BS10" s="238"/>
      <c r="BT10" s="57"/>
      <c r="BU10" s="36"/>
      <c r="BV10" s="26"/>
      <c r="BW10" s="23"/>
      <c r="BX10" s="36"/>
      <c r="BY10" s="36"/>
      <c r="BZ10" s="238" t="s">
        <v>0</v>
      </c>
      <c r="CA10" s="238"/>
      <c r="CB10" s="238"/>
      <c r="CC10" s="238"/>
      <c r="CD10" s="238"/>
      <c r="CE10" s="238"/>
      <c r="CF10" s="238"/>
      <c r="CG10" s="238"/>
      <c r="CH10" s="238"/>
      <c r="CI10" s="238"/>
      <c r="CJ10" s="238"/>
      <c r="CK10" s="238"/>
      <c r="CL10" s="238"/>
      <c r="CM10" s="238"/>
      <c r="CN10" s="238"/>
      <c r="CO10" s="238"/>
      <c r="CP10" s="238" t="s">
        <v>1</v>
      </c>
      <c r="CQ10" s="238"/>
      <c r="CR10" s="238"/>
      <c r="CS10" s="238"/>
      <c r="CT10" s="238"/>
      <c r="CU10" s="238"/>
      <c r="CV10" s="238"/>
      <c r="CW10" s="238"/>
      <c r="CX10" s="238"/>
      <c r="CY10" s="238"/>
      <c r="CZ10" s="238"/>
      <c r="DA10" s="238"/>
      <c r="DB10" s="238"/>
      <c r="DC10" s="238"/>
      <c r="DD10" s="238"/>
      <c r="DE10" s="238"/>
      <c r="DF10" s="40"/>
    </row>
    <row r="11" spans="1:110" ht="11.25" customHeight="1">
      <c r="A11" s="36"/>
      <c r="B11" s="240" t="s">
        <v>21</v>
      </c>
      <c r="C11" s="240"/>
      <c r="D11" s="240"/>
      <c r="E11" s="240"/>
      <c r="F11" s="240"/>
      <c r="G11" s="240"/>
      <c r="H11" s="240"/>
      <c r="I11" s="240"/>
      <c r="J11" s="240"/>
      <c r="K11" s="240"/>
      <c r="L11" s="240"/>
      <c r="M11" s="240"/>
      <c r="N11" s="240"/>
      <c r="O11" s="240"/>
      <c r="P11" s="240"/>
      <c r="Q11" s="240"/>
      <c r="R11" s="241" t="s">
        <v>20</v>
      </c>
      <c r="S11" s="242"/>
      <c r="T11" s="242"/>
      <c r="U11" s="242"/>
      <c r="V11" s="242"/>
      <c r="W11" s="242"/>
      <c r="X11" s="242"/>
      <c r="Y11" s="242"/>
      <c r="Z11" s="242"/>
      <c r="AA11" s="242"/>
      <c r="AB11" s="242"/>
      <c r="AC11" s="242"/>
      <c r="AD11" s="242"/>
      <c r="AE11" s="242"/>
      <c r="AF11" s="242"/>
      <c r="AG11" s="243"/>
      <c r="AH11" s="58"/>
      <c r="AI11" s="58"/>
      <c r="AJ11" s="25"/>
      <c r="AK11" s="36"/>
      <c r="AL11" s="36"/>
      <c r="AM11" s="36"/>
      <c r="AN11" s="240" t="s">
        <v>21</v>
      </c>
      <c r="AO11" s="240"/>
      <c r="AP11" s="240"/>
      <c r="AQ11" s="240"/>
      <c r="AR11" s="240"/>
      <c r="AS11" s="240"/>
      <c r="AT11" s="240"/>
      <c r="AU11" s="240"/>
      <c r="AV11" s="240"/>
      <c r="AW11" s="240"/>
      <c r="AX11" s="240"/>
      <c r="AY11" s="240"/>
      <c r="AZ11" s="240"/>
      <c r="BA11" s="240"/>
      <c r="BB11" s="240"/>
      <c r="BC11" s="240"/>
      <c r="BD11" s="241" t="s">
        <v>20</v>
      </c>
      <c r="BE11" s="242"/>
      <c r="BF11" s="242"/>
      <c r="BG11" s="242"/>
      <c r="BH11" s="242"/>
      <c r="BI11" s="242"/>
      <c r="BJ11" s="242"/>
      <c r="BK11" s="242"/>
      <c r="BL11" s="242"/>
      <c r="BM11" s="242"/>
      <c r="BN11" s="242"/>
      <c r="BO11" s="242"/>
      <c r="BP11" s="242"/>
      <c r="BQ11" s="242"/>
      <c r="BR11" s="242"/>
      <c r="BS11" s="243"/>
      <c r="BT11" s="58"/>
      <c r="BU11" s="36"/>
      <c r="BV11" s="36"/>
      <c r="BW11" s="23"/>
      <c r="BX11" s="36"/>
      <c r="BY11" s="36"/>
      <c r="BZ11" s="240" t="s">
        <v>21</v>
      </c>
      <c r="CA11" s="240"/>
      <c r="CB11" s="240"/>
      <c r="CC11" s="240"/>
      <c r="CD11" s="240"/>
      <c r="CE11" s="240"/>
      <c r="CF11" s="240"/>
      <c r="CG11" s="240"/>
      <c r="CH11" s="240"/>
      <c r="CI11" s="240"/>
      <c r="CJ11" s="240"/>
      <c r="CK11" s="240"/>
      <c r="CL11" s="240"/>
      <c r="CM11" s="240"/>
      <c r="CN11" s="240"/>
      <c r="CO11" s="240"/>
      <c r="CP11" s="241" t="s">
        <v>20</v>
      </c>
      <c r="CQ11" s="242"/>
      <c r="CR11" s="242"/>
      <c r="CS11" s="242"/>
      <c r="CT11" s="242"/>
      <c r="CU11" s="242"/>
      <c r="CV11" s="242"/>
      <c r="CW11" s="242"/>
      <c r="CX11" s="242"/>
      <c r="CY11" s="242"/>
      <c r="CZ11" s="242"/>
      <c r="DA11" s="242"/>
      <c r="DB11" s="242"/>
      <c r="DC11" s="242"/>
      <c r="DD11" s="242"/>
      <c r="DE11" s="243"/>
      <c r="DF11" s="41"/>
    </row>
    <row r="12" spans="1:110" ht="11.25" customHeight="1">
      <c r="A12" s="36"/>
      <c r="B12" s="240"/>
      <c r="C12" s="240"/>
      <c r="D12" s="240"/>
      <c r="E12" s="240"/>
      <c r="F12" s="240"/>
      <c r="G12" s="240"/>
      <c r="H12" s="240"/>
      <c r="I12" s="240"/>
      <c r="J12" s="240"/>
      <c r="K12" s="240"/>
      <c r="L12" s="240"/>
      <c r="M12" s="240"/>
      <c r="N12" s="240"/>
      <c r="O12" s="240"/>
      <c r="P12" s="240"/>
      <c r="Q12" s="240"/>
      <c r="R12" s="244"/>
      <c r="S12" s="245"/>
      <c r="T12" s="245"/>
      <c r="U12" s="245"/>
      <c r="V12" s="245"/>
      <c r="W12" s="245"/>
      <c r="X12" s="245"/>
      <c r="Y12" s="245"/>
      <c r="Z12" s="245"/>
      <c r="AA12" s="245"/>
      <c r="AB12" s="245"/>
      <c r="AC12" s="245"/>
      <c r="AD12" s="245"/>
      <c r="AE12" s="245"/>
      <c r="AF12" s="245"/>
      <c r="AG12" s="246"/>
      <c r="AH12" s="58"/>
      <c r="AI12" s="58"/>
      <c r="AJ12" s="25"/>
      <c r="AK12" s="36"/>
      <c r="AL12" s="36"/>
      <c r="AM12" s="36"/>
      <c r="AN12" s="240"/>
      <c r="AO12" s="240"/>
      <c r="AP12" s="240"/>
      <c r="AQ12" s="240"/>
      <c r="AR12" s="240"/>
      <c r="AS12" s="240"/>
      <c r="AT12" s="240"/>
      <c r="AU12" s="240"/>
      <c r="AV12" s="240"/>
      <c r="AW12" s="240"/>
      <c r="AX12" s="240"/>
      <c r="AY12" s="240"/>
      <c r="AZ12" s="240"/>
      <c r="BA12" s="240"/>
      <c r="BB12" s="240"/>
      <c r="BC12" s="240"/>
      <c r="BD12" s="244"/>
      <c r="BE12" s="245"/>
      <c r="BF12" s="245"/>
      <c r="BG12" s="245"/>
      <c r="BH12" s="245"/>
      <c r="BI12" s="245"/>
      <c r="BJ12" s="245"/>
      <c r="BK12" s="245"/>
      <c r="BL12" s="245"/>
      <c r="BM12" s="245"/>
      <c r="BN12" s="245"/>
      <c r="BO12" s="245"/>
      <c r="BP12" s="245"/>
      <c r="BQ12" s="245"/>
      <c r="BR12" s="245"/>
      <c r="BS12" s="246"/>
      <c r="BT12" s="58"/>
      <c r="BU12" s="36"/>
      <c r="BV12" s="36"/>
      <c r="BW12" s="23"/>
      <c r="BX12" s="36"/>
      <c r="BY12" s="36"/>
      <c r="BZ12" s="240"/>
      <c r="CA12" s="240"/>
      <c r="CB12" s="240"/>
      <c r="CC12" s="240"/>
      <c r="CD12" s="240"/>
      <c r="CE12" s="240"/>
      <c r="CF12" s="240"/>
      <c r="CG12" s="240"/>
      <c r="CH12" s="240"/>
      <c r="CI12" s="240"/>
      <c r="CJ12" s="240"/>
      <c r="CK12" s="240"/>
      <c r="CL12" s="240"/>
      <c r="CM12" s="240"/>
      <c r="CN12" s="240"/>
      <c r="CO12" s="240"/>
      <c r="CP12" s="244"/>
      <c r="CQ12" s="245"/>
      <c r="CR12" s="245"/>
      <c r="CS12" s="245"/>
      <c r="CT12" s="245"/>
      <c r="CU12" s="245"/>
      <c r="CV12" s="245"/>
      <c r="CW12" s="245"/>
      <c r="CX12" s="245"/>
      <c r="CY12" s="245"/>
      <c r="CZ12" s="245"/>
      <c r="DA12" s="245"/>
      <c r="DB12" s="245"/>
      <c r="DC12" s="245"/>
      <c r="DD12" s="245"/>
      <c r="DE12" s="246"/>
      <c r="DF12" s="41"/>
    </row>
    <row r="13" spans="1:110" ht="12.75" customHeight="1">
      <c r="A13" s="36"/>
      <c r="B13" s="4"/>
      <c r="C13" s="247" t="s">
        <v>41</v>
      </c>
      <c r="D13" s="247"/>
      <c r="E13" s="247"/>
      <c r="F13" s="247"/>
      <c r="G13" s="247"/>
      <c r="H13" s="247"/>
      <c r="I13" s="247"/>
      <c r="J13" s="247"/>
      <c r="K13" s="247"/>
      <c r="L13" s="247"/>
      <c r="M13" s="247"/>
      <c r="N13" s="247"/>
      <c r="O13" s="247"/>
      <c r="P13" s="247"/>
      <c r="Q13" s="247"/>
      <c r="R13" s="247"/>
      <c r="S13" s="247"/>
      <c r="T13" s="247"/>
      <c r="U13" s="247"/>
      <c r="V13" s="247"/>
      <c r="W13" s="247"/>
      <c r="X13" s="247"/>
      <c r="Y13" s="247"/>
      <c r="Z13" s="247"/>
      <c r="AA13" s="247"/>
      <c r="AB13" s="247"/>
      <c r="AC13" s="247"/>
      <c r="AD13" s="247"/>
      <c r="AE13" s="247"/>
      <c r="AF13" s="247"/>
      <c r="AG13" s="5"/>
      <c r="AH13" s="36"/>
      <c r="AI13" s="36"/>
      <c r="AJ13" s="26"/>
      <c r="AK13" s="36"/>
      <c r="AL13" s="36"/>
      <c r="AM13" s="36"/>
      <c r="AN13" s="4"/>
      <c r="AO13" s="247" t="s">
        <v>41</v>
      </c>
      <c r="AP13" s="247"/>
      <c r="AQ13" s="247"/>
      <c r="AR13" s="247"/>
      <c r="AS13" s="247"/>
      <c r="AT13" s="247"/>
      <c r="AU13" s="247"/>
      <c r="AV13" s="247"/>
      <c r="AW13" s="247"/>
      <c r="AX13" s="247"/>
      <c r="AY13" s="247"/>
      <c r="AZ13" s="247"/>
      <c r="BA13" s="247"/>
      <c r="BB13" s="247"/>
      <c r="BC13" s="247"/>
      <c r="BD13" s="247"/>
      <c r="BE13" s="247"/>
      <c r="BF13" s="247"/>
      <c r="BG13" s="247"/>
      <c r="BH13" s="247"/>
      <c r="BI13" s="247"/>
      <c r="BJ13" s="247"/>
      <c r="BK13" s="247"/>
      <c r="BL13" s="247"/>
      <c r="BM13" s="247"/>
      <c r="BN13" s="247"/>
      <c r="BO13" s="247"/>
      <c r="BP13" s="247"/>
      <c r="BQ13" s="247"/>
      <c r="BR13" s="247"/>
      <c r="BS13" s="5"/>
      <c r="BT13" s="36"/>
      <c r="BU13" s="36"/>
      <c r="BV13" s="36"/>
      <c r="BW13" s="23"/>
      <c r="BX13" s="36"/>
      <c r="BY13" s="36"/>
      <c r="BZ13" s="4"/>
      <c r="CA13" s="247" t="s">
        <v>41</v>
      </c>
      <c r="CB13" s="247"/>
      <c r="CC13" s="247"/>
      <c r="CD13" s="247"/>
      <c r="CE13" s="247"/>
      <c r="CF13" s="247"/>
      <c r="CG13" s="247"/>
      <c r="CH13" s="247"/>
      <c r="CI13" s="247"/>
      <c r="CJ13" s="247"/>
      <c r="CK13" s="247"/>
      <c r="CL13" s="247"/>
      <c r="CM13" s="247"/>
      <c r="CN13" s="247"/>
      <c r="CO13" s="247"/>
      <c r="CP13" s="247"/>
      <c r="CQ13" s="247"/>
      <c r="CR13" s="247"/>
      <c r="CS13" s="247"/>
      <c r="CT13" s="247"/>
      <c r="CU13" s="247"/>
      <c r="CV13" s="247"/>
      <c r="CW13" s="247"/>
      <c r="CX13" s="247"/>
      <c r="CY13" s="247"/>
      <c r="CZ13" s="247"/>
      <c r="DA13" s="247"/>
      <c r="DB13" s="247"/>
      <c r="DC13" s="247"/>
      <c r="DD13" s="247"/>
      <c r="DE13" s="5"/>
      <c r="DF13" s="36"/>
    </row>
    <row r="14" spans="1:110" ht="12.75" customHeight="1">
      <c r="A14" s="36"/>
      <c r="B14" s="6"/>
      <c r="C14" s="248"/>
      <c r="D14" s="248"/>
      <c r="E14" s="248"/>
      <c r="F14" s="248"/>
      <c r="G14" s="248"/>
      <c r="H14" s="248"/>
      <c r="I14" s="248"/>
      <c r="J14" s="248"/>
      <c r="K14" s="248"/>
      <c r="L14" s="248"/>
      <c r="M14" s="248"/>
      <c r="N14" s="248"/>
      <c r="O14" s="248"/>
      <c r="P14" s="248"/>
      <c r="Q14" s="248"/>
      <c r="R14" s="248"/>
      <c r="S14" s="248"/>
      <c r="T14" s="248"/>
      <c r="U14" s="248"/>
      <c r="V14" s="248"/>
      <c r="W14" s="248"/>
      <c r="X14" s="248"/>
      <c r="Y14" s="248"/>
      <c r="Z14" s="248"/>
      <c r="AA14" s="248"/>
      <c r="AB14" s="248"/>
      <c r="AC14" s="248"/>
      <c r="AD14" s="248"/>
      <c r="AE14" s="248"/>
      <c r="AF14" s="248"/>
      <c r="AG14" s="7"/>
      <c r="AH14" s="36"/>
      <c r="AI14" s="36"/>
      <c r="AJ14" s="26"/>
      <c r="AK14" s="36"/>
      <c r="AL14" s="36"/>
      <c r="AM14" s="36"/>
      <c r="AN14" s="6"/>
      <c r="AO14" s="248"/>
      <c r="AP14" s="248"/>
      <c r="AQ14" s="248"/>
      <c r="AR14" s="248"/>
      <c r="AS14" s="248"/>
      <c r="AT14" s="248"/>
      <c r="AU14" s="248"/>
      <c r="AV14" s="248"/>
      <c r="AW14" s="248"/>
      <c r="AX14" s="248"/>
      <c r="AY14" s="248"/>
      <c r="AZ14" s="248"/>
      <c r="BA14" s="248"/>
      <c r="BB14" s="248"/>
      <c r="BC14" s="248"/>
      <c r="BD14" s="248"/>
      <c r="BE14" s="248"/>
      <c r="BF14" s="248"/>
      <c r="BG14" s="248"/>
      <c r="BH14" s="248"/>
      <c r="BI14" s="248"/>
      <c r="BJ14" s="248"/>
      <c r="BK14" s="248"/>
      <c r="BL14" s="248"/>
      <c r="BM14" s="248"/>
      <c r="BN14" s="248"/>
      <c r="BO14" s="248"/>
      <c r="BP14" s="248"/>
      <c r="BQ14" s="248"/>
      <c r="BR14" s="248"/>
      <c r="BS14" s="7"/>
      <c r="BT14" s="36"/>
      <c r="BU14" s="36"/>
      <c r="BV14" s="36"/>
      <c r="BW14" s="23"/>
      <c r="BX14" s="36"/>
      <c r="BY14" s="36"/>
      <c r="BZ14" s="6"/>
      <c r="CA14" s="248"/>
      <c r="CB14" s="248"/>
      <c r="CC14" s="248"/>
      <c r="CD14" s="248"/>
      <c r="CE14" s="248"/>
      <c r="CF14" s="248"/>
      <c r="CG14" s="248"/>
      <c r="CH14" s="248"/>
      <c r="CI14" s="248"/>
      <c r="CJ14" s="248"/>
      <c r="CK14" s="248"/>
      <c r="CL14" s="248"/>
      <c r="CM14" s="248"/>
      <c r="CN14" s="248"/>
      <c r="CO14" s="248"/>
      <c r="CP14" s="248"/>
      <c r="CQ14" s="248"/>
      <c r="CR14" s="248"/>
      <c r="CS14" s="248"/>
      <c r="CT14" s="248"/>
      <c r="CU14" s="248"/>
      <c r="CV14" s="248"/>
      <c r="CW14" s="248"/>
      <c r="CX14" s="248"/>
      <c r="CY14" s="248"/>
      <c r="CZ14" s="248"/>
      <c r="DA14" s="248"/>
      <c r="DB14" s="248"/>
      <c r="DC14" s="248"/>
      <c r="DD14" s="248"/>
      <c r="DE14" s="7"/>
      <c r="DF14" s="36"/>
    </row>
    <row r="15" spans="1:110" ht="12.75" customHeight="1">
      <c r="A15" s="36"/>
      <c r="B15" s="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7"/>
      <c r="AH15" s="36"/>
      <c r="AI15" s="36"/>
      <c r="AJ15" s="26"/>
      <c r="AK15" s="36"/>
      <c r="AL15" s="36"/>
      <c r="AM15" s="36"/>
      <c r="AN15" s="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7"/>
      <c r="BT15" s="36"/>
      <c r="BU15" s="36"/>
      <c r="BV15" s="36"/>
      <c r="BW15" s="23"/>
      <c r="BX15" s="36"/>
      <c r="BY15" s="36"/>
      <c r="BZ15" s="6"/>
      <c r="CA15" s="36"/>
      <c r="CB15" s="36"/>
      <c r="CC15" s="36"/>
      <c r="CD15" s="36"/>
      <c r="CE15" s="36"/>
      <c r="CF15" s="36"/>
      <c r="CG15" s="36"/>
      <c r="CH15" s="36"/>
      <c r="CI15" s="36"/>
      <c r="CJ15" s="36"/>
      <c r="CK15" s="36"/>
      <c r="CL15" s="36"/>
      <c r="CM15" s="36"/>
      <c r="CN15" s="36"/>
      <c r="CO15" s="36"/>
      <c r="CP15" s="36"/>
      <c r="CQ15" s="36"/>
      <c r="CR15" s="36"/>
      <c r="CS15" s="36"/>
      <c r="CT15" s="36"/>
      <c r="CU15" s="36"/>
      <c r="CV15" s="36"/>
      <c r="CW15" s="36"/>
      <c r="CX15" s="36"/>
      <c r="CY15" s="36"/>
      <c r="CZ15" s="36"/>
      <c r="DA15" s="36"/>
      <c r="DB15" s="36"/>
      <c r="DC15" s="36"/>
      <c r="DD15" s="36"/>
      <c r="DE15" s="7"/>
      <c r="DF15" s="36"/>
    </row>
    <row r="16" spans="1:110" ht="12.75" customHeight="1">
      <c r="A16" s="36"/>
      <c r="B16" s="6"/>
      <c r="C16" s="36"/>
      <c r="D16" s="239" t="str">
        <f>IF(データ入力用シート!D1="","",データ入力用シート!D1)</f>
        <v/>
      </c>
      <c r="E16" s="239"/>
      <c r="F16" s="239"/>
      <c r="G16" s="239"/>
      <c r="H16" s="239"/>
      <c r="I16" s="239"/>
      <c r="J16" s="239"/>
      <c r="K16" s="239"/>
      <c r="L16" s="239"/>
      <c r="M16" s="239"/>
      <c r="N16" s="239"/>
      <c r="O16" s="239"/>
      <c r="P16" s="239"/>
      <c r="Q16" s="239"/>
      <c r="R16" s="239"/>
      <c r="S16" s="239"/>
      <c r="T16" s="239"/>
      <c r="U16" s="239"/>
      <c r="V16" s="239"/>
      <c r="W16" s="239"/>
      <c r="X16" s="239"/>
      <c r="Y16" s="239"/>
      <c r="Z16" s="239"/>
      <c r="AA16" s="239"/>
      <c r="AB16" s="239"/>
      <c r="AC16" s="239"/>
      <c r="AD16" s="239"/>
      <c r="AE16" s="239"/>
      <c r="AF16" s="36"/>
      <c r="AG16" s="7"/>
      <c r="AH16" s="36"/>
      <c r="AI16" s="36"/>
      <c r="AJ16" s="26"/>
      <c r="AK16" s="36"/>
      <c r="AL16" s="36"/>
      <c r="AM16" s="36"/>
      <c r="AN16" s="6"/>
      <c r="AO16" s="36"/>
      <c r="AP16" s="239" t="str">
        <f>D16</f>
        <v/>
      </c>
      <c r="AQ16" s="239"/>
      <c r="AR16" s="239"/>
      <c r="AS16" s="239"/>
      <c r="AT16" s="239"/>
      <c r="AU16" s="239"/>
      <c r="AV16" s="239"/>
      <c r="AW16" s="239"/>
      <c r="AX16" s="239"/>
      <c r="AY16" s="239"/>
      <c r="AZ16" s="239"/>
      <c r="BA16" s="239"/>
      <c r="BB16" s="239"/>
      <c r="BC16" s="239"/>
      <c r="BD16" s="239"/>
      <c r="BE16" s="239"/>
      <c r="BF16" s="239"/>
      <c r="BG16" s="239"/>
      <c r="BH16" s="239"/>
      <c r="BI16" s="239"/>
      <c r="BJ16" s="239"/>
      <c r="BK16" s="239"/>
      <c r="BL16" s="239"/>
      <c r="BM16" s="239"/>
      <c r="BN16" s="239"/>
      <c r="BO16" s="239"/>
      <c r="BP16" s="239"/>
      <c r="BQ16" s="239"/>
      <c r="BR16" s="36"/>
      <c r="BS16" s="7"/>
      <c r="BT16" s="36"/>
      <c r="BU16" s="36"/>
      <c r="BV16" s="36"/>
      <c r="BW16" s="23"/>
      <c r="BX16" s="36"/>
      <c r="BY16" s="36"/>
      <c r="BZ16" s="6"/>
      <c r="CA16" s="36"/>
      <c r="CB16" s="239" t="str">
        <f>D16</f>
        <v/>
      </c>
      <c r="CC16" s="239"/>
      <c r="CD16" s="239"/>
      <c r="CE16" s="239"/>
      <c r="CF16" s="239"/>
      <c r="CG16" s="239"/>
      <c r="CH16" s="239"/>
      <c r="CI16" s="239"/>
      <c r="CJ16" s="239"/>
      <c r="CK16" s="239"/>
      <c r="CL16" s="239"/>
      <c r="CM16" s="239"/>
      <c r="CN16" s="239"/>
      <c r="CO16" s="239"/>
      <c r="CP16" s="239"/>
      <c r="CQ16" s="239"/>
      <c r="CR16" s="239"/>
      <c r="CS16" s="239"/>
      <c r="CT16" s="239"/>
      <c r="CU16" s="239"/>
      <c r="CV16" s="239"/>
      <c r="CW16" s="239"/>
      <c r="CX16" s="239"/>
      <c r="CY16" s="239"/>
      <c r="CZ16" s="239"/>
      <c r="DA16" s="239"/>
      <c r="DB16" s="239"/>
      <c r="DC16" s="239"/>
      <c r="DD16" s="36"/>
      <c r="DE16" s="7"/>
      <c r="DF16" s="36"/>
    </row>
    <row r="17" spans="1:110" ht="12.75" customHeight="1">
      <c r="A17" s="36"/>
      <c r="B17" s="6"/>
      <c r="C17" s="36"/>
      <c r="D17" s="239"/>
      <c r="E17" s="239"/>
      <c r="F17" s="239"/>
      <c r="G17" s="239"/>
      <c r="H17" s="239"/>
      <c r="I17" s="239"/>
      <c r="J17" s="239"/>
      <c r="K17" s="239"/>
      <c r="L17" s="239"/>
      <c r="M17" s="239"/>
      <c r="N17" s="239"/>
      <c r="O17" s="239"/>
      <c r="P17" s="239"/>
      <c r="Q17" s="239"/>
      <c r="R17" s="239"/>
      <c r="S17" s="239"/>
      <c r="T17" s="239"/>
      <c r="U17" s="239"/>
      <c r="V17" s="239"/>
      <c r="W17" s="239"/>
      <c r="X17" s="239"/>
      <c r="Y17" s="239"/>
      <c r="Z17" s="239"/>
      <c r="AA17" s="239"/>
      <c r="AB17" s="239"/>
      <c r="AC17" s="239"/>
      <c r="AD17" s="239"/>
      <c r="AE17" s="239"/>
      <c r="AF17" s="36"/>
      <c r="AG17" s="7"/>
      <c r="AH17" s="36"/>
      <c r="AI17" s="36"/>
      <c r="AJ17" s="26"/>
      <c r="AK17" s="36"/>
      <c r="AL17" s="36"/>
      <c r="AM17" s="36"/>
      <c r="AN17" s="6"/>
      <c r="AO17" s="36"/>
      <c r="AP17" s="239"/>
      <c r="AQ17" s="239"/>
      <c r="AR17" s="239"/>
      <c r="AS17" s="239"/>
      <c r="AT17" s="239"/>
      <c r="AU17" s="239"/>
      <c r="AV17" s="239"/>
      <c r="AW17" s="239"/>
      <c r="AX17" s="239"/>
      <c r="AY17" s="239"/>
      <c r="AZ17" s="239"/>
      <c r="BA17" s="239"/>
      <c r="BB17" s="239"/>
      <c r="BC17" s="239"/>
      <c r="BD17" s="239"/>
      <c r="BE17" s="239"/>
      <c r="BF17" s="239"/>
      <c r="BG17" s="239"/>
      <c r="BH17" s="239"/>
      <c r="BI17" s="239"/>
      <c r="BJ17" s="239"/>
      <c r="BK17" s="239"/>
      <c r="BL17" s="239"/>
      <c r="BM17" s="239"/>
      <c r="BN17" s="239"/>
      <c r="BO17" s="239"/>
      <c r="BP17" s="239"/>
      <c r="BQ17" s="239"/>
      <c r="BR17" s="36"/>
      <c r="BS17" s="7"/>
      <c r="BT17" s="36"/>
      <c r="BU17" s="36"/>
      <c r="BV17" s="36"/>
      <c r="BW17" s="23"/>
      <c r="BX17" s="36"/>
      <c r="BY17" s="36"/>
      <c r="BZ17" s="6"/>
      <c r="CA17" s="36"/>
      <c r="CB17" s="239"/>
      <c r="CC17" s="239"/>
      <c r="CD17" s="239"/>
      <c r="CE17" s="239"/>
      <c r="CF17" s="239"/>
      <c r="CG17" s="239"/>
      <c r="CH17" s="239"/>
      <c r="CI17" s="239"/>
      <c r="CJ17" s="239"/>
      <c r="CK17" s="239"/>
      <c r="CL17" s="239"/>
      <c r="CM17" s="239"/>
      <c r="CN17" s="239"/>
      <c r="CO17" s="239"/>
      <c r="CP17" s="239"/>
      <c r="CQ17" s="239"/>
      <c r="CR17" s="239"/>
      <c r="CS17" s="239"/>
      <c r="CT17" s="239"/>
      <c r="CU17" s="239"/>
      <c r="CV17" s="239"/>
      <c r="CW17" s="239"/>
      <c r="CX17" s="239"/>
      <c r="CY17" s="239"/>
      <c r="CZ17" s="239"/>
      <c r="DA17" s="239"/>
      <c r="DB17" s="239"/>
      <c r="DC17" s="239"/>
      <c r="DD17" s="36"/>
      <c r="DE17" s="7"/>
      <c r="DF17" s="36"/>
    </row>
    <row r="18" spans="1:110" ht="12.75" customHeight="1">
      <c r="A18" s="36"/>
      <c r="B18" s="6"/>
      <c r="C18" s="36"/>
      <c r="D18" s="239"/>
      <c r="E18" s="239"/>
      <c r="F18" s="239"/>
      <c r="G18" s="239"/>
      <c r="H18" s="239"/>
      <c r="I18" s="239"/>
      <c r="J18" s="239"/>
      <c r="K18" s="239"/>
      <c r="L18" s="239"/>
      <c r="M18" s="239"/>
      <c r="N18" s="239"/>
      <c r="O18" s="239"/>
      <c r="P18" s="239"/>
      <c r="Q18" s="239"/>
      <c r="R18" s="239"/>
      <c r="S18" s="239"/>
      <c r="T18" s="239"/>
      <c r="U18" s="239"/>
      <c r="V18" s="239"/>
      <c r="W18" s="239"/>
      <c r="X18" s="239"/>
      <c r="Y18" s="239"/>
      <c r="Z18" s="239"/>
      <c r="AA18" s="239"/>
      <c r="AB18" s="239"/>
      <c r="AC18" s="239"/>
      <c r="AD18" s="239"/>
      <c r="AE18" s="239"/>
      <c r="AF18" s="36"/>
      <c r="AG18" s="7"/>
      <c r="AH18" s="36"/>
      <c r="AI18" s="36"/>
      <c r="AJ18" s="26"/>
      <c r="AK18" s="36"/>
      <c r="AL18" s="36"/>
      <c r="AM18" s="36"/>
      <c r="AN18" s="6"/>
      <c r="AO18" s="36"/>
      <c r="AP18" s="239"/>
      <c r="AQ18" s="239"/>
      <c r="AR18" s="239"/>
      <c r="AS18" s="239"/>
      <c r="AT18" s="239"/>
      <c r="AU18" s="239"/>
      <c r="AV18" s="239"/>
      <c r="AW18" s="239"/>
      <c r="AX18" s="239"/>
      <c r="AY18" s="239"/>
      <c r="AZ18" s="239"/>
      <c r="BA18" s="239"/>
      <c r="BB18" s="239"/>
      <c r="BC18" s="239"/>
      <c r="BD18" s="239"/>
      <c r="BE18" s="239"/>
      <c r="BF18" s="239"/>
      <c r="BG18" s="239"/>
      <c r="BH18" s="239"/>
      <c r="BI18" s="239"/>
      <c r="BJ18" s="239"/>
      <c r="BK18" s="239"/>
      <c r="BL18" s="239"/>
      <c r="BM18" s="239"/>
      <c r="BN18" s="239"/>
      <c r="BO18" s="239"/>
      <c r="BP18" s="239"/>
      <c r="BQ18" s="239"/>
      <c r="BR18" s="36"/>
      <c r="BS18" s="7"/>
      <c r="BT18" s="36"/>
      <c r="BU18" s="36"/>
      <c r="BV18" s="36"/>
      <c r="BW18" s="23"/>
      <c r="BX18" s="36"/>
      <c r="BY18" s="36"/>
      <c r="BZ18" s="6"/>
      <c r="CA18" s="36"/>
      <c r="CB18" s="239"/>
      <c r="CC18" s="239"/>
      <c r="CD18" s="239"/>
      <c r="CE18" s="239"/>
      <c r="CF18" s="239"/>
      <c r="CG18" s="239"/>
      <c r="CH18" s="239"/>
      <c r="CI18" s="239"/>
      <c r="CJ18" s="239"/>
      <c r="CK18" s="239"/>
      <c r="CL18" s="239"/>
      <c r="CM18" s="239"/>
      <c r="CN18" s="239"/>
      <c r="CO18" s="239"/>
      <c r="CP18" s="239"/>
      <c r="CQ18" s="239"/>
      <c r="CR18" s="239"/>
      <c r="CS18" s="239"/>
      <c r="CT18" s="239"/>
      <c r="CU18" s="239"/>
      <c r="CV18" s="239"/>
      <c r="CW18" s="239"/>
      <c r="CX18" s="239"/>
      <c r="CY18" s="239"/>
      <c r="CZ18" s="239"/>
      <c r="DA18" s="239"/>
      <c r="DB18" s="239"/>
      <c r="DC18" s="239"/>
      <c r="DD18" s="36"/>
      <c r="DE18" s="7"/>
      <c r="DF18" s="36"/>
    </row>
    <row r="19" spans="1:110" ht="12.75" customHeight="1">
      <c r="A19" s="36"/>
      <c r="B19" s="6"/>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7"/>
      <c r="AH19" s="36"/>
      <c r="AI19" s="36"/>
      <c r="AJ19" s="26"/>
      <c r="AK19" s="36"/>
      <c r="AL19" s="36"/>
      <c r="AM19" s="36"/>
      <c r="AN19" s="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7"/>
      <c r="BT19" s="36"/>
      <c r="BU19" s="36"/>
      <c r="BV19" s="36"/>
      <c r="BW19" s="23"/>
      <c r="BX19" s="36"/>
      <c r="BY19" s="36"/>
      <c r="BZ19" s="6"/>
      <c r="CA19" s="36"/>
      <c r="CB19" s="36"/>
      <c r="CC19" s="36"/>
      <c r="CD19" s="36"/>
      <c r="CE19" s="36"/>
      <c r="CF19" s="36"/>
      <c r="CG19" s="36"/>
      <c r="CH19" s="36"/>
      <c r="CI19" s="36"/>
      <c r="CJ19" s="36"/>
      <c r="CK19" s="36"/>
      <c r="CL19" s="36"/>
      <c r="CM19" s="36"/>
      <c r="CN19" s="36"/>
      <c r="CO19" s="36"/>
      <c r="CP19" s="36"/>
      <c r="CQ19" s="36"/>
      <c r="CR19" s="36"/>
      <c r="CS19" s="36"/>
      <c r="CT19" s="36"/>
      <c r="CU19" s="36"/>
      <c r="CV19" s="36"/>
      <c r="CW19" s="36"/>
      <c r="CX19" s="36"/>
      <c r="CY19" s="36"/>
      <c r="CZ19" s="36"/>
      <c r="DA19" s="36"/>
      <c r="DB19" s="36"/>
      <c r="DC19" s="36"/>
      <c r="DD19" s="36"/>
      <c r="DE19" s="7"/>
      <c r="DF19" s="36"/>
    </row>
    <row r="20" spans="1:110" ht="12.75" customHeight="1">
      <c r="A20" s="36"/>
      <c r="B20" s="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7"/>
      <c r="AH20" s="36"/>
      <c r="AI20" s="36"/>
      <c r="AJ20" s="26"/>
      <c r="AK20" s="36"/>
      <c r="AL20" s="36"/>
      <c r="AM20" s="36"/>
      <c r="AN20" s="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7"/>
      <c r="BT20" s="36"/>
      <c r="BU20" s="36"/>
      <c r="BV20" s="36"/>
      <c r="BW20" s="23"/>
      <c r="BX20" s="36"/>
      <c r="BY20" s="36"/>
      <c r="BZ20" s="6"/>
      <c r="CA20" s="36"/>
      <c r="CB20" s="36"/>
      <c r="CC20" s="36"/>
      <c r="CD20" s="36"/>
      <c r="CE20" s="36"/>
      <c r="CF20" s="36"/>
      <c r="CG20" s="36"/>
      <c r="CH20" s="36"/>
      <c r="CI20" s="36"/>
      <c r="CJ20" s="36"/>
      <c r="CK20" s="36"/>
      <c r="CL20" s="36"/>
      <c r="CM20" s="36"/>
      <c r="CN20" s="36"/>
      <c r="CO20" s="36"/>
      <c r="CP20" s="36"/>
      <c r="CQ20" s="36"/>
      <c r="CR20" s="36"/>
      <c r="CS20" s="36"/>
      <c r="CT20" s="36"/>
      <c r="CU20" s="36"/>
      <c r="CV20" s="36"/>
      <c r="CW20" s="36"/>
      <c r="CX20" s="36"/>
      <c r="CY20" s="36"/>
      <c r="CZ20" s="36"/>
      <c r="DA20" s="36"/>
      <c r="DB20" s="36"/>
      <c r="DC20" s="36"/>
      <c r="DD20" s="36"/>
      <c r="DE20" s="7"/>
      <c r="DF20" s="36"/>
    </row>
    <row r="21" spans="1:110" ht="12.75" customHeight="1">
      <c r="A21" s="36"/>
      <c r="B21" s="6"/>
      <c r="C21" s="36"/>
      <c r="D21" s="294" t="str">
        <f>IF(データ入力用シート!D2="","",データ入力用シート!D2)</f>
        <v/>
      </c>
      <c r="E21" s="294"/>
      <c r="F21" s="294"/>
      <c r="G21" s="294"/>
      <c r="H21" s="294"/>
      <c r="I21" s="294"/>
      <c r="J21" s="294"/>
      <c r="K21" s="294"/>
      <c r="L21" s="294"/>
      <c r="M21" s="294"/>
      <c r="N21" s="294"/>
      <c r="O21" s="294"/>
      <c r="P21" s="294"/>
      <c r="Q21" s="294"/>
      <c r="R21" s="294"/>
      <c r="S21" s="294"/>
      <c r="T21" s="294"/>
      <c r="U21" s="294"/>
      <c r="V21" s="294"/>
      <c r="W21" s="294"/>
      <c r="X21" s="294"/>
      <c r="Y21" s="294"/>
      <c r="Z21" s="294"/>
      <c r="AA21" s="294"/>
      <c r="AB21" s="294"/>
      <c r="AC21" s="294"/>
      <c r="AD21" s="294"/>
      <c r="AE21" s="294"/>
      <c r="AF21" s="36"/>
      <c r="AG21" s="7"/>
      <c r="AH21" s="36"/>
      <c r="AI21" s="36"/>
      <c r="AJ21" s="26"/>
      <c r="AK21" s="36"/>
      <c r="AL21" s="36"/>
      <c r="AM21" s="36"/>
      <c r="AN21" s="6"/>
      <c r="AO21" s="36"/>
      <c r="AP21" s="239" t="str">
        <f>D21</f>
        <v/>
      </c>
      <c r="AQ21" s="239"/>
      <c r="AR21" s="239"/>
      <c r="AS21" s="239"/>
      <c r="AT21" s="239"/>
      <c r="AU21" s="239"/>
      <c r="AV21" s="239"/>
      <c r="AW21" s="239"/>
      <c r="AX21" s="239"/>
      <c r="AY21" s="239"/>
      <c r="AZ21" s="239"/>
      <c r="BA21" s="239"/>
      <c r="BB21" s="239"/>
      <c r="BC21" s="239"/>
      <c r="BD21" s="239"/>
      <c r="BE21" s="239"/>
      <c r="BF21" s="239"/>
      <c r="BG21" s="239"/>
      <c r="BH21" s="239"/>
      <c r="BI21" s="239"/>
      <c r="BJ21" s="239"/>
      <c r="BK21" s="239"/>
      <c r="BL21" s="239"/>
      <c r="BM21" s="239"/>
      <c r="BN21" s="239"/>
      <c r="BO21" s="239"/>
      <c r="BP21" s="239"/>
      <c r="BQ21" s="239"/>
      <c r="BR21" s="36"/>
      <c r="BS21" s="7"/>
      <c r="BT21" s="36"/>
      <c r="BU21" s="36"/>
      <c r="BV21" s="36"/>
      <c r="BW21" s="23"/>
      <c r="BX21" s="36"/>
      <c r="BY21" s="36"/>
      <c r="BZ21" s="6"/>
      <c r="CA21" s="36"/>
      <c r="CB21" s="239" t="str">
        <f>D21</f>
        <v/>
      </c>
      <c r="CC21" s="239"/>
      <c r="CD21" s="239"/>
      <c r="CE21" s="239"/>
      <c r="CF21" s="239"/>
      <c r="CG21" s="239"/>
      <c r="CH21" s="239"/>
      <c r="CI21" s="239"/>
      <c r="CJ21" s="239"/>
      <c r="CK21" s="239"/>
      <c r="CL21" s="239"/>
      <c r="CM21" s="239"/>
      <c r="CN21" s="239"/>
      <c r="CO21" s="239"/>
      <c r="CP21" s="239"/>
      <c r="CQ21" s="239"/>
      <c r="CR21" s="239"/>
      <c r="CS21" s="239"/>
      <c r="CT21" s="239"/>
      <c r="CU21" s="239"/>
      <c r="CV21" s="239"/>
      <c r="CW21" s="239"/>
      <c r="CX21" s="239"/>
      <c r="CY21" s="239"/>
      <c r="CZ21" s="239"/>
      <c r="DA21" s="239"/>
      <c r="DB21" s="239"/>
      <c r="DC21" s="239"/>
      <c r="DD21" s="36"/>
      <c r="DE21" s="7"/>
      <c r="DF21" s="36"/>
    </row>
    <row r="22" spans="1:110" ht="12.75" customHeight="1">
      <c r="A22" s="36"/>
      <c r="B22" s="6"/>
      <c r="C22" s="36"/>
      <c r="D22" s="294"/>
      <c r="E22" s="294"/>
      <c r="F22" s="294"/>
      <c r="G22" s="294"/>
      <c r="H22" s="294"/>
      <c r="I22" s="294"/>
      <c r="J22" s="294"/>
      <c r="K22" s="294"/>
      <c r="L22" s="294"/>
      <c r="M22" s="294"/>
      <c r="N22" s="294"/>
      <c r="O22" s="294"/>
      <c r="P22" s="294"/>
      <c r="Q22" s="294"/>
      <c r="R22" s="294"/>
      <c r="S22" s="294"/>
      <c r="T22" s="294"/>
      <c r="U22" s="294"/>
      <c r="V22" s="294"/>
      <c r="W22" s="294"/>
      <c r="X22" s="294"/>
      <c r="Y22" s="294"/>
      <c r="Z22" s="294"/>
      <c r="AA22" s="294"/>
      <c r="AB22" s="294"/>
      <c r="AC22" s="294"/>
      <c r="AD22" s="294"/>
      <c r="AE22" s="294"/>
      <c r="AF22" s="36"/>
      <c r="AG22" s="7"/>
      <c r="AH22" s="36"/>
      <c r="AI22" s="36"/>
      <c r="AJ22" s="26"/>
      <c r="AK22" s="36"/>
      <c r="AL22" s="36"/>
      <c r="AM22" s="36"/>
      <c r="AN22" s="6"/>
      <c r="AO22" s="36"/>
      <c r="AP22" s="239"/>
      <c r="AQ22" s="239"/>
      <c r="AR22" s="239"/>
      <c r="AS22" s="239"/>
      <c r="AT22" s="239"/>
      <c r="AU22" s="239"/>
      <c r="AV22" s="239"/>
      <c r="AW22" s="239"/>
      <c r="AX22" s="239"/>
      <c r="AY22" s="239"/>
      <c r="AZ22" s="239"/>
      <c r="BA22" s="239"/>
      <c r="BB22" s="239"/>
      <c r="BC22" s="239"/>
      <c r="BD22" s="239"/>
      <c r="BE22" s="239"/>
      <c r="BF22" s="239"/>
      <c r="BG22" s="239"/>
      <c r="BH22" s="239"/>
      <c r="BI22" s="239"/>
      <c r="BJ22" s="239"/>
      <c r="BK22" s="239"/>
      <c r="BL22" s="239"/>
      <c r="BM22" s="239"/>
      <c r="BN22" s="239"/>
      <c r="BO22" s="239"/>
      <c r="BP22" s="239"/>
      <c r="BQ22" s="239"/>
      <c r="BR22" s="36"/>
      <c r="BS22" s="7"/>
      <c r="BT22" s="36"/>
      <c r="BU22" s="36"/>
      <c r="BV22" s="36"/>
      <c r="BW22" s="23"/>
      <c r="BX22" s="36"/>
      <c r="BY22" s="36"/>
      <c r="BZ22" s="6"/>
      <c r="CA22" s="36"/>
      <c r="CB22" s="239"/>
      <c r="CC22" s="239"/>
      <c r="CD22" s="239"/>
      <c r="CE22" s="239"/>
      <c r="CF22" s="239"/>
      <c r="CG22" s="239"/>
      <c r="CH22" s="239"/>
      <c r="CI22" s="239"/>
      <c r="CJ22" s="239"/>
      <c r="CK22" s="239"/>
      <c r="CL22" s="239"/>
      <c r="CM22" s="239"/>
      <c r="CN22" s="239"/>
      <c r="CO22" s="239"/>
      <c r="CP22" s="239"/>
      <c r="CQ22" s="239"/>
      <c r="CR22" s="239"/>
      <c r="CS22" s="239"/>
      <c r="CT22" s="239"/>
      <c r="CU22" s="239"/>
      <c r="CV22" s="239"/>
      <c r="CW22" s="239"/>
      <c r="CX22" s="239"/>
      <c r="CY22" s="239"/>
      <c r="CZ22" s="239"/>
      <c r="DA22" s="239"/>
      <c r="DB22" s="239"/>
      <c r="DC22" s="239"/>
      <c r="DD22" s="36"/>
      <c r="DE22" s="7"/>
      <c r="DF22" s="36"/>
    </row>
    <row r="23" spans="1:110" ht="12.75" customHeight="1">
      <c r="A23" s="36"/>
      <c r="B23" s="6"/>
      <c r="C23" s="36"/>
      <c r="D23" s="294"/>
      <c r="E23" s="294"/>
      <c r="F23" s="294"/>
      <c r="G23" s="294"/>
      <c r="H23" s="294"/>
      <c r="I23" s="294"/>
      <c r="J23" s="294"/>
      <c r="K23" s="294"/>
      <c r="L23" s="294"/>
      <c r="M23" s="294"/>
      <c r="N23" s="294"/>
      <c r="O23" s="294"/>
      <c r="P23" s="294"/>
      <c r="Q23" s="294"/>
      <c r="R23" s="294"/>
      <c r="S23" s="294"/>
      <c r="T23" s="294"/>
      <c r="U23" s="294"/>
      <c r="V23" s="294"/>
      <c r="W23" s="294"/>
      <c r="X23" s="294"/>
      <c r="Y23" s="294"/>
      <c r="Z23" s="294"/>
      <c r="AA23" s="294"/>
      <c r="AB23" s="294"/>
      <c r="AC23" s="294"/>
      <c r="AD23" s="294"/>
      <c r="AE23" s="294"/>
      <c r="AF23" s="36"/>
      <c r="AG23" s="7"/>
      <c r="AH23" s="36"/>
      <c r="AI23" s="36"/>
      <c r="AJ23" s="26"/>
      <c r="AK23" s="36"/>
      <c r="AL23" s="36"/>
      <c r="AM23" s="36"/>
      <c r="AN23" s="6"/>
      <c r="AO23" s="36"/>
      <c r="AP23" s="239"/>
      <c r="AQ23" s="239"/>
      <c r="AR23" s="239"/>
      <c r="AS23" s="239"/>
      <c r="AT23" s="239"/>
      <c r="AU23" s="239"/>
      <c r="AV23" s="239"/>
      <c r="AW23" s="239"/>
      <c r="AX23" s="239"/>
      <c r="AY23" s="239"/>
      <c r="AZ23" s="239"/>
      <c r="BA23" s="239"/>
      <c r="BB23" s="239"/>
      <c r="BC23" s="239"/>
      <c r="BD23" s="239"/>
      <c r="BE23" s="239"/>
      <c r="BF23" s="239"/>
      <c r="BG23" s="239"/>
      <c r="BH23" s="239"/>
      <c r="BI23" s="239"/>
      <c r="BJ23" s="239"/>
      <c r="BK23" s="239"/>
      <c r="BL23" s="239"/>
      <c r="BM23" s="239"/>
      <c r="BN23" s="239"/>
      <c r="BO23" s="239"/>
      <c r="BP23" s="239"/>
      <c r="BQ23" s="239"/>
      <c r="BR23" s="36"/>
      <c r="BS23" s="7"/>
      <c r="BT23" s="36"/>
      <c r="BU23" s="36"/>
      <c r="BV23" s="36"/>
      <c r="BW23" s="23"/>
      <c r="BX23" s="36"/>
      <c r="BY23" s="36"/>
      <c r="BZ23" s="6"/>
      <c r="CA23" s="36"/>
      <c r="CB23" s="239"/>
      <c r="CC23" s="239"/>
      <c r="CD23" s="239"/>
      <c r="CE23" s="239"/>
      <c r="CF23" s="239"/>
      <c r="CG23" s="239"/>
      <c r="CH23" s="239"/>
      <c r="CI23" s="239"/>
      <c r="CJ23" s="239"/>
      <c r="CK23" s="239"/>
      <c r="CL23" s="239"/>
      <c r="CM23" s="239"/>
      <c r="CN23" s="239"/>
      <c r="CO23" s="239"/>
      <c r="CP23" s="239"/>
      <c r="CQ23" s="239"/>
      <c r="CR23" s="239"/>
      <c r="CS23" s="239"/>
      <c r="CT23" s="239"/>
      <c r="CU23" s="239"/>
      <c r="CV23" s="239"/>
      <c r="CW23" s="239"/>
      <c r="CX23" s="239"/>
      <c r="CY23" s="239"/>
      <c r="CZ23" s="239"/>
      <c r="DA23" s="239"/>
      <c r="DB23" s="239"/>
      <c r="DC23" s="239"/>
      <c r="DD23" s="36"/>
      <c r="DE23" s="7"/>
      <c r="DF23" s="36"/>
    </row>
    <row r="24" spans="1:110" ht="12.75" customHeight="1">
      <c r="A24" s="36"/>
      <c r="B24" s="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7"/>
      <c r="AH24" s="36"/>
      <c r="AI24" s="36"/>
      <c r="AJ24" s="26"/>
      <c r="AK24" s="36"/>
      <c r="AL24" s="36"/>
      <c r="AM24" s="36"/>
      <c r="AN24" s="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7"/>
      <c r="BT24" s="36"/>
      <c r="BU24" s="36"/>
      <c r="BV24" s="36"/>
      <c r="BW24" s="23"/>
      <c r="BX24" s="36"/>
      <c r="BY24" s="36"/>
      <c r="BZ24" s="6"/>
      <c r="CA24" s="36"/>
      <c r="CB24" s="36"/>
      <c r="CC24" s="36"/>
      <c r="CD24" s="36"/>
      <c r="CE24" s="36"/>
      <c r="CF24" s="36"/>
      <c r="CG24" s="36"/>
      <c r="CH24" s="36"/>
      <c r="CI24" s="36"/>
      <c r="CJ24" s="36"/>
      <c r="CK24" s="36"/>
      <c r="CL24" s="36"/>
      <c r="CM24" s="36"/>
      <c r="CN24" s="36"/>
      <c r="CO24" s="36"/>
      <c r="CP24" s="36"/>
      <c r="CQ24" s="36"/>
      <c r="CR24" s="36"/>
      <c r="CS24" s="36"/>
      <c r="CT24" s="36"/>
      <c r="CU24" s="36"/>
      <c r="CV24" s="36"/>
      <c r="CW24" s="36"/>
      <c r="CX24" s="36"/>
      <c r="CY24" s="36"/>
      <c r="CZ24" s="36"/>
      <c r="DA24" s="36"/>
      <c r="DB24" s="36"/>
      <c r="DC24" s="36"/>
      <c r="DD24" s="36"/>
      <c r="DE24" s="7"/>
      <c r="DF24" s="36"/>
    </row>
    <row r="25" spans="1:110" ht="12.75" customHeight="1">
      <c r="A25" s="36"/>
      <c r="B25" s="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7"/>
      <c r="AH25" s="36"/>
      <c r="AI25" s="36"/>
      <c r="AJ25" s="26"/>
      <c r="AK25" s="36"/>
      <c r="AL25" s="36"/>
      <c r="AM25" s="36"/>
      <c r="AN25" s="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c r="BR25" s="36"/>
      <c r="BS25" s="7"/>
      <c r="BT25" s="36"/>
      <c r="BU25" s="36"/>
      <c r="BV25" s="36"/>
      <c r="BW25" s="23"/>
      <c r="BX25" s="36"/>
      <c r="BY25" s="36"/>
      <c r="BZ25" s="6"/>
      <c r="CA25" s="36"/>
      <c r="CB25" s="36"/>
      <c r="CC25" s="36"/>
      <c r="CD25" s="36"/>
      <c r="CE25" s="36"/>
      <c r="CF25" s="36"/>
      <c r="CG25" s="36"/>
      <c r="CH25" s="36"/>
      <c r="CI25" s="36"/>
      <c r="CJ25" s="36"/>
      <c r="CK25" s="36"/>
      <c r="CL25" s="36"/>
      <c r="CM25" s="36"/>
      <c r="CN25" s="36"/>
      <c r="CO25" s="36"/>
      <c r="CP25" s="36"/>
      <c r="CQ25" s="36"/>
      <c r="CR25" s="36"/>
      <c r="CS25" s="36"/>
      <c r="CT25" s="36"/>
      <c r="CU25" s="36"/>
      <c r="CV25" s="36"/>
      <c r="CW25" s="36"/>
      <c r="CX25" s="36"/>
      <c r="CY25" s="36"/>
      <c r="CZ25" s="36"/>
      <c r="DA25" s="36"/>
      <c r="DB25" s="36"/>
      <c r="DC25" s="36"/>
      <c r="DD25" s="36"/>
      <c r="DE25" s="7"/>
      <c r="DF25" s="36"/>
    </row>
    <row r="26" spans="1:110" ht="12.75" customHeight="1">
      <c r="A26" s="36"/>
      <c r="B26" s="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7"/>
      <c r="AH26" s="36"/>
      <c r="AI26" s="36"/>
      <c r="AJ26" s="26"/>
      <c r="AK26" s="36"/>
      <c r="AL26" s="36"/>
      <c r="AM26" s="36"/>
      <c r="AN26" s="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c r="BQ26" s="36"/>
      <c r="BR26" s="36"/>
      <c r="BS26" s="7"/>
      <c r="BT26" s="36"/>
      <c r="BU26" s="36"/>
      <c r="BV26" s="36"/>
      <c r="BW26" s="23"/>
      <c r="BX26" s="36"/>
      <c r="BY26" s="36"/>
      <c r="BZ26" s="6"/>
      <c r="CA26" s="36"/>
      <c r="CB26" s="36"/>
      <c r="CC26" s="36"/>
      <c r="CD26" s="36"/>
      <c r="CE26" s="36"/>
      <c r="CF26" s="36"/>
      <c r="CG26" s="36"/>
      <c r="CH26" s="36"/>
      <c r="CI26" s="36"/>
      <c r="CJ26" s="36"/>
      <c r="CK26" s="36"/>
      <c r="CL26" s="36"/>
      <c r="CM26" s="36"/>
      <c r="CN26" s="36"/>
      <c r="CO26" s="36"/>
      <c r="CP26" s="36"/>
      <c r="CQ26" s="36"/>
      <c r="CR26" s="36"/>
      <c r="CS26" s="36"/>
      <c r="CT26" s="36"/>
      <c r="CU26" s="36"/>
      <c r="CV26" s="36"/>
      <c r="CW26" s="36"/>
      <c r="CX26" s="36"/>
      <c r="CY26" s="36"/>
      <c r="CZ26" s="36"/>
      <c r="DA26" s="36"/>
      <c r="DB26" s="36"/>
      <c r="DC26" s="36"/>
      <c r="DD26" s="36"/>
      <c r="DE26" s="7"/>
      <c r="DF26" s="36"/>
    </row>
    <row r="27" spans="1:110" ht="12.75" customHeight="1">
      <c r="A27" s="36"/>
      <c r="B27" s="6"/>
      <c r="C27" s="36"/>
      <c r="D27" s="36"/>
      <c r="E27" s="42"/>
      <c r="F27" s="42"/>
      <c r="G27" s="42"/>
      <c r="H27" s="42"/>
      <c r="I27" s="42"/>
      <c r="J27" s="42"/>
      <c r="K27" s="42"/>
      <c r="L27" s="42"/>
      <c r="M27" s="42"/>
      <c r="N27" s="42"/>
      <c r="O27" s="42"/>
      <c r="P27" s="42"/>
      <c r="Q27" s="42"/>
      <c r="R27" s="42"/>
      <c r="S27" s="42"/>
      <c r="T27" s="42"/>
      <c r="U27" s="42"/>
      <c r="V27" s="42"/>
      <c r="W27" s="42"/>
      <c r="X27" s="42"/>
      <c r="Y27" s="42"/>
      <c r="Z27" s="42"/>
      <c r="AA27" s="42"/>
      <c r="AB27" s="42"/>
      <c r="AC27" s="36"/>
      <c r="AD27" s="36"/>
      <c r="AE27" s="36"/>
      <c r="AF27" s="36"/>
      <c r="AG27" s="7"/>
      <c r="AH27" s="36"/>
      <c r="AI27" s="36"/>
      <c r="AJ27" s="26"/>
      <c r="AK27" s="36"/>
      <c r="AL27" s="36"/>
      <c r="AM27" s="36"/>
      <c r="AN27" s="6"/>
      <c r="AO27" s="36"/>
      <c r="AP27" s="36"/>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7"/>
      <c r="BT27" s="36"/>
      <c r="BU27" s="36"/>
      <c r="BV27" s="36"/>
      <c r="BW27" s="23"/>
      <c r="BX27" s="36"/>
      <c r="BY27" s="36"/>
      <c r="BZ27" s="6"/>
      <c r="CA27" s="36"/>
      <c r="CB27" s="36"/>
      <c r="CC27" s="42"/>
      <c r="CD27" s="42"/>
      <c r="CE27" s="42"/>
      <c r="CF27" s="42"/>
      <c r="CG27" s="42"/>
      <c r="CH27" s="42"/>
      <c r="CI27" s="42"/>
      <c r="CJ27" s="42"/>
      <c r="CK27" s="42"/>
      <c r="CL27" s="42"/>
      <c r="CM27" s="42"/>
      <c r="CN27" s="42"/>
      <c r="CO27" s="42"/>
      <c r="CP27" s="42"/>
      <c r="CQ27" s="42"/>
      <c r="CR27" s="42"/>
      <c r="CS27" s="42"/>
      <c r="CT27" s="42"/>
      <c r="CU27" s="42"/>
      <c r="CV27" s="42"/>
      <c r="CW27" s="42"/>
      <c r="CX27" s="42"/>
      <c r="CY27" s="42"/>
      <c r="CZ27" s="42"/>
      <c r="DA27" s="36"/>
      <c r="DB27" s="36"/>
      <c r="DC27" s="36"/>
      <c r="DD27" s="36"/>
      <c r="DE27" s="7"/>
      <c r="DF27" s="36"/>
    </row>
    <row r="28" spans="1:110" ht="12.75" customHeight="1">
      <c r="A28" s="36"/>
      <c r="B28" s="6"/>
      <c r="C28" s="36"/>
      <c r="D28" s="36"/>
      <c r="E28" s="42"/>
      <c r="F28" s="42"/>
      <c r="G28" s="42"/>
      <c r="H28" s="42"/>
      <c r="I28" s="42"/>
      <c r="J28" s="42"/>
      <c r="K28" s="42"/>
      <c r="L28" s="42"/>
      <c r="M28" s="42"/>
      <c r="N28" s="42"/>
      <c r="O28" s="42"/>
      <c r="P28" s="42"/>
      <c r="Q28" s="42"/>
      <c r="R28" s="42"/>
      <c r="S28" s="42"/>
      <c r="T28" s="42"/>
      <c r="U28" s="42"/>
      <c r="V28" s="42"/>
      <c r="W28" s="42"/>
      <c r="X28" s="42"/>
      <c r="Y28" s="42"/>
      <c r="Z28" s="42"/>
      <c r="AA28" s="42"/>
      <c r="AB28" s="42"/>
      <c r="AC28" s="36"/>
      <c r="AD28" s="36"/>
      <c r="AE28" s="36"/>
      <c r="AF28" s="36"/>
      <c r="AG28" s="7"/>
      <c r="AH28" s="36"/>
      <c r="AI28" s="36"/>
      <c r="AJ28" s="26"/>
      <c r="AK28" s="36"/>
      <c r="AL28" s="36"/>
      <c r="AM28" s="36"/>
      <c r="AN28" s="6"/>
      <c r="AO28" s="36"/>
      <c r="AP28" s="36"/>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42"/>
      <c r="BS28" s="7"/>
      <c r="BT28" s="36"/>
      <c r="BU28" s="36"/>
      <c r="BV28" s="36"/>
      <c r="BW28" s="23"/>
      <c r="BX28" s="36"/>
      <c r="BY28" s="36"/>
      <c r="BZ28" s="6"/>
      <c r="CA28" s="36"/>
      <c r="CB28" s="36"/>
      <c r="CC28" s="42"/>
      <c r="CD28" s="42"/>
      <c r="CE28" s="42"/>
      <c r="CF28" s="42"/>
      <c r="CG28" s="42"/>
      <c r="CH28" s="42"/>
      <c r="CI28" s="42"/>
      <c r="CJ28" s="42"/>
      <c r="CK28" s="42"/>
      <c r="CL28" s="42"/>
      <c r="CM28" s="42"/>
      <c r="CN28" s="42"/>
      <c r="CO28" s="42"/>
      <c r="CP28" s="42"/>
      <c r="CQ28" s="42"/>
      <c r="CR28" s="42"/>
      <c r="CS28" s="42"/>
      <c r="CT28" s="42"/>
      <c r="CU28" s="42"/>
      <c r="CV28" s="42"/>
      <c r="CW28" s="42"/>
      <c r="CX28" s="42"/>
      <c r="CY28" s="42"/>
      <c r="CZ28" s="42"/>
      <c r="DA28" s="36"/>
      <c r="DB28" s="36"/>
      <c r="DC28" s="36"/>
      <c r="DD28" s="36"/>
      <c r="DE28" s="7"/>
      <c r="DF28" s="36"/>
    </row>
    <row r="29" spans="1:110" ht="12.75" customHeight="1">
      <c r="A29" s="36"/>
      <c r="B29" s="8"/>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10"/>
      <c r="AH29" s="36"/>
      <c r="AI29" s="36"/>
      <c r="AJ29" s="26"/>
      <c r="AK29" s="36"/>
      <c r="AL29" s="36"/>
      <c r="AM29" s="36"/>
      <c r="AN29" s="8"/>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10"/>
      <c r="BT29" s="36"/>
      <c r="BU29" s="36"/>
      <c r="BV29" s="36"/>
      <c r="BW29" s="23"/>
      <c r="BX29" s="36"/>
      <c r="BY29" s="36"/>
      <c r="BZ29" s="8"/>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10"/>
      <c r="DF29" s="36"/>
    </row>
    <row r="30" spans="1:110" ht="12" customHeight="1">
      <c r="A30" s="36"/>
      <c r="B30" s="237" t="s">
        <v>5</v>
      </c>
      <c r="C30" s="237"/>
      <c r="D30" s="237"/>
      <c r="E30" s="237"/>
      <c r="F30" s="310" t="s">
        <v>72</v>
      </c>
      <c r="G30" s="311"/>
      <c r="H30" s="311"/>
      <c r="I30" s="311"/>
      <c r="J30" s="311"/>
      <c r="K30" s="311"/>
      <c r="L30" s="311"/>
      <c r="M30" s="311"/>
      <c r="N30" s="311"/>
      <c r="O30" s="311"/>
      <c r="P30" s="311"/>
      <c r="Q30" s="311"/>
      <c r="R30" s="311"/>
      <c r="S30" s="311"/>
      <c r="T30" s="311"/>
      <c r="U30" s="311"/>
      <c r="V30" s="312"/>
      <c r="W30" s="234" t="s">
        <v>68</v>
      </c>
      <c r="X30" s="235"/>
      <c r="Y30" s="235"/>
      <c r="Z30" s="235"/>
      <c r="AA30" s="235"/>
      <c r="AB30" s="235"/>
      <c r="AC30" s="235"/>
      <c r="AD30" s="235"/>
      <c r="AE30" s="235"/>
      <c r="AF30" s="235"/>
      <c r="AG30" s="236"/>
      <c r="AH30"/>
      <c r="AI30"/>
      <c r="AJ30" s="24"/>
      <c r="AK30" s="36"/>
      <c r="AL30" s="36"/>
      <c r="AM30" s="36"/>
      <c r="AN30" s="237" t="s">
        <v>5</v>
      </c>
      <c r="AO30" s="237"/>
      <c r="AP30" s="237"/>
      <c r="AQ30" s="237"/>
      <c r="AR30" s="310" t="s">
        <v>72</v>
      </c>
      <c r="AS30" s="311"/>
      <c r="AT30" s="311"/>
      <c r="AU30" s="311"/>
      <c r="AV30" s="311"/>
      <c r="AW30" s="311"/>
      <c r="AX30" s="311"/>
      <c r="AY30" s="311"/>
      <c r="AZ30" s="311"/>
      <c r="BA30" s="311"/>
      <c r="BB30" s="311"/>
      <c r="BC30" s="311"/>
      <c r="BD30" s="311"/>
      <c r="BE30" s="311"/>
      <c r="BF30" s="311"/>
      <c r="BG30" s="311"/>
      <c r="BH30" s="312"/>
      <c r="BI30" s="234" t="s">
        <v>68</v>
      </c>
      <c r="BJ30" s="235"/>
      <c r="BK30" s="235"/>
      <c r="BL30" s="235"/>
      <c r="BM30" s="235"/>
      <c r="BN30" s="235"/>
      <c r="BO30" s="235"/>
      <c r="BP30" s="235"/>
      <c r="BQ30" s="235"/>
      <c r="BR30" s="235"/>
      <c r="BS30" s="236"/>
      <c r="BT30"/>
      <c r="BU30" s="36"/>
      <c r="BV30" s="36"/>
      <c r="BW30" s="23"/>
      <c r="BX30" s="36"/>
      <c r="BY30" s="36"/>
      <c r="BZ30" s="237" t="s">
        <v>5</v>
      </c>
      <c r="CA30" s="237"/>
      <c r="CB30" s="237"/>
      <c r="CC30" s="237"/>
      <c r="CD30" s="310" t="s">
        <v>72</v>
      </c>
      <c r="CE30" s="311"/>
      <c r="CF30" s="311"/>
      <c r="CG30" s="311"/>
      <c r="CH30" s="311"/>
      <c r="CI30" s="311"/>
      <c r="CJ30" s="311"/>
      <c r="CK30" s="311"/>
      <c r="CL30" s="311"/>
      <c r="CM30" s="311"/>
      <c r="CN30" s="311"/>
      <c r="CO30" s="311"/>
      <c r="CP30" s="311"/>
      <c r="CQ30" s="311"/>
      <c r="CR30" s="311"/>
      <c r="CS30" s="311"/>
      <c r="CT30" s="312"/>
      <c r="CU30" s="234" t="s">
        <v>68</v>
      </c>
      <c r="CV30" s="235"/>
      <c r="CW30" s="235"/>
      <c r="CX30" s="235"/>
      <c r="CY30" s="235"/>
      <c r="CZ30" s="235"/>
      <c r="DA30" s="235"/>
      <c r="DB30" s="235"/>
      <c r="DC30" s="235"/>
      <c r="DD30" s="235"/>
      <c r="DE30" s="236"/>
      <c r="DF30" s="40"/>
    </row>
    <row r="31" spans="1:110" ht="11.25" customHeight="1">
      <c r="A31" s="36"/>
      <c r="B31" s="214" t="str">
        <f>IF(データ入力用シート!D3="","",データ入力用シート!D3)&amp;IF(データ入力用シート!F3="","",データ入力用シート!F3)</f>
        <v>令7</v>
      </c>
      <c r="C31" s="214"/>
      <c r="D31" s="214"/>
      <c r="E31" s="214"/>
      <c r="F31" s="313"/>
      <c r="G31" s="314"/>
      <c r="H31" s="314"/>
      <c r="I31" s="314"/>
      <c r="J31" s="314"/>
      <c r="K31" s="314"/>
      <c r="L31" s="314"/>
      <c r="M31" s="314"/>
      <c r="N31" s="314"/>
      <c r="O31" s="314"/>
      <c r="P31" s="314"/>
      <c r="Q31" s="314"/>
      <c r="R31" s="314"/>
      <c r="S31" s="314"/>
      <c r="T31" s="314"/>
      <c r="U31" s="314"/>
      <c r="V31" s="315"/>
      <c r="W31" s="205" t="str">
        <f>IF(データ入力用シート!D4="","",データ入力用シート!D4)</f>
        <v/>
      </c>
      <c r="X31" s="206"/>
      <c r="Y31" s="206"/>
      <c r="Z31" s="206"/>
      <c r="AA31" s="206"/>
      <c r="AB31" s="206"/>
      <c r="AC31" s="206"/>
      <c r="AD31" s="206"/>
      <c r="AE31" s="206"/>
      <c r="AF31" s="206"/>
      <c r="AG31" s="207"/>
      <c r="AH31" s="56"/>
      <c r="AI31" s="56"/>
      <c r="AJ31" s="27"/>
      <c r="AK31" s="36"/>
      <c r="AL31" s="36"/>
      <c r="AM31" s="36"/>
      <c r="AN31" s="214" t="str">
        <f>B31</f>
        <v>令7</v>
      </c>
      <c r="AO31" s="214"/>
      <c r="AP31" s="214"/>
      <c r="AQ31" s="214"/>
      <c r="AR31" s="313"/>
      <c r="AS31" s="314"/>
      <c r="AT31" s="314"/>
      <c r="AU31" s="314"/>
      <c r="AV31" s="314"/>
      <c r="AW31" s="314"/>
      <c r="AX31" s="314"/>
      <c r="AY31" s="314"/>
      <c r="AZ31" s="314"/>
      <c r="BA31" s="314"/>
      <c r="BB31" s="314"/>
      <c r="BC31" s="314"/>
      <c r="BD31" s="314"/>
      <c r="BE31" s="314"/>
      <c r="BF31" s="314"/>
      <c r="BG31" s="314"/>
      <c r="BH31" s="315"/>
      <c r="BI31" s="205" t="str">
        <f>W31</f>
        <v/>
      </c>
      <c r="BJ31" s="206"/>
      <c r="BK31" s="206"/>
      <c r="BL31" s="206"/>
      <c r="BM31" s="206"/>
      <c r="BN31" s="206"/>
      <c r="BO31" s="206"/>
      <c r="BP31" s="206"/>
      <c r="BQ31" s="206"/>
      <c r="BR31" s="206"/>
      <c r="BS31" s="207"/>
      <c r="BT31" s="56"/>
      <c r="BU31" s="36"/>
      <c r="BV31" s="36"/>
      <c r="BW31" s="23"/>
      <c r="BX31" s="36"/>
      <c r="BY31" s="36"/>
      <c r="BZ31" s="214" t="str">
        <f>B31</f>
        <v>令7</v>
      </c>
      <c r="CA31" s="214"/>
      <c r="CB31" s="214"/>
      <c r="CC31" s="214"/>
      <c r="CD31" s="313"/>
      <c r="CE31" s="314"/>
      <c r="CF31" s="314"/>
      <c r="CG31" s="314"/>
      <c r="CH31" s="314"/>
      <c r="CI31" s="314"/>
      <c r="CJ31" s="314"/>
      <c r="CK31" s="314"/>
      <c r="CL31" s="314"/>
      <c r="CM31" s="314"/>
      <c r="CN31" s="314"/>
      <c r="CO31" s="314"/>
      <c r="CP31" s="314"/>
      <c r="CQ31" s="314"/>
      <c r="CR31" s="314"/>
      <c r="CS31" s="314"/>
      <c r="CT31" s="315"/>
      <c r="CU31" s="205" t="str">
        <f>W31</f>
        <v/>
      </c>
      <c r="CV31" s="206"/>
      <c r="CW31" s="206"/>
      <c r="CX31" s="206"/>
      <c r="CY31" s="206"/>
      <c r="CZ31" s="206"/>
      <c r="DA31" s="206"/>
      <c r="DB31" s="206"/>
      <c r="DC31" s="206"/>
      <c r="DD31" s="206"/>
      <c r="DE31" s="207"/>
      <c r="DF31" s="43"/>
    </row>
    <row r="32" spans="1:110" ht="11.25" customHeight="1">
      <c r="A32" s="36"/>
      <c r="B32" s="214"/>
      <c r="C32" s="214"/>
      <c r="D32" s="214"/>
      <c r="E32" s="214"/>
      <c r="F32" s="316"/>
      <c r="G32" s="317"/>
      <c r="H32" s="317"/>
      <c r="I32" s="317"/>
      <c r="J32" s="317"/>
      <c r="K32" s="317"/>
      <c r="L32" s="317"/>
      <c r="M32" s="317"/>
      <c r="N32" s="317"/>
      <c r="O32" s="317"/>
      <c r="P32" s="317"/>
      <c r="Q32" s="317"/>
      <c r="R32" s="317"/>
      <c r="S32" s="317"/>
      <c r="T32" s="317"/>
      <c r="U32" s="317"/>
      <c r="V32" s="318"/>
      <c r="W32" s="208"/>
      <c r="X32" s="209"/>
      <c r="Y32" s="209"/>
      <c r="Z32" s="209"/>
      <c r="AA32" s="209"/>
      <c r="AB32" s="209"/>
      <c r="AC32" s="209"/>
      <c r="AD32" s="209"/>
      <c r="AE32" s="209"/>
      <c r="AF32" s="209"/>
      <c r="AG32" s="210"/>
      <c r="AH32" s="56"/>
      <c r="AI32" s="56"/>
      <c r="AJ32" s="27"/>
      <c r="AK32" s="36"/>
      <c r="AL32" s="36"/>
      <c r="AM32" s="36"/>
      <c r="AN32" s="214"/>
      <c r="AO32" s="214"/>
      <c r="AP32" s="214"/>
      <c r="AQ32" s="214"/>
      <c r="AR32" s="316"/>
      <c r="AS32" s="317"/>
      <c r="AT32" s="317"/>
      <c r="AU32" s="317"/>
      <c r="AV32" s="317"/>
      <c r="AW32" s="317"/>
      <c r="AX32" s="317"/>
      <c r="AY32" s="317"/>
      <c r="AZ32" s="317"/>
      <c r="BA32" s="317"/>
      <c r="BB32" s="317"/>
      <c r="BC32" s="317"/>
      <c r="BD32" s="317"/>
      <c r="BE32" s="317"/>
      <c r="BF32" s="317"/>
      <c r="BG32" s="317"/>
      <c r="BH32" s="318"/>
      <c r="BI32" s="208"/>
      <c r="BJ32" s="209"/>
      <c r="BK32" s="209"/>
      <c r="BL32" s="209"/>
      <c r="BM32" s="209"/>
      <c r="BN32" s="209"/>
      <c r="BO32" s="209"/>
      <c r="BP32" s="209"/>
      <c r="BQ32" s="209"/>
      <c r="BR32" s="209"/>
      <c r="BS32" s="210"/>
      <c r="BT32" s="56"/>
      <c r="BU32" s="36"/>
      <c r="BV32" s="36"/>
      <c r="BW32" s="23"/>
      <c r="BX32" s="36"/>
      <c r="BY32" s="36"/>
      <c r="BZ32" s="214"/>
      <c r="CA32" s="214"/>
      <c r="CB32" s="214"/>
      <c r="CC32" s="214"/>
      <c r="CD32" s="316"/>
      <c r="CE32" s="317"/>
      <c r="CF32" s="317"/>
      <c r="CG32" s="317"/>
      <c r="CH32" s="317"/>
      <c r="CI32" s="317"/>
      <c r="CJ32" s="317"/>
      <c r="CK32" s="317"/>
      <c r="CL32" s="317"/>
      <c r="CM32" s="317"/>
      <c r="CN32" s="317"/>
      <c r="CO32" s="317"/>
      <c r="CP32" s="317"/>
      <c r="CQ32" s="317"/>
      <c r="CR32" s="317"/>
      <c r="CS32" s="317"/>
      <c r="CT32" s="318"/>
      <c r="CU32" s="208"/>
      <c r="CV32" s="209"/>
      <c r="CW32" s="209"/>
      <c r="CX32" s="209"/>
      <c r="CY32" s="209"/>
      <c r="CZ32" s="209"/>
      <c r="DA32" s="209"/>
      <c r="DB32" s="209"/>
      <c r="DC32" s="209"/>
      <c r="DD32" s="209"/>
      <c r="DE32" s="210"/>
      <c r="DF32" s="43"/>
    </row>
    <row r="33" spans="1:110" ht="11.25" customHeight="1">
      <c r="A33" s="36"/>
      <c r="B33" s="214"/>
      <c r="C33" s="214"/>
      <c r="D33" s="214"/>
      <c r="E33" s="214"/>
      <c r="F33" s="319"/>
      <c r="G33" s="320"/>
      <c r="H33" s="320"/>
      <c r="I33" s="320"/>
      <c r="J33" s="320"/>
      <c r="K33" s="320"/>
      <c r="L33" s="320"/>
      <c r="M33" s="320"/>
      <c r="N33" s="320"/>
      <c r="O33" s="320"/>
      <c r="P33" s="320"/>
      <c r="Q33" s="320"/>
      <c r="R33" s="320"/>
      <c r="S33" s="320"/>
      <c r="T33" s="320"/>
      <c r="U33" s="320"/>
      <c r="V33" s="321"/>
      <c r="W33" s="211"/>
      <c r="X33" s="212"/>
      <c r="Y33" s="212"/>
      <c r="Z33" s="212"/>
      <c r="AA33" s="212"/>
      <c r="AB33" s="212"/>
      <c r="AC33" s="212"/>
      <c r="AD33" s="212"/>
      <c r="AE33" s="212"/>
      <c r="AF33" s="212"/>
      <c r="AG33" s="213"/>
      <c r="AH33" s="56"/>
      <c r="AI33" s="56"/>
      <c r="AJ33" s="27"/>
      <c r="AK33" s="36"/>
      <c r="AL33" s="36"/>
      <c r="AM33" s="36"/>
      <c r="AN33" s="214"/>
      <c r="AO33" s="214"/>
      <c r="AP33" s="214"/>
      <c r="AQ33" s="214"/>
      <c r="AR33" s="319"/>
      <c r="AS33" s="320"/>
      <c r="AT33" s="320"/>
      <c r="AU33" s="320"/>
      <c r="AV33" s="320"/>
      <c r="AW33" s="320"/>
      <c r="AX33" s="320"/>
      <c r="AY33" s="320"/>
      <c r="AZ33" s="320"/>
      <c r="BA33" s="320"/>
      <c r="BB33" s="320"/>
      <c r="BC33" s="320"/>
      <c r="BD33" s="320"/>
      <c r="BE33" s="320"/>
      <c r="BF33" s="320"/>
      <c r="BG33" s="320"/>
      <c r="BH33" s="321"/>
      <c r="BI33" s="211"/>
      <c r="BJ33" s="212"/>
      <c r="BK33" s="212"/>
      <c r="BL33" s="212"/>
      <c r="BM33" s="212"/>
      <c r="BN33" s="212"/>
      <c r="BO33" s="212"/>
      <c r="BP33" s="212"/>
      <c r="BQ33" s="212"/>
      <c r="BR33" s="212"/>
      <c r="BS33" s="213"/>
      <c r="BT33" s="56"/>
      <c r="BU33" s="36"/>
      <c r="BV33" s="36"/>
      <c r="BW33" s="23"/>
      <c r="BX33" s="36"/>
      <c r="BY33" s="36"/>
      <c r="BZ33" s="214"/>
      <c r="CA33" s="214"/>
      <c r="CB33" s="214"/>
      <c r="CC33" s="214"/>
      <c r="CD33" s="319"/>
      <c r="CE33" s="320"/>
      <c r="CF33" s="320"/>
      <c r="CG33" s="320"/>
      <c r="CH33" s="320"/>
      <c r="CI33" s="320"/>
      <c r="CJ33" s="320"/>
      <c r="CK33" s="320"/>
      <c r="CL33" s="320"/>
      <c r="CM33" s="320"/>
      <c r="CN33" s="320"/>
      <c r="CO33" s="320"/>
      <c r="CP33" s="320"/>
      <c r="CQ33" s="320"/>
      <c r="CR33" s="320"/>
      <c r="CS33" s="320"/>
      <c r="CT33" s="321"/>
      <c r="CU33" s="211"/>
      <c r="CV33" s="212"/>
      <c r="CW33" s="212"/>
      <c r="CX33" s="212"/>
      <c r="CY33" s="212"/>
      <c r="CZ33" s="212"/>
      <c r="DA33" s="212"/>
      <c r="DB33" s="212"/>
      <c r="DC33" s="212"/>
      <c r="DD33" s="212"/>
      <c r="DE33" s="213"/>
      <c r="DF33" s="36"/>
    </row>
    <row r="34" spans="1:110" ht="12" customHeight="1">
      <c r="A34" s="36"/>
      <c r="B34" s="262" t="s">
        <v>73</v>
      </c>
      <c r="C34" s="263"/>
      <c r="D34" s="263"/>
      <c r="E34" s="263"/>
      <c r="F34" s="263"/>
      <c r="G34" s="263"/>
      <c r="H34" s="263"/>
      <c r="I34" s="263"/>
      <c r="J34" s="263"/>
      <c r="K34" s="263"/>
      <c r="L34" s="263"/>
      <c r="M34" s="263"/>
      <c r="N34" s="263"/>
      <c r="O34" s="263"/>
      <c r="P34" s="263"/>
      <c r="Q34" s="263"/>
      <c r="R34" s="263"/>
      <c r="S34" s="264"/>
      <c r="T34" s="202" t="s">
        <v>6</v>
      </c>
      <c r="U34" s="203"/>
      <c r="V34" s="203"/>
      <c r="W34" s="203"/>
      <c r="X34" s="203"/>
      <c r="Y34" s="203"/>
      <c r="Z34" s="203"/>
      <c r="AA34" s="203"/>
      <c r="AB34" s="203"/>
      <c r="AC34" s="203"/>
      <c r="AD34" s="203"/>
      <c r="AE34" s="203"/>
      <c r="AF34" s="203"/>
      <c r="AG34" s="204"/>
      <c r="AH34" s="59"/>
      <c r="AI34" s="59"/>
      <c r="AJ34" s="24"/>
      <c r="AK34" s="36"/>
      <c r="AL34" s="36"/>
      <c r="AM34" s="36"/>
      <c r="AN34" s="262" t="s">
        <v>73</v>
      </c>
      <c r="AO34" s="263"/>
      <c r="AP34" s="263"/>
      <c r="AQ34" s="263"/>
      <c r="AR34" s="263"/>
      <c r="AS34" s="263"/>
      <c r="AT34" s="263"/>
      <c r="AU34" s="263"/>
      <c r="AV34" s="263"/>
      <c r="AW34" s="263"/>
      <c r="AX34" s="263"/>
      <c r="AY34" s="263"/>
      <c r="AZ34" s="263"/>
      <c r="BA34" s="263"/>
      <c r="BB34" s="263"/>
      <c r="BC34" s="263"/>
      <c r="BD34" s="263"/>
      <c r="BE34" s="264"/>
      <c r="BF34" s="202" t="s">
        <v>6</v>
      </c>
      <c r="BG34" s="203"/>
      <c r="BH34" s="203"/>
      <c r="BI34" s="203"/>
      <c r="BJ34" s="203"/>
      <c r="BK34" s="203"/>
      <c r="BL34" s="203"/>
      <c r="BM34" s="203"/>
      <c r="BN34" s="203"/>
      <c r="BO34" s="203"/>
      <c r="BP34" s="203"/>
      <c r="BQ34" s="203"/>
      <c r="BR34" s="203"/>
      <c r="BS34" s="204"/>
      <c r="BT34" s="59"/>
      <c r="BU34" s="36"/>
      <c r="BV34" s="36"/>
      <c r="BW34" s="23"/>
      <c r="BX34" s="36"/>
      <c r="BY34" s="36"/>
      <c r="BZ34" s="262" t="s">
        <v>73</v>
      </c>
      <c r="CA34" s="263"/>
      <c r="CB34" s="263"/>
      <c r="CC34" s="263"/>
      <c r="CD34" s="263"/>
      <c r="CE34" s="263"/>
      <c r="CF34" s="263"/>
      <c r="CG34" s="263"/>
      <c r="CH34" s="263"/>
      <c r="CI34" s="263"/>
      <c r="CJ34" s="263"/>
      <c r="CK34" s="263"/>
      <c r="CL34" s="263"/>
      <c r="CM34" s="263"/>
      <c r="CN34" s="263"/>
      <c r="CO34" s="263"/>
      <c r="CP34" s="263"/>
      <c r="CQ34" s="264"/>
      <c r="CR34" s="202" t="s">
        <v>6</v>
      </c>
      <c r="CS34" s="203"/>
      <c r="CT34" s="203"/>
      <c r="CU34" s="203"/>
      <c r="CV34" s="203"/>
      <c r="CW34" s="203"/>
      <c r="CX34" s="203"/>
      <c r="CY34" s="203"/>
      <c r="CZ34" s="203"/>
      <c r="DA34" s="203"/>
      <c r="DB34" s="203"/>
      <c r="DC34" s="203"/>
      <c r="DD34" s="203"/>
      <c r="DE34" s="204"/>
      <c r="DF34" s="40"/>
    </row>
    <row r="35" spans="1:110" ht="11.25" customHeight="1">
      <c r="A35" s="36"/>
      <c r="B35" s="224">
        <f>IF(データ入力用シート!E5="","",データ入力用シート!E5)</f>
        <v>7</v>
      </c>
      <c r="C35" s="215"/>
      <c r="D35" s="153" t="s">
        <v>22</v>
      </c>
      <c r="E35" s="215">
        <f>IF(データ入力用シート!G5="","",データ入力用シート!G5)</f>
        <v>4</v>
      </c>
      <c r="F35" s="215"/>
      <c r="G35" s="153" t="s">
        <v>22</v>
      </c>
      <c r="H35" s="215">
        <f>IF(データ入力用シート!I5="","",データ入力用シート!I5)</f>
        <v>1</v>
      </c>
      <c r="I35" s="215"/>
      <c r="J35" s="227" t="s">
        <v>23</v>
      </c>
      <c r="K35" s="215">
        <f>IF(データ入力用シート!E6="","",データ入力用シート!E6)</f>
        <v>8</v>
      </c>
      <c r="L35" s="215"/>
      <c r="M35" s="153" t="s">
        <v>22</v>
      </c>
      <c r="N35" s="215">
        <f>IF(データ入力用シート!G6="","",データ入力用シート!G6)</f>
        <v>3</v>
      </c>
      <c r="O35" s="215"/>
      <c r="P35" s="153" t="s">
        <v>22</v>
      </c>
      <c r="Q35" s="215">
        <f>IF(データ入力用シート!I6="","",データ入力用シート!I6)</f>
        <v>31</v>
      </c>
      <c r="R35" s="215"/>
      <c r="S35" s="231" t="s">
        <v>24</v>
      </c>
      <c r="T35" s="11"/>
      <c r="U35" s="218" t="str">
        <f>IF(データ入力用シート!D7="","",データ入力用シート!D7)</f>
        <v>確定</v>
      </c>
      <c r="V35" s="219"/>
      <c r="W35" s="219"/>
      <c r="X35" s="219"/>
      <c r="Y35" s="219"/>
      <c r="Z35" s="219"/>
      <c r="AA35" s="219"/>
      <c r="AB35" s="219"/>
      <c r="AC35" s="219"/>
      <c r="AD35" s="219"/>
      <c r="AE35" s="219"/>
      <c r="AF35" s="219"/>
      <c r="AG35" s="2"/>
      <c r="AH35" s="58"/>
      <c r="AI35" s="58"/>
      <c r="AJ35" s="28"/>
      <c r="AK35" s="36"/>
      <c r="AL35" s="36"/>
      <c r="AM35" s="36"/>
      <c r="AN35" s="224">
        <f>B35</f>
        <v>7</v>
      </c>
      <c r="AO35" s="215"/>
      <c r="AP35" s="153" t="s">
        <v>22</v>
      </c>
      <c r="AQ35" s="215">
        <f>E35</f>
        <v>4</v>
      </c>
      <c r="AR35" s="215"/>
      <c r="AS35" s="153" t="s">
        <v>22</v>
      </c>
      <c r="AT35" s="215">
        <f>H35</f>
        <v>1</v>
      </c>
      <c r="AU35" s="215"/>
      <c r="AV35" s="227" t="s">
        <v>23</v>
      </c>
      <c r="AW35" s="215">
        <f>K35</f>
        <v>8</v>
      </c>
      <c r="AX35" s="215"/>
      <c r="AY35" s="153" t="s">
        <v>22</v>
      </c>
      <c r="AZ35" s="215">
        <f>N35</f>
        <v>3</v>
      </c>
      <c r="BA35" s="215"/>
      <c r="BB35" s="153" t="s">
        <v>22</v>
      </c>
      <c r="BC35" s="215">
        <f>Q35</f>
        <v>31</v>
      </c>
      <c r="BD35" s="215"/>
      <c r="BE35" s="231" t="s">
        <v>24</v>
      </c>
      <c r="BF35" s="11"/>
      <c r="BG35" s="218" t="str">
        <f>U35</f>
        <v>確定</v>
      </c>
      <c r="BH35" s="219"/>
      <c r="BI35" s="219"/>
      <c r="BJ35" s="219"/>
      <c r="BK35" s="219"/>
      <c r="BL35" s="219"/>
      <c r="BM35" s="219"/>
      <c r="BN35" s="219"/>
      <c r="BO35" s="219"/>
      <c r="BP35" s="219"/>
      <c r="BQ35" s="219"/>
      <c r="BR35" s="219"/>
      <c r="BS35" s="2"/>
      <c r="BT35" s="58"/>
      <c r="BU35" s="36"/>
      <c r="BV35" s="36"/>
      <c r="BW35" s="23"/>
      <c r="BX35" s="36"/>
      <c r="BY35" s="36"/>
      <c r="BZ35" s="224">
        <f>B35</f>
        <v>7</v>
      </c>
      <c r="CA35" s="215"/>
      <c r="CB35" s="153" t="s">
        <v>22</v>
      </c>
      <c r="CC35" s="215">
        <f>E35</f>
        <v>4</v>
      </c>
      <c r="CD35" s="215"/>
      <c r="CE35" s="153" t="s">
        <v>22</v>
      </c>
      <c r="CF35" s="215">
        <f>H35</f>
        <v>1</v>
      </c>
      <c r="CG35" s="215"/>
      <c r="CH35" s="227" t="s">
        <v>23</v>
      </c>
      <c r="CI35" s="215">
        <f>K35</f>
        <v>8</v>
      </c>
      <c r="CJ35" s="215"/>
      <c r="CK35" s="153" t="s">
        <v>22</v>
      </c>
      <c r="CL35" s="215">
        <f>N35</f>
        <v>3</v>
      </c>
      <c r="CM35" s="215"/>
      <c r="CN35" s="153" t="s">
        <v>22</v>
      </c>
      <c r="CO35" s="215">
        <f>Q35</f>
        <v>31</v>
      </c>
      <c r="CP35" s="215"/>
      <c r="CQ35" s="231" t="s">
        <v>24</v>
      </c>
      <c r="CR35" s="11"/>
      <c r="CS35" s="218" t="str">
        <f>U35</f>
        <v>確定</v>
      </c>
      <c r="CT35" s="219"/>
      <c r="CU35" s="219"/>
      <c r="CV35" s="219"/>
      <c r="CW35" s="219"/>
      <c r="CX35" s="219"/>
      <c r="CY35" s="219"/>
      <c r="CZ35" s="219"/>
      <c r="DA35" s="219"/>
      <c r="DB35" s="219"/>
      <c r="DC35" s="219"/>
      <c r="DD35" s="219"/>
      <c r="DE35" s="2"/>
      <c r="DF35" s="36"/>
    </row>
    <row r="36" spans="1:110" ht="11.25" customHeight="1">
      <c r="A36" s="36"/>
      <c r="B36" s="225"/>
      <c r="C36" s="216"/>
      <c r="D36" s="156"/>
      <c r="E36" s="216"/>
      <c r="F36" s="216"/>
      <c r="G36" s="156"/>
      <c r="H36" s="216"/>
      <c r="I36" s="216"/>
      <c r="J36" s="228"/>
      <c r="K36" s="216"/>
      <c r="L36" s="216"/>
      <c r="M36" s="156"/>
      <c r="N36" s="216"/>
      <c r="O36" s="216"/>
      <c r="P36" s="156"/>
      <c r="Q36" s="216"/>
      <c r="R36" s="216"/>
      <c r="S36" s="232"/>
      <c r="T36" s="16"/>
      <c r="U36" s="220"/>
      <c r="V36" s="221"/>
      <c r="W36" s="221"/>
      <c r="X36" s="221"/>
      <c r="Y36" s="221"/>
      <c r="Z36" s="221"/>
      <c r="AA36" s="221"/>
      <c r="AB36" s="221"/>
      <c r="AC36" s="221"/>
      <c r="AD36" s="221"/>
      <c r="AE36" s="221"/>
      <c r="AF36" s="221"/>
      <c r="AG36" s="17"/>
      <c r="AH36" s="58"/>
      <c r="AI36" s="58"/>
      <c r="AJ36" s="28"/>
      <c r="AK36" s="36"/>
      <c r="AL36" s="36"/>
      <c r="AM36" s="36"/>
      <c r="AN36" s="225"/>
      <c r="AO36" s="216"/>
      <c r="AP36" s="156"/>
      <c r="AQ36" s="216"/>
      <c r="AR36" s="216"/>
      <c r="AS36" s="156"/>
      <c r="AT36" s="216"/>
      <c r="AU36" s="216"/>
      <c r="AV36" s="228"/>
      <c r="AW36" s="216"/>
      <c r="AX36" s="216"/>
      <c r="AY36" s="156"/>
      <c r="AZ36" s="216"/>
      <c r="BA36" s="216"/>
      <c r="BB36" s="156"/>
      <c r="BC36" s="216"/>
      <c r="BD36" s="216"/>
      <c r="BE36" s="232"/>
      <c r="BF36" s="16"/>
      <c r="BG36" s="220"/>
      <c r="BH36" s="221"/>
      <c r="BI36" s="221"/>
      <c r="BJ36" s="221"/>
      <c r="BK36" s="221"/>
      <c r="BL36" s="221"/>
      <c r="BM36" s="221"/>
      <c r="BN36" s="221"/>
      <c r="BO36" s="221"/>
      <c r="BP36" s="221"/>
      <c r="BQ36" s="221"/>
      <c r="BR36" s="221"/>
      <c r="BS36" s="17"/>
      <c r="BT36" s="58"/>
      <c r="BU36" s="36"/>
      <c r="BV36" s="36"/>
      <c r="BW36" s="23"/>
      <c r="BX36" s="36"/>
      <c r="BY36" s="36"/>
      <c r="BZ36" s="225"/>
      <c r="CA36" s="216"/>
      <c r="CB36" s="156"/>
      <c r="CC36" s="216"/>
      <c r="CD36" s="216"/>
      <c r="CE36" s="156"/>
      <c r="CF36" s="216"/>
      <c r="CG36" s="216"/>
      <c r="CH36" s="228"/>
      <c r="CI36" s="216"/>
      <c r="CJ36" s="216"/>
      <c r="CK36" s="156"/>
      <c r="CL36" s="216"/>
      <c r="CM36" s="216"/>
      <c r="CN36" s="156"/>
      <c r="CO36" s="216"/>
      <c r="CP36" s="216"/>
      <c r="CQ36" s="232"/>
      <c r="CR36" s="16"/>
      <c r="CS36" s="220"/>
      <c r="CT36" s="221"/>
      <c r="CU36" s="221"/>
      <c r="CV36" s="221"/>
      <c r="CW36" s="221"/>
      <c r="CX36" s="221"/>
      <c r="CY36" s="221"/>
      <c r="CZ36" s="221"/>
      <c r="DA36" s="221"/>
      <c r="DB36" s="221"/>
      <c r="DC36" s="221"/>
      <c r="DD36" s="221"/>
      <c r="DE36" s="17"/>
      <c r="DF36" s="36"/>
    </row>
    <row r="37" spans="1:110" ht="11.25" customHeight="1">
      <c r="A37" s="44"/>
      <c r="B37" s="226"/>
      <c r="C37" s="217"/>
      <c r="D37" s="127"/>
      <c r="E37" s="217"/>
      <c r="F37" s="217"/>
      <c r="G37" s="127"/>
      <c r="H37" s="217"/>
      <c r="I37" s="217"/>
      <c r="J37" s="229"/>
      <c r="K37" s="217"/>
      <c r="L37" s="217"/>
      <c r="M37" s="127"/>
      <c r="N37" s="217"/>
      <c r="O37" s="217"/>
      <c r="P37" s="127"/>
      <c r="Q37" s="217"/>
      <c r="R37" s="217"/>
      <c r="S37" s="233"/>
      <c r="T37" s="12"/>
      <c r="U37" s="222"/>
      <c r="V37" s="223"/>
      <c r="W37" s="223"/>
      <c r="X37" s="223"/>
      <c r="Y37" s="223"/>
      <c r="Z37" s="223"/>
      <c r="AA37" s="223"/>
      <c r="AB37" s="223"/>
      <c r="AC37" s="223"/>
      <c r="AD37" s="223"/>
      <c r="AE37" s="223"/>
      <c r="AF37" s="223"/>
      <c r="AG37" s="3"/>
      <c r="AH37" s="58"/>
      <c r="AI37" s="58"/>
      <c r="AJ37" s="30"/>
      <c r="AK37" s="44"/>
      <c r="AL37" s="44"/>
      <c r="AM37" s="44"/>
      <c r="AN37" s="226"/>
      <c r="AO37" s="217"/>
      <c r="AP37" s="127"/>
      <c r="AQ37" s="217"/>
      <c r="AR37" s="217"/>
      <c r="AS37" s="127"/>
      <c r="AT37" s="217"/>
      <c r="AU37" s="217"/>
      <c r="AV37" s="229"/>
      <c r="AW37" s="217"/>
      <c r="AX37" s="217"/>
      <c r="AY37" s="127"/>
      <c r="AZ37" s="217"/>
      <c r="BA37" s="217"/>
      <c r="BB37" s="127"/>
      <c r="BC37" s="217"/>
      <c r="BD37" s="217"/>
      <c r="BE37" s="233"/>
      <c r="BF37" s="12"/>
      <c r="BG37" s="222"/>
      <c r="BH37" s="223"/>
      <c r="BI37" s="223"/>
      <c r="BJ37" s="223"/>
      <c r="BK37" s="223"/>
      <c r="BL37" s="223"/>
      <c r="BM37" s="223"/>
      <c r="BN37" s="223"/>
      <c r="BO37" s="223"/>
      <c r="BP37" s="223"/>
      <c r="BQ37" s="223"/>
      <c r="BR37" s="223"/>
      <c r="BS37" s="3"/>
      <c r="BT37" s="58"/>
      <c r="BU37" s="44"/>
      <c r="BV37" s="44"/>
      <c r="BW37" s="29"/>
      <c r="BX37" s="44"/>
      <c r="BY37" s="44"/>
      <c r="BZ37" s="226"/>
      <c r="CA37" s="217"/>
      <c r="CB37" s="230"/>
      <c r="CC37" s="217"/>
      <c r="CD37" s="217"/>
      <c r="CE37" s="230"/>
      <c r="CF37" s="217"/>
      <c r="CG37" s="217"/>
      <c r="CH37" s="229"/>
      <c r="CI37" s="217"/>
      <c r="CJ37" s="217"/>
      <c r="CK37" s="230"/>
      <c r="CL37" s="217"/>
      <c r="CM37" s="217"/>
      <c r="CN37" s="230"/>
      <c r="CO37" s="217"/>
      <c r="CP37" s="217"/>
      <c r="CQ37" s="308"/>
      <c r="CR37" s="12"/>
      <c r="CS37" s="222"/>
      <c r="CT37" s="223"/>
      <c r="CU37" s="223"/>
      <c r="CV37" s="223"/>
      <c r="CW37" s="223"/>
      <c r="CX37" s="223"/>
      <c r="CY37" s="223"/>
      <c r="CZ37" s="223"/>
      <c r="DA37" s="223"/>
      <c r="DB37" s="223"/>
      <c r="DC37" s="223"/>
      <c r="DD37" s="223"/>
      <c r="DE37" s="3"/>
      <c r="DF37" s="44"/>
    </row>
    <row r="38" spans="1:110" ht="12" customHeight="1">
      <c r="A38" s="36"/>
      <c r="B38" s="249" t="s">
        <v>2</v>
      </c>
      <c r="C38" s="250"/>
      <c r="D38" s="250"/>
      <c r="E38" s="250"/>
      <c r="F38" s="250"/>
      <c r="G38" s="250"/>
      <c r="H38" s="250"/>
      <c r="I38" s="251"/>
      <c r="J38" s="177" t="s">
        <v>37</v>
      </c>
      <c r="K38" s="177"/>
      <c r="L38" s="187" t="s">
        <v>25</v>
      </c>
      <c r="M38" s="188"/>
      <c r="N38" s="189" t="s">
        <v>26</v>
      </c>
      <c r="O38" s="192"/>
      <c r="P38" s="187" t="s">
        <v>27</v>
      </c>
      <c r="Q38" s="188"/>
      <c r="R38" s="189" t="s">
        <v>28</v>
      </c>
      <c r="S38" s="190"/>
      <c r="T38" s="191" t="s">
        <v>25</v>
      </c>
      <c r="U38" s="192"/>
      <c r="V38" s="187" t="s">
        <v>26</v>
      </c>
      <c r="W38" s="188"/>
      <c r="X38" s="189" t="s">
        <v>29</v>
      </c>
      <c r="Y38" s="190"/>
      <c r="Z38" s="191" t="s">
        <v>28</v>
      </c>
      <c r="AA38" s="192"/>
      <c r="AB38" s="187" t="s">
        <v>25</v>
      </c>
      <c r="AC38" s="188"/>
      <c r="AD38" s="189" t="s">
        <v>26</v>
      </c>
      <c r="AE38" s="190"/>
      <c r="AF38" s="191" t="s">
        <v>18</v>
      </c>
      <c r="AG38" s="192"/>
      <c r="AH38" s="60"/>
      <c r="AI38" s="60"/>
      <c r="AJ38" s="31"/>
      <c r="AK38" s="36"/>
      <c r="AL38" s="36"/>
      <c r="AM38" s="36"/>
      <c r="AN38" s="249" t="s">
        <v>2</v>
      </c>
      <c r="AO38" s="250"/>
      <c r="AP38" s="250"/>
      <c r="AQ38" s="250"/>
      <c r="AR38" s="250"/>
      <c r="AS38" s="250"/>
      <c r="AT38" s="250"/>
      <c r="AU38" s="251"/>
      <c r="AV38" s="177" t="s">
        <v>37</v>
      </c>
      <c r="AW38" s="177"/>
      <c r="AX38" s="187" t="s">
        <v>25</v>
      </c>
      <c r="AY38" s="188"/>
      <c r="AZ38" s="189" t="s">
        <v>26</v>
      </c>
      <c r="BA38" s="192"/>
      <c r="BB38" s="187" t="s">
        <v>27</v>
      </c>
      <c r="BC38" s="188"/>
      <c r="BD38" s="189" t="s">
        <v>28</v>
      </c>
      <c r="BE38" s="190"/>
      <c r="BF38" s="191" t="s">
        <v>25</v>
      </c>
      <c r="BG38" s="192"/>
      <c r="BH38" s="187" t="s">
        <v>26</v>
      </c>
      <c r="BI38" s="188"/>
      <c r="BJ38" s="189" t="s">
        <v>29</v>
      </c>
      <c r="BK38" s="190"/>
      <c r="BL38" s="191" t="s">
        <v>28</v>
      </c>
      <c r="BM38" s="192"/>
      <c r="BN38" s="187" t="s">
        <v>25</v>
      </c>
      <c r="BO38" s="188"/>
      <c r="BP38" s="189" t="s">
        <v>26</v>
      </c>
      <c r="BQ38" s="190"/>
      <c r="BR38" s="191" t="s">
        <v>18</v>
      </c>
      <c r="BS38" s="192"/>
      <c r="BT38" s="60"/>
      <c r="BU38" s="36"/>
      <c r="BV38" s="36"/>
      <c r="BW38" s="23"/>
      <c r="BX38" s="36"/>
      <c r="BY38" s="36"/>
      <c r="BZ38" s="249" t="s">
        <v>2</v>
      </c>
      <c r="CA38" s="250"/>
      <c r="CB38" s="250"/>
      <c r="CC38" s="250"/>
      <c r="CD38" s="250"/>
      <c r="CE38" s="250"/>
      <c r="CF38" s="250"/>
      <c r="CG38" s="251"/>
      <c r="CH38" s="177" t="s">
        <v>37</v>
      </c>
      <c r="CI38" s="177"/>
      <c r="CJ38" s="187" t="s">
        <v>25</v>
      </c>
      <c r="CK38" s="188"/>
      <c r="CL38" s="189" t="s">
        <v>26</v>
      </c>
      <c r="CM38" s="192"/>
      <c r="CN38" s="187" t="s">
        <v>27</v>
      </c>
      <c r="CO38" s="188"/>
      <c r="CP38" s="189" t="s">
        <v>28</v>
      </c>
      <c r="CQ38" s="190"/>
      <c r="CR38" s="191" t="s">
        <v>25</v>
      </c>
      <c r="CS38" s="192"/>
      <c r="CT38" s="187" t="s">
        <v>26</v>
      </c>
      <c r="CU38" s="188"/>
      <c r="CV38" s="189" t="s">
        <v>29</v>
      </c>
      <c r="CW38" s="190"/>
      <c r="CX38" s="191" t="s">
        <v>28</v>
      </c>
      <c r="CY38" s="192"/>
      <c r="CZ38" s="187" t="s">
        <v>25</v>
      </c>
      <c r="DA38" s="188"/>
      <c r="DB38" s="189" t="s">
        <v>26</v>
      </c>
      <c r="DC38" s="190"/>
      <c r="DD38" s="191" t="s">
        <v>18</v>
      </c>
      <c r="DE38" s="192"/>
      <c r="DF38" s="43"/>
    </row>
    <row r="39" spans="1:110" ht="12" customHeight="1">
      <c r="A39" s="36"/>
      <c r="B39" s="252"/>
      <c r="C39" s="253"/>
      <c r="D39" s="253"/>
      <c r="E39" s="253"/>
      <c r="F39" s="253"/>
      <c r="G39" s="253"/>
      <c r="H39" s="253"/>
      <c r="I39" s="254"/>
      <c r="J39" s="177"/>
      <c r="K39" s="177"/>
      <c r="L39" s="182" t="str">
        <f>データ入力用シート!$B$26</f>
        <v/>
      </c>
      <c r="M39" s="102"/>
      <c r="N39" s="184" t="str">
        <f>データ入力用シート!$B$25</f>
        <v/>
      </c>
      <c r="O39" s="134"/>
      <c r="P39" s="182" t="str">
        <f>データ入力用シート!$B$24</f>
        <v/>
      </c>
      <c r="Q39" s="102"/>
      <c r="R39" s="184" t="str">
        <f>データ入力用シート!$B$23</f>
        <v/>
      </c>
      <c r="S39" s="201"/>
      <c r="T39" s="184" t="str">
        <f>データ入力用シート!$B$22</f>
        <v/>
      </c>
      <c r="U39" s="300"/>
      <c r="V39" s="182" t="str">
        <f>データ入力用シート!$B$21</f>
        <v/>
      </c>
      <c r="W39" s="201"/>
      <c r="X39" s="184" t="str">
        <f>データ入力用シート!$B$20</f>
        <v/>
      </c>
      <c r="Y39" s="201"/>
      <c r="Z39" s="184" t="str">
        <f>データ入力用シート!$B$19</f>
        <v/>
      </c>
      <c r="AA39" s="300"/>
      <c r="AB39" s="182" t="str">
        <f>データ入力用シート!$B$18</f>
        <v/>
      </c>
      <c r="AC39" s="201"/>
      <c r="AD39" s="184" t="str">
        <f>データ入力用シート!$B$17</f>
        <v/>
      </c>
      <c r="AE39" s="201"/>
      <c r="AF39" s="184" t="str">
        <f>データ入力用シート!$B$16</f>
        <v/>
      </c>
      <c r="AG39" s="300"/>
      <c r="AH39" s="34"/>
      <c r="AI39" s="34"/>
      <c r="AJ39" s="31"/>
      <c r="AK39" s="36"/>
      <c r="AL39" s="36"/>
      <c r="AM39" s="36"/>
      <c r="AN39" s="252"/>
      <c r="AO39" s="253"/>
      <c r="AP39" s="253"/>
      <c r="AQ39" s="253"/>
      <c r="AR39" s="253"/>
      <c r="AS39" s="253"/>
      <c r="AT39" s="253"/>
      <c r="AU39" s="254"/>
      <c r="AV39" s="177"/>
      <c r="AW39" s="177"/>
      <c r="AX39" s="193" t="str">
        <f>L39</f>
        <v/>
      </c>
      <c r="AY39" s="194"/>
      <c r="AZ39" s="198" t="str">
        <f>N39</f>
        <v/>
      </c>
      <c r="BA39" s="199"/>
      <c r="BB39" s="201" t="str">
        <f>P39</f>
        <v/>
      </c>
      <c r="BC39" s="194"/>
      <c r="BD39" s="184" t="str">
        <f>R39</f>
        <v/>
      </c>
      <c r="BE39" s="102"/>
      <c r="BF39" s="184" t="str">
        <f>T39</f>
        <v/>
      </c>
      <c r="BG39" s="134"/>
      <c r="BH39" s="179" t="str">
        <f>V39</f>
        <v/>
      </c>
      <c r="BI39" s="102"/>
      <c r="BJ39" s="184" t="str">
        <f>X39</f>
        <v/>
      </c>
      <c r="BK39" s="110"/>
      <c r="BL39" s="184" t="str">
        <f>Z39</f>
        <v/>
      </c>
      <c r="BM39" s="134"/>
      <c r="BN39" s="182" t="str">
        <f>AB39</f>
        <v/>
      </c>
      <c r="BO39" s="102"/>
      <c r="BP39" s="184" t="str">
        <f>AD39</f>
        <v/>
      </c>
      <c r="BQ39" s="102"/>
      <c r="BR39" s="184" t="str">
        <f>AF39</f>
        <v/>
      </c>
      <c r="BS39" s="134"/>
      <c r="BT39" s="53"/>
      <c r="BU39" s="36"/>
      <c r="BV39" s="36"/>
      <c r="BW39" s="23"/>
      <c r="BX39" s="36"/>
      <c r="BY39" s="36"/>
      <c r="BZ39" s="252"/>
      <c r="CA39" s="253"/>
      <c r="CB39" s="253"/>
      <c r="CC39" s="253"/>
      <c r="CD39" s="253"/>
      <c r="CE39" s="253"/>
      <c r="CF39" s="253"/>
      <c r="CG39" s="254"/>
      <c r="CH39" s="177"/>
      <c r="CI39" s="177"/>
      <c r="CJ39" s="182" t="str">
        <f>L39</f>
        <v/>
      </c>
      <c r="CK39" s="102"/>
      <c r="CL39" s="184" t="str">
        <f>N39</f>
        <v/>
      </c>
      <c r="CM39" s="134"/>
      <c r="CN39" s="182" t="str">
        <f>P39</f>
        <v/>
      </c>
      <c r="CO39" s="102"/>
      <c r="CP39" s="184" t="str">
        <f>R39</f>
        <v/>
      </c>
      <c r="CQ39" s="110"/>
      <c r="CR39" s="179" t="str">
        <f>T39</f>
        <v/>
      </c>
      <c r="CS39" s="102"/>
      <c r="CT39" s="182" t="str">
        <f>V39</f>
        <v/>
      </c>
      <c r="CU39" s="102"/>
      <c r="CV39" s="184" t="str">
        <f>X39</f>
        <v/>
      </c>
      <c r="CW39" s="110"/>
      <c r="CX39" s="179" t="str">
        <f>Z39</f>
        <v/>
      </c>
      <c r="CY39" s="102"/>
      <c r="CZ39" s="182" t="str">
        <f>AB39</f>
        <v/>
      </c>
      <c r="DA39" s="102"/>
      <c r="DB39" s="184" t="str">
        <f>AD39</f>
        <v/>
      </c>
      <c r="DC39" s="110"/>
      <c r="DD39" s="179" t="str">
        <f>AF39</f>
        <v/>
      </c>
      <c r="DE39" s="134"/>
      <c r="DF39" s="36"/>
    </row>
    <row r="40" spans="1:110" ht="12" customHeight="1">
      <c r="A40" s="36"/>
      <c r="B40" s="252"/>
      <c r="C40" s="253"/>
      <c r="D40" s="253"/>
      <c r="E40" s="253"/>
      <c r="F40" s="253"/>
      <c r="G40" s="253"/>
      <c r="H40" s="253"/>
      <c r="I40" s="254"/>
      <c r="J40" s="177"/>
      <c r="K40" s="177"/>
      <c r="L40" s="105"/>
      <c r="M40" s="102"/>
      <c r="N40" s="109"/>
      <c r="O40" s="134"/>
      <c r="P40" s="105"/>
      <c r="Q40" s="102"/>
      <c r="R40" s="184"/>
      <c r="S40" s="201"/>
      <c r="T40" s="184"/>
      <c r="U40" s="300"/>
      <c r="V40" s="182"/>
      <c r="W40" s="201"/>
      <c r="X40" s="184"/>
      <c r="Y40" s="201"/>
      <c r="Z40" s="184"/>
      <c r="AA40" s="300"/>
      <c r="AB40" s="182"/>
      <c r="AC40" s="201"/>
      <c r="AD40" s="184"/>
      <c r="AE40" s="201"/>
      <c r="AF40" s="184"/>
      <c r="AG40" s="300"/>
      <c r="AH40" s="34"/>
      <c r="AI40" s="34"/>
      <c r="AJ40" s="31"/>
      <c r="AK40" s="36"/>
      <c r="AL40" s="36"/>
      <c r="AM40" s="36"/>
      <c r="AN40" s="252"/>
      <c r="AO40" s="253"/>
      <c r="AP40" s="253"/>
      <c r="AQ40" s="253"/>
      <c r="AR40" s="253"/>
      <c r="AS40" s="253"/>
      <c r="AT40" s="253"/>
      <c r="AU40" s="254"/>
      <c r="AV40" s="177"/>
      <c r="AW40" s="177"/>
      <c r="AX40" s="195"/>
      <c r="AY40" s="194"/>
      <c r="AZ40" s="194"/>
      <c r="BA40" s="199"/>
      <c r="BB40" s="110"/>
      <c r="BC40" s="194"/>
      <c r="BD40" s="109"/>
      <c r="BE40" s="102"/>
      <c r="BF40" s="109"/>
      <c r="BG40" s="134"/>
      <c r="BH40" s="102"/>
      <c r="BI40" s="102"/>
      <c r="BJ40" s="109"/>
      <c r="BK40" s="110"/>
      <c r="BL40" s="109"/>
      <c r="BM40" s="134"/>
      <c r="BN40" s="105"/>
      <c r="BO40" s="102"/>
      <c r="BP40" s="109"/>
      <c r="BQ40" s="102"/>
      <c r="BR40" s="109"/>
      <c r="BS40" s="134"/>
      <c r="BT40" s="53"/>
      <c r="BU40" s="36"/>
      <c r="BV40" s="36"/>
      <c r="BW40" s="23"/>
      <c r="BX40" s="36"/>
      <c r="BY40" s="36"/>
      <c r="BZ40" s="252"/>
      <c r="CA40" s="253"/>
      <c r="CB40" s="253"/>
      <c r="CC40" s="253"/>
      <c r="CD40" s="253"/>
      <c r="CE40" s="253"/>
      <c r="CF40" s="253"/>
      <c r="CG40" s="254"/>
      <c r="CH40" s="177"/>
      <c r="CI40" s="177"/>
      <c r="CJ40" s="105"/>
      <c r="CK40" s="102"/>
      <c r="CL40" s="109"/>
      <c r="CM40" s="134"/>
      <c r="CN40" s="105"/>
      <c r="CO40" s="102"/>
      <c r="CP40" s="109"/>
      <c r="CQ40" s="110"/>
      <c r="CR40" s="102"/>
      <c r="CS40" s="102"/>
      <c r="CT40" s="105"/>
      <c r="CU40" s="102"/>
      <c r="CV40" s="109"/>
      <c r="CW40" s="110"/>
      <c r="CX40" s="102"/>
      <c r="CY40" s="102"/>
      <c r="CZ40" s="105"/>
      <c r="DA40" s="102"/>
      <c r="DB40" s="109"/>
      <c r="DC40" s="110"/>
      <c r="DD40" s="102"/>
      <c r="DE40" s="134"/>
      <c r="DF40" s="36"/>
    </row>
    <row r="41" spans="1:110" ht="12" customHeight="1">
      <c r="A41" s="36"/>
      <c r="B41" s="259"/>
      <c r="C41" s="260"/>
      <c r="D41" s="260"/>
      <c r="E41" s="260"/>
      <c r="F41" s="260"/>
      <c r="G41" s="260"/>
      <c r="H41" s="260"/>
      <c r="I41" s="261"/>
      <c r="J41" s="177"/>
      <c r="K41" s="177"/>
      <c r="L41" s="183"/>
      <c r="M41" s="180"/>
      <c r="N41" s="185"/>
      <c r="O41" s="181"/>
      <c r="P41" s="183"/>
      <c r="Q41" s="180"/>
      <c r="R41" s="298"/>
      <c r="S41" s="299"/>
      <c r="T41" s="298"/>
      <c r="U41" s="301"/>
      <c r="V41" s="302"/>
      <c r="W41" s="299"/>
      <c r="X41" s="298"/>
      <c r="Y41" s="299"/>
      <c r="Z41" s="298"/>
      <c r="AA41" s="301"/>
      <c r="AB41" s="302"/>
      <c r="AC41" s="299"/>
      <c r="AD41" s="298"/>
      <c r="AE41" s="299"/>
      <c r="AF41" s="298"/>
      <c r="AG41" s="301"/>
      <c r="AH41" s="34"/>
      <c r="AI41" s="34"/>
      <c r="AJ41" s="31"/>
      <c r="AK41" s="36"/>
      <c r="AL41" s="36"/>
      <c r="AM41" s="36"/>
      <c r="AN41" s="259"/>
      <c r="AO41" s="260"/>
      <c r="AP41" s="260"/>
      <c r="AQ41" s="260"/>
      <c r="AR41" s="260"/>
      <c r="AS41" s="260"/>
      <c r="AT41" s="260"/>
      <c r="AU41" s="261"/>
      <c r="AV41" s="177"/>
      <c r="AW41" s="177"/>
      <c r="AX41" s="196"/>
      <c r="AY41" s="197"/>
      <c r="AZ41" s="197"/>
      <c r="BA41" s="200"/>
      <c r="BB41" s="186"/>
      <c r="BC41" s="197"/>
      <c r="BD41" s="185"/>
      <c r="BE41" s="180"/>
      <c r="BF41" s="185"/>
      <c r="BG41" s="181"/>
      <c r="BH41" s="180"/>
      <c r="BI41" s="180"/>
      <c r="BJ41" s="185"/>
      <c r="BK41" s="186"/>
      <c r="BL41" s="185"/>
      <c r="BM41" s="181"/>
      <c r="BN41" s="183"/>
      <c r="BO41" s="180"/>
      <c r="BP41" s="185"/>
      <c r="BQ41" s="180"/>
      <c r="BR41" s="185"/>
      <c r="BS41" s="181"/>
      <c r="BT41" s="53"/>
      <c r="BU41" s="36"/>
      <c r="BV41" s="36"/>
      <c r="BW41" s="23"/>
      <c r="BX41" s="36"/>
      <c r="BY41" s="36"/>
      <c r="BZ41" s="259"/>
      <c r="CA41" s="260"/>
      <c r="CB41" s="260"/>
      <c r="CC41" s="260"/>
      <c r="CD41" s="260"/>
      <c r="CE41" s="260"/>
      <c r="CF41" s="260"/>
      <c r="CG41" s="261"/>
      <c r="CH41" s="177"/>
      <c r="CI41" s="177"/>
      <c r="CJ41" s="183"/>
      <c r="CK41" s="180"/>
      <c r="CL41" s="185"/>
      <c r="CM41" s="181"/>
      <c r="CN41" s="183"/>
      <c r="CO41" s="180"/>
      <c r="CP41" s="185"/>
      <c r="CQ41" s="186"/>
      <c r="CR41" s="180"/>
      <c r="CS41" s="180"/>
      <c r="CT41" s="183"/>
      <c r="CU41" s="180"/>
      <c r="CV41" s="185"/>
      <c r="CW41" s="186"/>
      <c r="CX41" s="180"/>
      <c r="CY41" s="180"/>
      <c r="CZ41" s="183"/>
      <c r="DA41" s="180"/>
      <c r="DB41" s="185"/>
      <c r="DC41" s="186"/>
      <c r="DD41" s="180"/>
      <c r="DE41" s="181"/>
      <c r="DF41" s="36"/>
    </row>
    <row r="42" spans="1:110" ht="12" customHeight="1">
      <c r="A42" s="36"/>
      <c r="B42" s="249" t="s">
        <v>7</v>
      </c>
      <c r="C42" s="250"/>
      <c r="D42" s="250"/>
      <c r="E42" s="250"/>
      <c r="F42" s="250"/>
      <c r="G42" s="250"/>
      <c r="H42" s="250"/>
      <c r="I42" s="251"/>
      <c r="J42" s="177" t="s">
        <v>38</v>
      </c>
      <c r="K42" s="177"/>
      <c r="L42" s="296" t="str">
        <f>データ入力用シート!$D$26</f>
        <v/>
      </c>
      <c r="M42" s="297"/>
      <c r="N42" s="303" t="str">
        <f>データ入力用シート!$D$25</f>
        <v/>
      </c>
      <c r="O42" s="307"/>
      <c r="P42" s="296" t="str">
        <f>データ入力用シート!$D$24</f>
        <v/>
      </c>
      <c r="Q42" s="297"/>
      <c r="R42" s="303" t="str">
        <f>データ入力用シート!$D$23</f>
        <v/>
      </c>
      <c r="S42" s="304"/>
      <c r="T42" s="305" t="str">
        <f>データ入力用シート!$D$22</f>
        <v/>
      </c>
      <c r="U42" s="297"/>
      <c r="V42" s="296" t="str">
        <f>データ入力用シート!$D$21</f>
        <v/>
      </c>
      <c r="W42" s="297"/>
      <c r="X42" s="303" t="str">
        <f>データ入力用シート!$D$20</f>
        <v/>
      </c>
      <c r="Y42" s="304"/>
      <c r="Z42" s="305" t="str">
        <f>データ入力用シート!$D$19</f>
        <v/>
      </c>
      <c r="AA42" s="297"/>
      <c r="AB42" s="296" t="str">
        <f>データ入力用シート!$D$18</f>
        <v/>
      </c>
      <c r="AC42" s="297"/>
      <c r="AD42" s="303" t="str">
        <f>データ入力用シート!$D$17</f>
        <v/>
      </c>
      <c r="AE42" s="304"/>
      <c r="AF42" s="305" t="str">
        <f>データ入力用シート!$D$16</f>
        <v/>
      </c>
      <c r="AG42" s="307"/>
      <c r="AH42" s="53"/>
      <c r="AI42" s="53"/>
      <c r="AJ42" s="31"/>
      <c r="AK42" s="36"/>
      <c r="AL42" s="36"/>
      <c r="AM42" s="36"/>
      <c r="AN42" s="255" t="s">
        <v>7</v>
      </c>
      <c r="AO42" s="256"/>
      <c r="AP42" s="256"/>
      <c r="AQ42" s="256"/>
      <c r="AR42" s="256"/>
      <c r="AS42" s="256"/>
      <c r="AT42" s="256"/>
      <c r="AU42" s="257"/>
      <c r="AV42" s="177" t="s">
        <v>38</v>
      </c>
      <c r="AW42" s="177"/>
      <c r="AX42" s="139" t="str">
        <f>L42</f>
        <v/>
      </c>
      <c r="AY42" s="140"/>
      <c r="AZ42" s="144" t="str">
        <f>N42</f>
        <v/>
      </c>
      <c r="BA42" s="150"/>
      <c r="BB42" s="139" t="str">
        <f>P42</f>
        <v/>
      </c>
      <c r="BC42" s="140"/>
      <c r="BD42" s="144" t="str">
        <f>R42</f>
        <v/>
      </c>
      <c r="BE42" s="145"/>
      <c r="BF42" s="149" t="str">
        <f>T42</f>
        <v/>
      </c>
      <c r="BG42" s="140"/>
      <c r="BH42" s="139" t="str">
        <f>V42</f>
        <v/>
      </c>
      <c r="BI42" s="140"/>
      <c r="BJ42" s="144" t="str">
        <f>X42</f>
        <v/>
      </c>
      <c r="BK42" s="145"/>
      <c r="BL42" s="149" t="str">
        <f>Z42</f>
        <v/>
      </c>
      <c r="BM42" s="140"/>
      <c r="BN42" s="139" t="str">
        <f>AB42</f>
        <v/>
      </c>
      <c r="BO42" s="140"/>
      <c r="BP42" s="144" t="str">
        <f>AD42</f>
        <v/>
      </c>
      <c r="BQ42" s="145"/>
      <c r="BR42" s="149" t="str">
        <f>AF42</f>
        <v/>
      </c>
      <c r="BS42" s="150"/>
      <c r="BT42" s="53"/>
      <c r="BU42" s="36"/>
      <c r="BV42" s="36"/>
      <c r="BW42" s="23"/>
      <c r="BX42" s="36"/>
      <c r="BY42" s="36"/>
      <c r="BZ42" s="255" t="s">
        <v>7</v>
      </c>
      <c r="CA42" s="256"/>
      <c r="CB42" s="256"/>
      <c r="CC42" s="256"/>
      <c r="CD42" s="256"/>
      <c r="CE42" s="256"/>
      <c r="CF42" s="256"/>
      <c r="CG42" s="257"/>
      <c r="CH42" s="177" t="s">
        <v>38</v>
      </c>
      <c r="CI42" s="177"/>
      <c r="CJ42" s="139" t="str">
        <f>AX42</f>
        <v/>
      </c>
      <c r="CK42" s="140"/>
      <c r="CL42" s="144" t="str">
        <f>AZ42</f>
        <v/>
      </c>
      <c r="CM42" s="150"/>
      <c r="CN42" s="139" t="str">
        <f>BB42</f>
        <v/>
      </c>
      <c r="CO42" s="140"/>
      <c r="CP42" s="144" t="str">
        <f>BD42</f>
        <v/>
      </c>
      <c r="CQ42" s="145"/>
      <c r="CR42" s="149" t="str">
        <f>BF42</f>
        <v/>
      </c>
      <c r="CS42" s="140"/>
      <c r="CT42" s="139" t="str">
        <f>BH42</f>
        <v/>
      </c>
      <c r="CU42" s="140"/>
      <c r="CV42" s="144" t="str">
        <f>BJ42</f>
        <v/>
      </c>
      <c r="CW42" s="145"/>
      <c r="CX42" s="149" t="str">
        <f>BL42</f>
        <v/>
      </c>
      <c r="CY42" s="140"/>
      <c r="CZ42" s="139" t="str">
        <f>BN42</f>
        <v/>
      </c>
      <c r="DA42" s="140"/>
      <c r="DB42" s="144" t="str">
        <f>BP42</f>
        <v/>
      </c>
      <c r="DC42" s="145"/>
      <c r="DD42" s="149" t="str">
        <f>BR42</f>
        <v/>
      </c>
      <c r="DE42" s="150"/>
      <c r="DF42" s="43"/>
    </row>
    <row r="43" spans="1:110" ht="12" customHeight="1">
      <c r="A43" s="36"/>
      <c r="B43" s="252"/>
      <c r="C43" s="253"/>
      <c r="D43" s="253"/>
      <c r="E43" s="253"/>
      <c r="F43" s="253"/>
      <c r="G43" s="253"/>
      <c r="H43" s="253"/>
      <c r="I43" s="254"/>
      <c r="J43" s="177"/>
      <c r="K43" s="177"/>
      <c r="L43" s="105"/>
      <c r="M43" s="102"/>
      <c r="N43" s="109"/>
      <c r="O43" s="134"/>
      <c r="P43" s="105"/>
      <c r="Q43" s="102"/>
      <c r="R43" s="109"/>
      <c r="S43" s="110"/>
      <c r="T43" s="102"/>
      <c r="U43" s="102"/>
      <c r="V43" s="105"/>
      <c r="W43" s="102"/>
      <c r="X43" s="109"/>
      <c r="Y43" s="110"/>
      <c r="Z43" s="102"/>
      <c r="AA43" s="102"/>
      <c r="AB43" s="105"/>
      <c r="AC43" s="102"/>
      <c r="AD43" s="109"/>
      <c r="AE43" s="110"/>
      <c r="AF43" s="102"/>
      <c r="AG43" s="134"/>
      <c r="AH43" s="53"/>
      <c r="AI43" s="53"/>
      <c r="AJ43" s="31"/>
      <c r="AK43" s="36"/>
      <c r="AL43" s="36"/>
      <c r="AM43" s="36"/>
      <c r="AN43" s="258"/>
      <c r="AO43" s="256"/>
      <c r="AP43" s="256"/>
      <c r="AQ43" s="256"/>
      <c r="AR43" s="256"/>
      <c r="AS43" s="256"/>
      <c r="AT43" s="256"/>
      <c r="AU43" s="257"/>
      <c r="AV43" s="177"/>
      <c r="AW43" s="177"/>
      <c r="AX43" s="141"/>
      <c r="AY43" s="140"/>
      <c r="AZ43" s="146"/>
      <c r="BA43" s="150"/>
      <c r="BB43" s="141"/>
      <c r="BC43" s="140"/>
      <c r="BD43" s="146"/>
      <c r="BE43" s="145"/>
      <c r="BF43" s="140"/>
      <c r="BG43" s="140"/>
      <c r="BH43" s="141"/>
      <c r="BI43" s="140"/>
      <c r="BJ43" s="146"/>
      <c r="BK43" s="145"/>
      <c r="BL43" s="140"/>
      <c r="BM43" s="140"/>
      <c r="BN43" s="141"/>
      <c r="BO43" s="140"/>
      <c r="BP43" s="146"/>
      <c r="BQ43" s="145"/>
      <c r="BR43" s="140"/>
      <c r="BS43" s="150"/>
      <c r="BT43" s="53"/>
      <c r="BU43" s="36"/>
      <c r="BV43" s="36"/>
      <c r="BW43" s="23"/>
      <c r="BX43" s="36"/>
      <c r="BY43" s="36"/>
      <c r="BZ43" s="258"/>
      <c r="CA43" s="256"/>
      <c r="CB43" s="256"/>
      <c r="CC43" s="256"/>
      <c r="CD43" s="256"/>
      <c r="CE43" s="256"/>
      <c r="CF43" s="256"/>
      <c r="CG43" s="257"/>
      <c r="CH43" s="177"/>
      <c r="CI43" s="177"/>
      <c r="CJ43" s="141"/>
      <c r="CK43" s="140"/>
      <c r="CL43" s="146"/>
      <c r="CM43" s="150"/>
      <c r="CN43" s="141"/>
      <c r="CO43" s="140"/>
      <c r="CP43" s="146"/>
      <c r="CQ43" s="145"/>
      <c r="CR43" s="140"/>
      <c r="CS43" s="140"/>
      <c r="CT43" s="141"/>
      <c r="CU43" s="140"/>
      <c r="CV43" s="146"/>
      <c r="CW43" s="145"/>
      <c r="CX43" s="140"/>
      <c r="CY43" s="140"/>
      <c r="CZ43" s="141"/>
      <c r="DA43" s="140"/>
      <c r="DB43" s="146"/>
      <c r="DC43" s="145"/>
      <c r="DD43" s="140"/>
      <c r="DE43" s="150"/>
      <c r="DF43" s="36"/>
    </row>
    <row r="44" spans="1:110" ht="12" customHeight="1">
      <c r="A44" s="36"/>
      <c r="B44" s="252"/>
      <c r="C44" s="253"/>
      <c r="D44" s="253"/>
      <c r="E44" s="253"/>
      <c r="F44" s="253"/>
      <c r="G44" s="253"/>
      <c r="H44" s="253"/>
      <c r="I44" s="254"/>
      <c r="J44" s="306"/>
      <c r="K44" s="306"/>
      <c r="L44" s="105"/>
      <c r="M44" s="102"/>
      <c r="N44" s="109"/>
      <c r="O44" s="134"/>
      <c r="P44" s="105"/>
      <c r="Q44" s="102"/>
      <c r="R44" s="109"/>
      <c r="S44" s="110"/>
      <c r="T44" s="102"/>
      <c r="U44" s="102"/>
      <c r="V44" s="105"/>
      <c r="W44" s="102"/>
      <c r="X44" s="109"/>
      <c r="Y44" s="110"/>
      <c r="Z44" s="102"/>
      <c r="AA44" s="102"/>
      <c r="AB44" s="105"/>
      <c r="AC44" s="102"/>
      <c r="AD44" s="109"/>
      <c r="AE44" s="110"/>
      <c r="AF44" s="102"/>
      <c r="AG44" s="134"/>
      <c r="AH44" s="53"/>
      <c r="AI44" s="53"/>
      <c r="AJ44" s="31"/>
      <c r="AK44" s="36"/>
      <c r="AL44" s="36"/>
      <c r="AM44" s="36"/>
      <c r="AN44" s="258"/>
      <c r="AO44" s="256"/>
      <c r="AP44" s="256"/>
      <c r="AQ44" s="256"/>
      <c r="AR44" s="256"/>
      <c r="AS44" s="256"/>
      <c r="AT44" s="256"/>
      <c r="AU44" s="257"/>
      <c r="AV44" s="177"/>
      <c r="AW44" s="177"/>
      <c r="AX44" s="141"/>
      <c r="AY44" s="140"/>
      <c r="AZ44" s="146"/>
      <c r="BA44" s="150"/>
      <c r="BB44" s="141"/>
      <c r="BC44" s="140"/>
      <c r="BD44" s="146"/>
      <c r="BE44" s="145"/>
      <c r="BF44" s="140"/>
      <c r="BG44" s="140"/>
      <c r="BH44" s="141"/>
      <c r="BI44" s="140"/>
      <c r="BJ44" s="146"/>
      <c r="BK44" s="145"/>
      <c r="BL44" s="140"/>
      <c r="BM44" s="140"/>
      <c r="BN44" s="141"/>
      <c r="BO44" s="140"/>
      <c r="BP44" s="146"/>
      <c r="BQ44" s="145"/>
      <c r="BR44" s="140"/>
      <c r="BS44" s="150"/>
      <c r="BT44" s="53"/>
      <c r="BU44" s="36"/>
      <c r="BV44" s="36"/>
      <c r="BW44" s="23"/>
      <c r="BX44" s="36"/>
      <c r="BY44" s="36"/>
      <c r="BZ44" s="258"/>
      <c r="CA44" s="256"/>
      <c r="CB44" s="256"/>
      <c r="CC44" s="256"/>
      <c r="CD44" s="256"/>
      <c r="CE44" s="256"/>
      <c r="CF44" s="256"/>
      <c r="CG44" s="257"/>
      <c r="CH44" s="177"/>
      <c r="CI44" s="177"/>
      <c r="CJ44" s="141"/>
      <c r="CK44" s="140"/>
      <c r="CL44" s="146"/>
      <c r="CM44" s="150"/>
      <c r="CN44" s="141"/>
      <c r="CO44" s="140"/>
      <c r="CP44" s="146"/>
      <c r="CQ44" s="145"/>
      <c r="CR44" s="140"/>
      <c r="CS44" s="140"/>
      <c r="CT44" s="141"/>
      <c r="CU44" s="140"/>
      <c r="CV44" s="146"/>
      <c r="CW44" s="145"/>
      <c r="CX44" s="140"/>
      <c r="CY44" s="140"/>
      <c r="CZ44" s="141"/>
      <c r="DA44" s="140"/>
      <c r="DB44" s="146"/>
      <c r="DC44" s="145"/>
      <c r="DD44" s="140"/>
      <c r="DE44" s="150"/>
      <c r="DF44" s="36"/>
    </row>
    <row r="45" spans="1:110" ht="12" customHeight="1">
      <c r="A45" s="36"/>
      <c r="B45" s="255" t="s">
        <v>3</v>
      </c>
      <c r="C45" s="256"/>
      <c r="D45" s="256"/>
      <c r="E45" s="256"/>
      <c r="F45" s="256"/>
      <c r="G45" s="256"/>
      <c r="H45" s="256"/>
      <c r="I45" s="257"/>
      <c r="J45" s="177" t="s">
        <v>39</v>
      </c>
      <c r="K45" s="177"/>
      <c r="L45" s="139" t="str">
        <f>データ入力用シート!$F$26</f>
        <v/>
      </c>
      <c r="M45" s="140"/>
      <c r="N45" s="144" t="str">
        <f>データ入力用シート!$F$25</f>
        <v/>
      </c>
      <c r="O45" s="150"/>
      <c r="P45" s="139" t="str">
        <f>データ入力用シート!$F$24</f>
        <v/>
      </c>
      <c r="Q45" s="140"/>
      <c r="R45" s="144" t="str">
        <f>データ入力用シート!$F$23</f>
        <v/>
      </c>
      <c r="S45" s="145"/>
      <c r="T45" s="149" t="str">
        <f>データ入力用シート!$F$22</f>
        <v/>
      </c>
      <c r="U45" s="140"/>
      <c r="V45" s="139" t="str">
        <f>データ入力用シート!$F$21</f>
        <v/>
      </c>
      <c r="W45" s="140"/>
      <c r="X45" s="144" t="str">
        <f>データ入力用シート!$F$20</f>
        <v/>
      </c>
      <c r="Y45" s="145"/>
      <c r="Z45" s="149" t="str">
        <f>データ入力用シート!$F$19</f>
        <v/>
      </c>
      <c r="AA45" s="140"/>
      <c r="AB45" s="139" t="str">
        <f>データ入力用シート!$F$18</f>
        <v/>
      </c>
      <c r="AC45" s="140"/>
      <c r="AD45" s="144" t="str">
        <f>データ入力用シート!$F$17</f>
        <v/>
      </c>
      <c r="AE45" s="145"/>
      <c r="AF45" s="149" t="str">
        <f>データ入力用シート!$F$16</f>
        <v/>
      </c>
      <c r="AG45" s="150"/>
      <c r="AH45" s="53"/>
      <c r="AI45" s="53"/>
      <c r="AJ45" s="31"/>
      <c r="AK45" s="36"/>
      <c r="AL45" s="36"/>
      <c r="AM45" s="36"/>
      <c r="AN45" s="255" t="s">
        <v>3</v>
      </c>
      <c r="AO45" s="256"/>
      <c r="AP45" s="256"/>
      <c r="AQ45" s="256"/>
      <c r="AR45" s="256"/>
      <c r="AS45" s="256"/>
      <c r="AT45" s="256"/>
      <c r="AU45" s="257"/>
      <c r="AV45" s="177" t="s">
        <v>39</v>
      </c>
      <c r="AW45" s="177"/>
      <c r="AX45" s="139" t="str">
        <f>L45</f>
        <v/>
      </c>
      <c r="AY45" s="140"/>
      <c r="AZ45" s="144" t="str">
        <f>N45</f>
        <v/>
      </c>
      <c r="BA45" s="150"/>
      <c r="BB45" s="139" t="str">
        <f>P45</f>
        <v/>
      </c>
      <c r="BC45" s="140"/>
      <c r="BD45" s="144" t="str">
        <f>R45</f>
        <v/>
      </c>
      <c r="BE45" s="145"/>
      <c r="BF45" s="149" t="str">
        <f>T45</f>
        <v/>
      </c>
      <c r="BG45" s="140"/>
      <c r="BH45" s="139" t="str">
        <f>V45</f>
        <v/>
      </c>
      <c r="BI45" s="140"/>
      <c r="BJ45" s="144" t="str">
        <f>X45</f>
        <v/>
      </c>
      <c r="BK45" s="145"/>
      <c r="BL45" s="149" t="str">
        <f>Z45</f>
        <v/>
      </c>
      <c r="BM45" s="140"/>
      <c r="BN45" s="139" t="str">
        <f>AB45</f>
        <v/>
      </c>
      <c r="BO45" s="140"/>
      <c r="BP45" s="144" t="str">
        <f>AD45</f>
        <v/>
      </c>
      <c r="BQ45" s="145"/>
      <c r="BR45" s="149" t="str">
        <f>AF45</f>
        <v/>
      </c>
      <c r="BS45" s="150"/>
      <c r="BT45" s="53"/>
      <c r="BU45" s="36"/>
      <c r="BV45" s="36"/>
      <c r="BW45" s="23"/>
      <c r="BX45" s="36"/>
      <c r="BY45" s="36"/>
      <c r="BZ45" s="255" t="s">
        <v>3</v>
      </c>
      <c r="CA45" s="256"/>
      <c r="CB45" s="256"/>
      <c r="CC45" s="256"/>
      <c r="CD45" s="256"/>
      <c r="CE45" s="256"/>
      <c r="CF45" s="256"/>
      <c r="CG45" s="257"/>
      <c r="CH45" s="177" t="s">
        <v>39</v>
      </c>
      <c r="CI45" s="177"/>
      <c r="CJ45" s="139" t="str">
        <f>AX45</f>
        <v/>
      </c>
      <c r="CK45" s="140"/>
      <c r="CL45" s="144" t="str">
        <f>AZ45</f>
        <v/>
      </c>
      <c r="CM45" s="150"/>
      <c r="CN45" s="139" t="str">
        <f>BB45</f>
        <v/>
      </c>
      <c r="CO45" s="140"/>
      <c r="CP45" s="144" t="str">
        <f>BD45</f>
        <v/>
      </c>
      <c r="CQ45" s="145"/>
      <c r="CR45" s="149" t="str">
        <f>BF45</f>
        <v/>
      </c>
      <c r="CS45" s="140"/>
      <c r="CT45" s="139" t="str">
        <f>BH45</f>
        <v/>
      </c>
      <c r="CU45" s="140"/>
      <c r="CV45" s="144" t="str">
        <f>BJ45</f>
        <v/>
      </c>
      <c r="CW45" s="145"/>
      <c r="CX45" s="149" t="str">
        <f>BL45</f>
        <v/>
      </c>
      <c r="CY45" s="140"/>
      <c r="CZ45" s="139" t="str">
        <f>BN45</f>
        <v/>
      </c>
      <c r="DA45" s="140"/>
      <c r="DB45" s="144" t="str">
        <f>BP45</f>
        <v/>
      </c>
      <c r="DC45" s="145"/>
      <c r="DD45" s="149" t="str">
        <f>BR45</f>
        <v/>
      </c>
      <c r="DE45" s="150"/>
      <c r="DF45" s="43"/>
    </row>
    <row r="46" spans="1:110" ht="12" customHeight="1">
      <c r="A46" s="36"/>
      <c r="B46" s="258"/>
      <c r="C46" s="256"/>
      <c r="D46" s="256"/>
      <c r="E46" s="256"/>
      <c r="F46" s="256"/>
      <c r="G46" s="256"/>
      <c r="H46" s="256"/>
      <c r="I46" s="257"/>
      <c r="J46" s="177"/>
      <c r="K46" s="177"/>
      <c r="L46" s="141"/>
      <c r="M46" s="140"/>
      <c r="N46" s="146"/>
      <c r="O46" s="150"/>
      <c r="P46" s="141"/>
      <c r="Q46" s="140"/>
      <c r="R46" s="146"/>
      <c r="S46" s="145"/>
      <c r="T46" s="140"/>
      <c r="U46" s="140"/>
      <c r="V46" s="141"/>
      <c r="W46" s="140"/>
      <c r="X46" s="146"/>
      <c r="Y46" s="145"/>
      <c r="Z46" s="140"/>
      <c r="AA46" s="140"/>
      <c r="AB46" s="141"/>
      <c r="AC46" s="140"/>
      <c r="AD46" s="146"/>
      <c r="AE46" s="145"/>
      <c r="AF46" s="140"/>
      <c r="AG46" s="150"/>
      <c r="AH46" s="53"/>
      <c r="AI46" s="53"/>
      <c r="AJ46" s="31"/>
      <c r="AK46" s="36"/>
      <c r="AL46" s="36"/>
      <c r="AM46" s="36"/>
      <c r="AN46" s="258"/>
      <c r="AO46" s="256"/>
      <c r="AP46" s="256"/>
      <c r="AQ46" s="256"/>
      <c r="AR46" s="256"/>
      <c r="AS46" s="256"/>
      <c r="AT46" s="256"/>
      <c r="AU46" s="257"/>
      <c r="AV46" s="177"/>
      <c r="AW46" s="177"/>
      <c r="AX46" s="141"/>
      <c r="AY46" s="140"/>
      <c r="AZ46" s="146"/>
      <c r="BA46" s="150"/>
      <c r="BB46" s="141"/>
      <c r="BC46" s="140"/>
      <c r="BD46" s="146"/>
      <c r="BE46" s="145"/>
      <c r="BF46" s="140"/>
      <c r="BG46" s="140"/>
      <c r="BH46" s="141"/>
      <c r="BI46" s="140"/>
      <c r="BJ46" s="146"/>
      <c r="BK46" s="145"/>
      <c r="BL46" s="140"/>
      <c r="BM46" s="140"/>
      <c r="BN46" s="141"/>
      <c r="BO46" s="140"/>
      <c r="BP46" s="146"/>
      <c r="BQ46" s="145"/>
      <c r="BR46" s="140"/>
      <c r="BS46" s="150"/>
      <c r="BT46" s="53"/>
      <c r="BU46" s="36"/>
      <c r="BV46" s="36"/>
      <c r="BW46" s="23"/>
      <c r="BX46" s="36"/>
      <c r="BY46" s="36"/>
      <c r="BZ46" s="258"/>
      <c r="CA46" s="256"/>
      <c r="CB46" s="256"/>
      <c r="CC46" s="256"/>
      <c r="CD46" s="256"/>
      <c r="CE46" s="256"/>
      <c r="CF46" s="256"/>
      <c r="CG46" s="257"/>
      <c r="CH46" s="177"/>
      <c r="CI46" s="177"/>
      <c r="CJ46" s="141"/>
      <c r="CK46" s="140"/>
      <c r="CL46" s="146"/>
      <c r="CM46" s="150"/>
      <c r="CN46" s="141"/>
      <c r="CO46" s="140"/>
      <c r="CP46" s="146"/>
      <c r="CQ46" s="145"/>
      <c r="CR46" s="140"/>
      <c r="CS46" s="140"/>
      <c r="CT46" s="141"/>
      <c r="CU46" s="140"/>
      <c r="CV46" s="146"/>
      <c r="CW46" s="145"/>
      <c r="CX46" s="140"/>
      <c r="CY46" s="140"/>
      <c r="CZ46" s="141"/>
      <c r="DA46" s="140"/>
      <c r="DB46" s="146"/>
      <c r="DC46" s="145"/>
      <c r="DD46" s="140"/>
      <c r="DE46" s="150"/>
      <c r="DF46" s="36"/>
    </row>
    <row r="47" spans="1:110" ht="12" customHeight="1">
      <c r="A47" s="36"/>
      <c r="B47" s="258"/>
      <c r="C47" s="256"/>
      <c r="D47" s="256"/>
      <c r="E47" s="256"/>
      <c r="F47" s="256"/>
      <c r="G47" s="256"/>
      <c r="H47" s="256"/>
      <c r="I47" s="257"/>
      <c r="J47" s="177"/>
      <c r="K47" s="177"/>
      <c r="L47" s="141"/>
      <c r="M47" s="140"/>
      <c r="N47" s="146"/>
      <c r="O47" s="150"/>
      <c r="P47" s="141"/>
      <c r="Q47" s="140"/>
      <c r="R47" s="146"/>
      <c r="S47" s="145"/>
      <c r="T47" s="140"/>
      <c r="U47" s="140"/>
      <c r="V47" s="141"/>
      <c r="W47" s="140"/>
      <c r="X47" s="146"/>
      <c r="Y47" s="145"/>
      <c r="Z47" s="140"/>
      <c r="AA47" s="140"/>
      <c r="AB47" s="141"/>
      <c r="AC47" s="140"/>
      <c r="AD47" s="146"/>
      <c r="AE47" s="145"/>
      <c r="AF47" s="140"/>
      <c r="AG47" s="150"/>
      <c r="AH47" s="53"/>
      <c r="AI47" s="53"/>
      <c r="AJ47" s="31"/>
      <c r="AK47" s="36"/>
      <c r="AL47" s="36"/>
      <c r="AM47" s="36"/>
      <c r="AN47" s="258"/>
      <c r="AO47" s="256"/>
      <c r="AP47" s="256"/>
      <c r="AQ47" s="256"/>
      <c r="AR47" s="256"/>
      <c r="AS47" s="256"/>
      <c r="AT47" s="256"/>
      <c r="AU47" s="257"/>
      <c r="AV47" s="177"/>
      <c r="AW47" s="177"/>
      <c r="AX47" s="141"/>
      <c r="AY47" s="140"/>
      <c r="AZ47" s="146"/>
      <c r="BA47" s="150"/>
      <c r="BB47" s="141"/>
      <c r="BC47" s="140"/>
      <c r="BD47" s="146"/>
      <c r="BE47" s="145"/>
      <c r="BF47" s="140"/>
      <c r="BG47" s="140"/>
      <c r="BH47" s="141"/>
      <c r="BI47" s="140"/>
      <c r="BJ47" s="146"/>
      <c r="BK47" s="145"/>
      <c r="BL47" s="140"/>
      <c r="BM47" s="140"/>
      <c r="BN47" s="141"/>
      <c r="BO47" s="140"/>
      <c r="BP47" s="146"/>
      <c r="BQ47" s="145"/>
      <c r="BR47" s="140"/>
      <c r="BS47" s="150"/>
      <c r="BT47" s="53"/>
      <c r="BU47" s="36"/>
      <c r="BV47" s="36"/>
      <c r="BW47" s="23"/>
      <c r="BX47" s="36"/>
      <c r="BY47" s="36"/>
      <c r="BZ47" s="258"/>
      <c r="CA47" s="256"/>
      <c r="CB47" s="256"/>
      <c r="CC47" s="256"/>
      <c r="CD47" s="256"/>
      <c r="CE47" s="256"/>
      <c r="CF47" s="256"/>
      <c r="CG47" s="257"/>
      <c r="CH47" s="177"/>
      <c r="CI47" s="177"/>
      <c r="CJ47" s="141"/>
      <c r="CK47" s="140"/>
      <c r="CL47" s="146"/>
      <c r="CM47" s="150"/>
      <c r="CN47" s="141"/>
      <c r="CO47" s="140"/>
      <c r="CP47" s="146"/>
      <c r="CQ47" s="145"/>
      <c r="CR47" s="140"/>
      <c r="CS47" s="140"/>
      <c r="CT47" s="141"/>
      <c r="CU47" s="140"/>
      <c r="CV47" s="146"/>
      <c r="CW47" s="145"/>
      <c r="CX47" s="140"/>
      <c r="CY47" s="140"/>
      <c r="CZ47" s="141"/>
      <c r="DA47" s="140"/>
      <c r="DB47" s="146"/>
      <c r="DC47" s="145"/>
      <c r="DD47" s="140"/>
      <c r="DE47" s="150"/>
      <c r="DF47" s="36"/>
    </row>
    <row r="48" spans="1:110" ht="12" customHeight="1">
      <c r="A48" s="36"/>
      <c r="B48" s="255" t="s">
        <v>74</v>
      </c>
      <c r="C48" s="256"/>
      <c r="D48" s="256"/>
      <c r="E48" s="256"/>
      <c r="F48" s="256"/>
      <c r="G48" s="256"/>
      <c r="H48" s="256"/>
      <c r="I48" s="257"/>
      <c r="J48" s="177" t="s">
        <v>75</v>
      </c>
      <c r="K48" s="177"/>
      <c r="L48" s="139" t="str">
        <f>データ入力用シート!$H$26</f>
        <v/>
      </c>
      <c r="M48" s="140"/>
      <c r="N48" s="144" t="str">
        <f>データ入力用シート!$H$25</f>
        <v/>
      </c>
      <c r="O48" s="150"/>
      <c r="P48" s="139" t="str">
        <f>データ入力用シート!$H$24</f>
        <v/>
      </c>
      <c r="Q48" s="140"/>
      <c r="R48" s="144" t="str">
        <f>データ入力用シート!$H$23</f>
        <v/>
      </c>
      <c r="S48" s="145"/>
      <c r="T48" s="149" t="str">
        <f>データ入力用シート!$H$22</f>
        <v/>
      </c>
      <c r="U48" s="140"/>
      <c r="V48" s="139" t="str">
        <f>データ入力用シート!$H$21</f>
        <v/>
      </c>
      <c r="W48" s="140"/>
      <c r="X48" s="144" t="str">
        <f>データ入力用シート!$H$20</f>
        <v/>
      </c>
      <c r="Y48" s="145"/>
      <c r="Z48" s="149" t="str">
        <f>データ入力用シート!$H$19</f>
        <v/>
      </c>
      <c r="AA48" s="140"/>
      <c r="AB48" s="139" t="str">
        <f>データ入力用シート!$H$18</f>
        <v/>
      </c>
      <c r="AC48" s="140"/>
      <c r="AD48" s="144" t="str">
        <f>データ入力用シート!$H$17</f>
        <v/>
      </c>
      <c r="AE48" s="145"/>
      <c r="AF48" s="149" t="str">
        <f>データ入力用シート!$H$16</f>
        <v/>
      </c>
      <c r="AG48" s="150"/>
      <c r="AH48" s="53"/>
      <c r="AI48" s="53"/>
      <c r="AJ48" s="31"/>
      <c r="AK48" s="36"/>
      <c r="AL48" s="36"/>
      <c r="AM48" s="36"/>
      <c r="AN48" s="255" t="s">
        <v>74</v>
      </c>
      <c r="AO48" s="256"/>
      <c r="AP48" s="256"/>
      <c r="AQ48" s="256"/>
      <c r="AR48" s="256"/>
      <c r="AS48" s="256"/>
      <c r="AT48" s="256"/>
      <c r="AU48" s="257"/>
      <c r="AV48" s="177" t="s">
        <v>75</v>
      </c>
      <c r="AW48" s="177"/>
      <c r="AX48" s="139" t="str">
        <f>L48</f>
        <v/>
      </c>
      <c r="AY48" s="140"/>
      <c r="AZ48" s="144" t="str">
        <f>N48</f>
        <v/>
      </c>
      <c r="BA48" s="150"/>
      <c r="BB48" s="139" t="str">
        <f>P48</f>
        <v/>
      </c>
      <c r="BC48" s="140"/>
      <c r="BD48" s="144" t="str">
        <f>R48</f>
        <v/>
      </c>
      <c r="BE48" s="145"/>
      <c r="BF48" s="149" t="str">
        <f>T48</f>
        <v/>
      </c>
      <c r="BG48" s="140"/>
      <c r="BH48" s="139" t="str">
        <f>V48</f>
        <v/>
      </c>
      <c r="BI48" s="140"/>
      <c r="BJ48" s="144" t="str">
        <f>X48</f>
        <v/>
      </c>
      <c r="BK48" s="145"/>
      <c r="BL48" s="149" t="str">
        <f>Z48</f>
        <v/>
      </c>
      <c r="BM48" s="140"/>
      <c r="BN48" s="139" t="str">
        <f>AB48</f>
        <v/>
      </c>
      <c r="BO48" s="140"/>
      <c r="BP48" s="144" t="str">
        <f>AD48</f>
        <v/>
      </c>
      <c r="BQ48" s="145"/>
      <c r="BR48" s="149" t="str">
        <f>AF48</f>
        <v/>
      </c>
      <c r="BS48" s="150"/>
      <c r="BT48" s="53"/>
      <c r="BU48" s="36"/>
      <c r="BV48" s="36"/>
      <c r="BW48" s="23"/>
      <c r="BX48" s="36"/>
      <c r="BY48" s="36"/>
      <c r="BZ48" s="255" t="s">
        <v>74</v>
      </c>
      <c r="CA48" s="256"/>
      <c r="CB48" s="256"/>
      <c r="CC48" s="256"/>
      <c r="CD48" s="256"/>
      <c r="CE48" s="256"/>
      <c r="CF48" s="256"/>
      <c r="CG48" s="257"/>
      <c r="CH48" s="177" t="s">
        <v>75</v>
      </c>
      <c r="CI48" s="177"/>
      <c r="CJ48" s="139" t="str">
        <f>AX48</f>
        <v/>
      </c>
      <c r="CK48" s="140"/>
      <c r="CL48" s="144" t="str">
        <f>AZ48</f>
        <v/>
      </c>
      <c r="CM48" s="150"/>
      <c r="CN48" s="139" t="str">
        <f>BB48</f>
        <v/>
      </c>
      <c r="CO48" s="140"/>
      <c r="CP48" s="144" t="str">
        <f>BD48</f>
        <v/>
      </c>
      <c r="CQ48" s="145"/>
      <c r="CR48" s="149" t="str">
        <f>BF48</f>
        <v/>
      </c>
      <c r="CS48" s="140"/>
      <c r="CT48" s="139" t="str">
        <f>BH48</f>
        <v/>
      </c>
      <c r="CU48" s="140"/>
      <c r="CV48" s="144" t="str">
        <f>BJ48</f>
        <v/>
      </c>
      <c r="CW48" s="145"/>
      <c r="CX48" s="149" t="str">
        <f>BL48</f>
        <v/>
      </c>
      <c r="CY48" s="140"/>
      <c r="CZ48" s="139" t="str">
        <f>BN48</f>
        <v/>
      </c>
      <c r="DA48" s="140"/>
      <c r="DB48" s="144" t="str">
        <f>BP48</f>
        <v/>
      </c>
      <c r="DC48" s="145"/>
      <c r="DD48" s="149" t="str">
        <f>BR48</f>
        <v/>
      </c>
      <c r="DE48" s="150"/>
      <c r="DF48" s="43"/>
    </row>
    <row r="49" spans="1:110" ht="12" customHeight="1">
      <c r="A49" s="36"/>
      <c r="B49" s="258"/>
      <c r="C49" s="256"/>
      <c r="D49" s="256"/>
      <c r="E49" s="256"/>
      <c r="F49" s="256"/>
      <c r="G49" s="256"/>
      <c r="H49" s="256"/>
      <c r="I49" s="257"/>
      <c r="J49" s="177"/>
      <c r="K49" s="177"/>
      <c r="L49" s="141"/>
      <c r="M49" s="140"/>
      <c r="N49" s="146"/>
      <c r="O49" s="150"/>
      <c r="P49" s="141"/>
      <c r="Q49" s="140"/>
      <c r="R49" s="146"/>
      <c r="S49" s="145"/>
      <c r="T49" s="140"/>
      <c r="U49" s="140"/>
      <c r="V49" s="141"/>
      <c r="W49" s="140"/>
      <c r="X49" s="146"/>
      <c r="Y49" s="145"/>
      <c r="Z49" s="140"/>
      <c r="AA49" s="140"/>
      <c r="AB49" s="141"/>
      <c r="AC49" s="140"/>
      <c r="AD49" s="146"/>
      <c r="AE49" s="145"/>
      <c r="AF49" s="140"/>
      <c r="AG49" s="150"/>
      <c r="AH49" s="53"/>
      <c r="AI49" s="53"/>
      <c r="AJ49" s="31"/>
      <c r="AK49" s="36"/>
      <c r="AL49" s="36"/>
      <c r="AM49" s="36"/>
      <c r="AN49" s="258"/>
      <c r="AO49" s="256"/>
      <c r="AP49" s="256"/>
      <c r="AQ49" s="256"/>
      <c r="AR49" s="256"/>
      <c r="AS49" s="256"/>
      <c r="AT49" s="256"/>
      <c r="AU49" s="257"/>
      <c r="AV49" s="177"/>
      <c r="AW49" s="177"/>
      <c r="AX49" s="141"/>
      <c r="AY49" s="140"/>
      <c r="AZ49" s="146"/>
      <c r="BA49" s="150"/>
      <c r="BB49" s="141"/>
      <c r="BC49" s="140"/>
      <c r="BD49" s="146"/>
      <c r="BE49" s="145"/>
      <c r="BF49" s="140"/>
      <c r="BG49" s="140"/>
      <c r="BH49" s="141"/>
      <c r="BI49" s="140"/>
      <c r="BJ49" s="146"/>
      <c r="BK49" s="145"/>
      <c r="BL49" s="140"/>
      <c r="BM49" s="140"/>
      <c r="BN49" s="141"/>
      <c r="BO49" s="140"/>
      <c r="BP49" s="146"/>
      <c r="BQ49" s="145"/>
      <c r="BR49" s="140"/>
      <c r="BS49" s="150"/>
      <c r="BT49" s="53"/>
      <c r="BU49" s="36"/>
      <c r="BV49" s="36"/>
      <c r="BW49" s="23"/>
      <c r="BX49" s="36"/>
      <c r="BY49" s="36"/>
      <c r="BZ49" s="258"/>
      <c r="CA49" s="256"/>
      <c r="CB49" s="256"/>
      <c r="CC49" s="256"/>
      <c r="CD49" s="256"/>
      <c r="CE49" s="256"/>
      <c r="CF49" s="256"/>
      <c r="CG49" s="257"/>
      <c r="CH49" s="177"/>
      <c r="CI49" s="177"/>
      <c r="CJ49" s="141"/>
      <c r="CK49" s="140"/>
      <c r="CL49" s="146"/>
      <c r="CM49" s="150"/>
      <c r="CN49" s="141"/>
      <c r="CO49" s="140"/>
      <c r="CP49" s="146"/>
      <c r="CQ49" s="145"/>
      <c r="CR49" s="140"/>
      <c r="CS49" s="140"/>
      <c r="CT49" s="141"/>
      <c r="CU49" s="140"/>
      <c r="CV49" s="146"/>
      <c r="CW49" s="145"/>
      <c r="CX49" s="140"/>
      <c r="CY49" s="140"/>
      <c r="CZ49" s="141"/>
      <c r="DA49" s="140"/>
      <c r="DB49" s="146"/>
      <c r="DC49" s="145"/>
      <c r="DD49" s="140"/>
      <c r="DE49" s="150"/>
      <c r="DF49" s="36"/>
    </row>
    <row r="50" spans="1:110" ht="12" customHeight="1" thickBot="1">
      <c r="A50" s="36"/>
      <c r="B50" s="265"/>
      <c r="C50" s="266"/>
      <c r="D50" s="266"/>
      <c r="E50" s="266"/>
      <c r="F50" s="266"/>
      <c r="G50" s="266"/>
      <c r="H50" s="266"/>
      <c r="I50" s="267"/>
      <c r="J50" s="178"/>
      <c r="K50" s="178"/>
      <c r="L50" s="142"/>
      <c r="M50" s="143"/>
      <c r="N50" s="147"/>
      <c r="O50" s="151"/>
      <c r="P50" s="142"/>
      <c r="Q50" s="143"/>
      <c r="R50" s="147"/>
      <c r="S50" s="148"/>
      <c r="T50" s="143"/>
      <c r="U50" s="143"/>
      <c r="V50" s="142"/>
      <c r="W50" s="143"/>
      <c r="X50" s="147"/>
      <c r="Y50" s="148"/>
      <c r="Z50" s="143"/>
      <c r="AA50" s="143"/>
      <c r="AB50" s="142"/>
      <c r="AC50" s="143"/>
      <c r="AD50" s="147"/>
      <c r="AE50" s="148"/>
      <c r="AF50" s="143"/>
      <c r="AG50" s="151"/>
      <c r="AH50" s="53"/>
      <c r="AI50" s="53"/>
      <c r="AJ50" s="31"/>
      <c r="AK50" s="36"/>
      <c r="AL50" s="36"/>
      <c r="AM50" s="36"/>
      <c r="AN50" s="265"/>
      <c r="AO50" s="266"/>
      <c r="AP50" s="266"/>
      <c r="AQ50" s="266"/>
      <c r="AR50" s="266"/>
      <c r="AS50" s="266"/>
      <c r="AT50" s="266"/>
      <c r="AU50" s="267"/>
      <c r="AV50" s="178"/>
      <c r="AW50" s="178"/>
      <c r="AX50" s="142"/>
      <c r="AY50" s="143"/>
      <c r="AZ50" s="147"/>
      <c r="BA50" s="151"/>
      <c r="BB50" s="142"/>
      <c r="BC50" s="143"/>
      <c r="BD50" s="147"/>
      <c r="BE50" s="148"/>
      <c r="BF50" s="143"/>
      <c r="BG50" s="143"/>
      <c r="BH50" s="142"/>
      <c r="BI50" s="143"/>
      <c r="BJ50" s="147"/>
      <c r="BK50" s="148"/>
      <c r="BL50" s="143"/>
      <c r="BM50" s="143"/>
      <c r="BN50" s="142"/>
      <c r="BO50" s="143"/>
      <c r="BP50" s="147"/>
      <c r="BQ50" s="148"/>
      <c r="BR50" s="143"/>
      <c r="BS50" s="151"/>
      <c r="BT50" s="53"/>
      <c r="BU50" s="36"/>
      <c r="BV50" s="36"/>
      <c r="BW50" s="23"/>
      <c r="BX50" s="36"/>
      <c r="BY50" s="36"/>
      <c r="BZ50" s="265"/>
      <c r="CA50" s="266"/>
      <c r="CB50" s="266"/>
      <c r="CC50" s="266"/>
      <c r="CD50" s="266"/>
      <c r="CE50" s="266"/>
      <c r="CF50" s="266"/>
      <c r="CG50" s="267"/>
      <c r="CH50" s="178"/>
      <c r="CI50" s="178"/>
      <c r="CJ50" s="142"/>
      <c r="CK50" s="143"/>
      <c r="CL50" s="147"/>
      <c r="CM50" s="151"/>
      <c r="CN50" s="142"/>
      <c r="CO50" s="143"/>
      <c r="CP50" s="147"/>
      <c r="CQ50" s="148"/>
      <c r="CR50" s="143"/>
      <c r="CS50" s="143"/>
      <c r="CT50" s="142"/>
      <c r="CU50" s="143"/>
      <c r="CV50" s="147"/>
      <c r="CW50" s="148"/>
      <c r="CX50" s="143"/>
      <c r="CY50" s="143"/>
      <c r="CZ50" s="142"/>
      <c r="DA50" s="143"/>
      <c r="DB50" s="147"/>
      <c r="DC50" s="148"/>
      <c r="DD50" s="143"/>
      <c r="DE50" s="151"/>
      <c r="DF50" s="36"/>
    </row>
    <row r="51" spans="1:110" ht="12" customHeight="1">
      <c r="A51" s="36"/>
      <c r="B51" s="167" t="s">
        <v>4</v>
      </c>
      <c r="C51" s="168"/>
      <c r="D51" s="168"/>
      <c r="E51" s="168"/>
      <c r="F51" s="168"/>
      <c r="G51" s="168"/>
      <c r="H51" s="168"/>
      <c r="I51" s="169"/>
      <c r="J51" s="176" t="s">
        <v>40</v>
      </c>
      <c r="K51" s="176"/>
      <c r="L51" s="104" t="str">
        <f>データ入力用シート!$J$26</f>
        <v/>
      </c>
      <c r="M51" s="101"/>
      <c r="N51" s="107" t="str">
        <f>データ入力用シート!$J$25</f>
        <v/>
      </c>
      <c r="O51" s="133"/>
      <c r="P51" s="104" t="str">
        <f>データ入力用シート!$J$24</f>
        <v/>
      </c>
      <c r="Q51" s="101"/>
      <c r="R51" s="107" t="str">
        <f>データ入力用シート!$J$23</f>
        <v/>
      </c>
      <c r="S51" s="108"/>
      <c r="T51" s="100" t="str">
        <f>データ入力用シート!$J$22</f>
        <v/>
      </c>
      <c r="U51" s="101"/>
      <c r="V51" s="104" t="str">
        <f>データ入力用シート!$J$21</f>
        <v/>
      </c>
      <c r="W51" s="101"/>
      <c r="X51" s="107" t="str">
        <f>データ入力用シート!$J$20</f>
        <v/>
      </c>
      <c r="Y51" s="108"/>
      <c r="Z51" s="100" t="str">
        <f>データ入力用シート!$J$19</f>
        <v/>
      </c>
      <c r="AA51" s="101"/>
      <c r="AB51" s="104" t="str">
        <f>データ入力用シート!$J$18</f>
        <v/>
      </c>
      <c r="AC51" s="101"/>
      <c r="AD51" s="107" t="str">
        <f>データ入力用シート!$J$17</f>
        <v/>
      </c>
      <c r="AE51" s="108"/>
      <c r="AF51" s="100" t="str">
        <f>データ入力用シート!$J$16</f>
        <v/>
      </c>
      <c r="AG51" s="136"/>
      <c r="AH51" s="53"/>
      <c r="AI51" s="53"/>
      <c r="AJ51" s="31"/>
      <c r="AK51" s="36"/>
      <c r="AL51" s="36"/>
      <c r="AM51" s="36"/>
      <c r="AN51" s="167" t="s">
        <v>4</v>
      </c>
      <c r="AO51" s="168"/>
      <c r="AP51" s="168"/>
      <c r="AQ51" s="168"/>
      <c r="AR51" s="168"/>
      <c r="AS51" s="168"/>
      <c r="AT51" s="168"/>
      <c r="AU51" s="169"/>
      <c r="AV51" s="176" t="s">
        <v>40</v>
      </c>
      <c r="AW51" s="176"/>
      <c r="AX51" s="104" t="str">
        <f>L51</f>
        <v/>
      </c>
      <c r="AY51" s="101"/>
      <c r="AZ51" s="107" t="str">
        <f>N51</f>
        <v/>
      </c>
      <c r="BA51" s="133"/>
      <c r="BB51" s="104" t="str">
        <f>P51</f>
        <v/>
      </c>
      <c r="BC51" s="101"/>
      <c r="BD51" s="107" t="str">
        <f>R51</f>
        <v/>
      </c>
      <c r="BE51" s="108"/>
      <c r="BF51" s="100" t="str">
        <f>T51</f>
        <v/>
      </c>
      <c r="BG51" s="101"/>
      <c r="BH51" s="104" t="str">
        <f>V51</f>
        <v/>
      </c>
      <c r="BI51" s="101"/>
      <c r="BJ51" s="107" t="str">
        <f>X51</f>
        <v/>
      </c>
      <c r="BK51" s="108"/>
      <c r="BL51" s="100" t="str">
        <f>Z51</f>
        <v/>
      </c>
      <c r="BM51" s="101"/>
      <c r="BN51" s="104" t="str">
        <f>AB51</f>
        <v/>
      </c>
      <c r="BO51" s="101"/>
      <c r="BP51" s="107" t="str">
        <f>AD51</f>
        <v/>
      </c>
      <c r="BQ51" s="108"/>
      <c r="BR51" s="100" t="str">
        <f>AF51</f>
        <v/>
      </c>
      <c r="BS51" s="136"/>
      <c r="BT51" s="53"/>
      <c r="BU51" s="36"/>
      <c r="BV51" s="36"/>
      <c r="BW51" s="23"/>
      <c r="BX51" s="36"/>
      <c r="BY51" s="36"/>
      <c r="BZ51" s="167" t="s">
        <v>4</v>
      </c>
      <c r="CA51" s="168"/>
      <c r="CB51" s="168"/>
      <c r="CC51" s="168"/>
      <c r="CD51" s="168"/>
      <c r="CE51" s="168"/>
      <c r="CF51" s="168"/>
      <c r="CG51" s="169"/>
      <c r="CH51" s="176" t="s">
        <v>40</v>
      </c>
      <c r="CI51" s="176"/>
      <c r="CJ51" s="104" t="str">
        <f>AX51</f>
        <v/>
      </c>
      <c r="CK51" s="101"/>
      <c r="CL51" s="107" t="str">
        <f>AZ51</f>
        <v/>
      </c>
      <c r="CM51" s="133"/>
      <c r="CN51" s="104" t="str">
        <f>BB51</f>
        <v/>
      </c>
      <c r="CO51" s="101"/>
      <c r="CP51" s="107" t="str">
        <f>BD51</f>
        <v/>
      </c>
      <c r="CQ51" s="108"/>
      <c r="CR51" s="100" t="str">
        <f>BF51</f>
        <v/>
      </c>
      <c r="CS51" s="101"/>
      <c r="CT51" s="104" t="str">
        <f>BH51</f>
        <v/>
      </c>
      <c r="CU51" s="101"/>
      <c r="CV51" s="107" t="str">
        <f>BJ51</f>
        <v/>
      </c>
      <c r="CW51" s="108"/>
      <c r="CX51" s="100" t="str">
        <f>BL51</f>
        <v/>
      </c>
      <c r="CY51" s="101"/>
      <c r="CZ51" s="104" t="str">
        <f>BN51</f>
        <v/>
      </c>
      <c r="DA51" s="101"/>
      <c r="DB51" s="107" t="str">
        <f>BP51</f>
        <v/>
      </c>
      <c r="DC51" s="108"/>
      <c r="DD51" s="100" t="str">
        <f>BR51</f>
        <v/>
      </c>
      <c r="DE51" s="136"/>
      <c r="DF51" s="36"/>
    </row>
    <row r="52" spans="1:110" ht="12" customHeight="1">
      <c r="A52" s="36"/>
      <c r="B52" s="170"/>
      <c r="C52" s="171"/>
      <c r="D52" s="171"/>
      <c r="E52" s="171"/>
      <c r="F52" s="171"/>
      <c r="G52" s="171"/>
      <c r="H52" s="171"/>
      <c r="I52" s="172"/>
      <c r="J52" s="177"/>
      <c r="K52" s="177"/>
      <c r="L52" s="105"/>
      <c r="M52" s="102"/>
      <c r="N52" s="109"/>
      <c r="O52" s="134"/>
      <c r="P52" s="105"/>
      <c r="Q52" s="102"/>
      <c r="R52" s="109"/>
      <c r="S52" s="110"/>
      <c r="T52" s="102"/>
      <c r="U52" s="102"/>
      <c r="V52" s="105"/>
      <c r="W52" s="102"/>
      <c r="X52" s="109"/>
      <c r="Y52" s="110"/>
      <c r="Z52" s="102"/>
      <c r="AA52" s="102"/>
      <c r="AB52" s="105"/>
      <c r="AC52" s="102"/>
      <c r="AD52" s="109"/>
      <c r="AE52" s="110"/>
      <c r="AF52" s="102"/>
      <c r="AG52" s="137"/>
      <c r="AH52" s="53"/>
      <c r="AI52" s="53"/>
      <c r="AJ52" s="31"/>
      <c r="AK52" s="36"/>
      <c r="AL52" s="36"/>
      <c r="AM52" s="36"/>
      <c r="AN52" s="170"/>
      <c r="AO52" s="171"/>
      <c r="AP52" s="171"/>
      <c r="AQ52" s="171"/>
      <c r="AR52" s="171"/>
      <c r="AS52" s="171"/>
      <c r="AT52" s="171"/>
      <c r="AU52" s="172"/>
      <c r="AV52" s="177"/>
      <c r="AW52" s="177"/>
      <c r="AX52" s="105"/>
      <c r="AY52" s="102"/>
      <c r="AZ52" s="109"/>
      <c r="BA52" s="134"/>
      <c r="BB52" s="105"/>
      <c r="BC52" s="102"/>
      <c r="BD52" s="109"/>
      <c r="BE52" s="110"/>
      <c r="BF52" s="102"/>
      <c r="BG52" s="102"/>
      <c r="BH52" s="105"/>
      <c r="BI52" s="102"/>
      <c r="BJ52" s="109"/>
      <c r="BK52" s="110"/>
      <c r="BL52" s="102"/>
      <c r="BM52" s="102"/>
      <c r="BN52" s="105"/>
      <c r="BO52" s="102"/>
      <c r="BP52" s="109"/>
      <c r="BQ52" s="110"/>
      <c r="BR52" s="102"/>
      <c r="BS52" s="137"/>
      <c r="BT52" s="53"/>
      <c r="BU52" s="36"/>
      <c r="BV52" s="36"/>
      <c r="BW52" s="23"/>
      <c r="BX52" s="36"/>
      <c r="BY52" s="36"/>
      <c r="BZ52" s="170"/>
      <c r="CA52" s="171"/>
      <c r="CB52" s="171"/>
      <c r="CC52" s="171"/>
      <c r="CD52" s="171"/>
      <c r="CE52" s="171"/>
      <c r="CF52" s="171"/>
      <c r="CG52" s="172"/>
      <c r="CH52" s="177"/>
      <c r="CI52" s="177"/>
      <c r="CJ52" s="105"/>
      <c r="CK52" s="102"/>
      <c r="CL52" s="109"/>
      <c r="CM52" s="134"/>
      <c r="CN52" s="105"/>
      <c r="CO52" s="102"/>
      <c r="CP52" s="109"/>
      <c r="CQ52" s="110"/>
      <c r="CR52" s="102"/>
      <c r="CS52" s="102"/>
      <c r="CT52" s="105"/>
      <c r="CU52" s="102"/>
      <c r="CV52" s="109"/>
      <c r="CW52" s="110"/>
      <c r="CX52" s="102"/>
      <c r="CY52" s="102"/>
      <c r="CZ52" s="105"/>
      <c r="DA52" s="102"/>
      <c r="DB52" s="109"/>
      <c r="DC52" s="110"/>
      <c r="DD52" s="102"/>
      <c r="DE52" s="137"/>
      <c r="DF52" s="36"/>
    </row>
    <row r="53" spans="1:110" ht="12" customHeight="1" thickBot="1">
      <c r="A53" s="36"/>
      <c r="B53" s="173"/>
      <c r="C53" s="174"/>
      <c r="D53" s="174"/>
      <c r="E53" s="174"/>
      <c r="F53" s="174"/>
      <c r="G53" s="174"/>
      <c r="H53" s="174"/>
      <c r="I53" s="175"/>
      <c r="J53" s="178"/>
      <c r="K53" s="178"/>
      <c r="L53" s="106"/>
      <c r="M53" s="103"/>
      <c r="N53" s="111"/>
      <c r="O53" s="135"/>
      <c r="P53" s="106"/>
      <c r="Q53" s="103"/>
      <c r="R53" s="111"/>
      <c r="S53" s="112"/>
      <c r="T53" s="103"/>
      <c r="U53" s="103"/>
      <c r="V53" s="106"/>
      <c r="W53" s="103"/>
      <c r="X53" s="111"/>
      <c r="Y53" s="112"/>
      <c r="Z53" s="103"/>
      <c r="AA53" s="103"/>
      <c r="AB53" s="106"/>
      <c r="AC53" s="103"/>
      <c r="AD53" s="111"/>
      <c r="AE53" s="112"/>
      <c r="AF53" s="103"/>
      <c r="AG53" s="138"/>
      <c r="AH53" s="53"/>
      <c r="AI53" s="53"/>
      <c r="AJ53" s="31"/>
      <c r="AK53" s="36"/>
      <c r="AL53" s="36"/>
      <c r="AM53" s="36"/>
      <c r="AN53" s="173"/>
      <c r="AO53" s="174"/>
      <c r="AP53" s="174"/>
      <c r="AQ53" s="174"/>
      <c r="AR53" s="174"/>
      <c r="AS53" s="174"/>
      <c r="AT53" s="174"/>
      <c r="AU53" s="175"/>
      <c r="AV53" s="178"/>
      <c r="AW53" s="178"/>
      <c r="AX53" s="106"/>
      <c r="AY53" s="103"/>
      <c r="AZ53" s="111"/>
      <c r="BA53" s="135"/>
      <c r="BB53" s="106"/>
      <c r="BC53" s="103"/>
      <c r="BD53" s="111"/>
      <c r="BE53" s="112"/>
      <c r="BF53" s="103"/>
      <c r="BG53" s="103"/>
      <c r="BH53" s="106"/>
      <c r="BI53" s="103"/>
      <c r="BJ53" s="111"/>
      <c r="BK53" s="112"/>
      <c r="BL53" s="103"/>
      <c r="BM53" s="103"/>
      <c r="BN53" s="106"/>
      <c r="BO53" s="103"/>
      <c r="BP53" s="111"/>
      <c r="BQ53" s="112"/>
      <c r="BR53" s="103"/>
      <c r="BS53" s="138"/>
      <c r="BT53" s="53"/>
      <c r="BU53" s="36"/>
      <c r="BV53" s="36"/>
      <c r="BW53" s="23"/>
      <c r="BX53" s="36"/>
      <c r="BY53" s="36"/>
      <c r="BZ53" s="173"/>
      <c r="CA53" s="174"/>
      <c r="CB53" s="174"/>
      <c r="CC53" s="174"/>
      <c r="CD53" s="174"/>
      <c r="CE53" s="174"/>
      <c r="CF53" s="174"/>
      <c r="CG53" s="175"/>
      <c r="CH53" s="178"/>
      <c r="CI53" s="178"/>
      <c r="CJ53" s="106"/>
      <c r="CK53" s="103"/>
      <c r="CL53" s="111"/>
      <c r="CM53" s="135"/>
      <c r="CN53" s="106"/>
      <c r="CO53" s="103"/>
      <c r="CP53" s="111"/>
      <c r="CQ53" s="112"/>
      <c r="CR53" s="103"/>
      <c r="CS53" s="103"/>
      <c r="CT53" s="106"/>
      <c r="CU53" s="103"/>
      <c r="CV53" s="111"/>
      <c r="CW53" s="112"/>
      <c r="CX53" s="103"/>
      <c r="CY53" s="103"/>
      <c r="CZ53" s="106"/>
      <c r="DA53" s="103"/>
      <c r="DB53" s="111"/>
      <c r="DC53" s="112"/>
      <c r="DD53" s="103"/>
      <c r="DE53" s="138"/>
      <c r="DF53" s="36"/>
    </row>
    <row r="54" spans="1:110" ht="12" customHeight="1">
      <c r="A54" s="36"/>
      <c r="B54" s="165" t="s">
        <v>8</v>
      </c>
      <c r="C54" s="165"/>
      <c r="D54" s="165"/>
      <c r="E54" s="165"/>
      <c r="F54" s="165"/>
      <c r="G54" s="225">
        <f>データ入力用シート!E13</f>
        <v>8</v>
      </c>
      <c r="H54" s="216"/>
      <c r="I54" s="216"/>
      <c r="J54" s="347" t="s">
        <v>13</v>
      </c>
      <c r="K54" s="94">
        <f>データ入力用シート!G13</f>
        <v>5</v>
      </c>
      <c r="L54" s="94"/>
      <c r="M54" s="94"/>
      <c r="N54" s="347" t="s">
        <v>14</v>
      </c>
      <c r="O54" s="94">
        <f>データ入力用シート!I13</f>
        <v>31</v>
      </c>
      <c r="P54" s="94"/>
      <c r="Q54" s="94"/>
      <c r="R54" s="347" t="s">
        <v>15</v>
      </c>
      <c r="S54" s="129" t="s">
        <v>12</v>
      </c>
      <c r="T54" s="130"/>
      <c r="U54" s="117"/>
      <c r="V54" s="118"/>
      <c r="W54" s="118"/>
      <c r="X54" s="118"/>
      <c r="Y54" s="118"/>
      <c r="Z54" s="118"/>
      <c r="AA54" s="118"/>
      <c r="AB54" s="118"/>
      <c r="AC54" s="118"/>
      <c r="AD54" s="118"/>
      <c r="AE54" s="118"/>
      <c r="AF54" s="118"/>
      <c r="AG54" s="119"/>
      <c r="AH54" s="36"/>
      <c r="AI54" s="36"/>
      <c r="AJ54" s="26"/>
      <c r="AK54" s="36"/>
      <c r="AL54" s="36"/>
      <c r="AM54" s="36"/>
      <c r="AN54" s="165" t="s">
        <v>8</v>
      </c>
      <c r="AO54" s="165"/>
      <c r="AP54" s="165"/>
      <c r="AQ54" s="165"/>
      <c r="AR54" s="165"/>
      <c r="AS54" s="93">
        <f>データ入力用シート!E13</f>
        <v>8</v>
      </c>
      <c r="AT54" s="94"/>
      <c r="AU54" s="94"/>
      <c r="AV54" s="91" t="s">
        <v>9</v>
      </c>
      <c r="AW54" s="94">
        <f>データ入力用シート!G13</f>
        <v>5</v>
      </c>
      <c r="AX54" s="94"/>
      <c r="AY54" s="94"/>
      <c r="AZ54" s="91" t="s">
        <v>10</v>
      </c>
      <c r="BA54" s="94">
        <f>データ入力用シート!I13</f>
        <v>31</v>
      </c>
      <c r="BB54" s="94"/>
      <c r="BC54" s="94"/>
      <c r="BD54" s="131" t="s">
        <v>11</v>
      </c>
      <c r="BE54" s="113" t="s">
        <v>12</v>
      </c>
      <c r="BF54" s="114"/>
      <c r="BG54" s="117"/>
      <c r="BH54" s="118"/>
      <c r="BI54" s="118"/>
      <c r="BJ54" s="118"/>
      <c r="BK54" s="118"/>
      <c r="BL54" s="118"/>
      <c r="BM54" s="118"/>
      <c r="BN54" s="118"/>
      <c r="BO54" s="118"/>
      <c r="BP54" s="118"/>
      <c r="BQ54" s="118"/>
      <c r="BR54" s="118"/>
      <c r="BS54" s="119"/>
      <c r="BT54" s="36"/>
      <c r="BU54" s="36"/>
      <c r="BV54" s="36"/>
      <c r="BW54" s="23"/>
      <c r="BX54" s="36"/>
      <c r="BY54" s="36"/>
      <c r="BZ54" s="123" t="s">
        <v>8</v>
      </c>
      <c r="CA54" s="124"/>
      <c r="CB54" s="124"/>
      <c r="CC54" s="124"/>
      <c r="CD54" s="125"/>
      <c r="CE54" s="164">
        <f>データ入力用シート!E13</f>
        <v>8</v>
      </c>
      <c r="CF54" s="99"/>
      <c r="CG54" s="99"/>
      <c r="CH54" s="91" t="s">
        <v>9</v>
      </c>
      <c r="CI54" s="99">
        <f>データ入力用シート!G13</f>
        <v>5</v>
      </c>
      <c r="CJ54" s="99"/>
      <c r="CK54" s="99"/>
      <c r="CL54" s="91" t="s">
        <v>10</v>
      </c>
      <c r="CM54" s="99">
        <f>データ入力用シート!I13</f>
        <v>31</v>
      </c>
      <c r="CN54" s="99"/>
      <c r="CO54" s="99"/>
      <c r="CP54" s="131" t="s">
        <v>11</v>
      </c>
      <c r="CQ54" s="129" t="s">
        <v>12</v>
      </c>
      <c r="CR54" s="130"/>
      <c r="CS54" s="97"/>
      <c r="CT54" s="97"/>
      <c r="CU54" s="97"/>
      <c r="CV54" s="97"/>
      <c r="CW54" s="97"/>
      <c r="CX54" s="97"/>
      <c r="CY54" s="97"/>
      <c r="CZ54" s="97"/>
      <c r="DA54" s="97"/>
      <c r="DB54" s="97"/>
      <c r="DC54" s="97"/>
      <c r="DD54" s="97"/>
      <c r="DE54" s="97"/>
      <c r="DF54" s="36"/>
    </row>
    <row r="55" spans="1:110" ht="12" customHeight="1">
      <c r="A55" s="36"/>
      <c r="B55" s="166"/>
      <c r="C55" s="166"/>
      <c r="D55" s="166"/>
      <c r="E55" s="166"/>
      <c r="F55" s="166"/>
      <c r="G55" s="226"/>
      <c r="H55" s="217"/>
      <c r="I55" s="217"/>
      <c r="J55" s="92"/>
      <c r="K55" s="96"/>
      <c r="L55" s="96"/>
      <c r="M55" s="96"/>
      <c r="N55" s="92"/>
      <c r="O55" s="96"/>
      <c r="P55" s="96"/>
      <c r="Q55" s="96"/>
      <c r="R55" s="92"/>
      <c r="S55" s="113"/>
      <c r="T55" s="114"/>
      <c r="U55" s="117"/>
      <c r="V55" s="118"/>
      <c r="W55" s="118"/>
      <c r="X55" s="118"/>
      <c r="Y55" s="118"/>
      <c r="Z55" s="118"/>
      <c r="AA55" s="118"/>
      <c r="AB55" s="118"/>
      <c r="AC55" s="118"/>
      <c r="AD55" s="118"/>
      <c r="AE55" s="118"/>
      <c r="AF55" s="118"/>
      <c r="AG55" s="119"/>
      <c r="AH55" s="36"/>
      <c r="AI55" s="36"/>
      <c r="AJ55" s="26"/>
      <c r="AK55" s="36"/>
      <c r="AL55" s="36"/>
      <c r="AM55" s="36"/>
      <c r="AN55" s="166"/>
      <c r="AO55" s="166"/>
      <c r="AP55" s="166"/>
      <c r="AQ55" s="166"/>
      <c r="AR55" s="166"/>
      <c r="AS55" s="95"/>
      <c r="AT55" s="96"/>
      <c r="AU55" s="96"/>
      <c r="AV55" s="92"/>
      <c r="AW55" s="96"/>
      <c r="AX55" s="96"/>
      <c r="AY55" s="96"/>
      <c r="AZ55" s="92"/>
      <c r="BA55" s="96"/>
      <c r="BB55" s="96"/>
      <c r="BC55" s="96"/>
      <c r="BD55" s="132"/>
      <c r="BE55" s="113"/>
      <c r="BF55" s="114"/>
      <c r="BG55" s="117"/>
      <c r="BH55" s="118"/>
      <c r="BI55" s="118"/>
      <c r="BJ55" s="118"/>
      <c r="BK55" s="118"/>
      <c r="BL55" s="118"/>
      <c r="BM55" s="118"/>
      <c r="BN55" s="118"/>
      <c r="BO55" s="118"/>
      <c r="BP55" s="118"/>
      <c r="BQ55" s="118"/>
      <c r="BR55" s="118"/>
      <c r="BS55" s="119"/>
      <c r="BT55" s="36"/>
      <c r="BU55" s="36"/>
      <c r="BV55" s="36"/>
      <c r="BW55" s="23"/>
      <c r="BX55" s="36"/>
      <c r="BY55" s="36"/>
      <c r="BZ55" s="126"/>
      <c r="CA55" s="127"/>
      <c r="CB55" s="127"/>
      <c r="CC55" s="127"/>
      <c r="CD55" s="128"/>
      <c r="CE55" s="95"/>
      <c r="CF55" s="96"/>
      <c r="CG55" s="96"/>
      <c r="CH55" s="92"/>
      <c r="CI55" s="96"/>
      <c r="CJ55" s="96"/>
      <c r="CK55" s="96"/>
      <c r="CL55" s="92"/>
      <c r="CM55" s="96"/>
      <c r="CN55" s="96"/>
      <c r="CO55" s="96"/>
      <c r="CP55" s="132"/>
      <c r="CQ55" s="113"/>
      <c r="CR55" s="114"/>
      <c r="CS55" s="97"/>
      <c r="CT55" s="97"/>
      <c r="CU55" s="97"/>
      <c r="CV55" s="97"/>
      <c r="CW55" s="97"/>
      <c r="CX55" s="97"/>
      <c r="CY55" s="97"/>
      <c r="CZ55" s="97"/>
      <c r="DA55" s="97"/>
      <c r="DB55" s="97"/>
      <c r="DC55" s="97"/>
      <c r="DD55" s="97"/>
      <c r="DE55" s="97"/>
      <c r="DF55" s="36"/>
    </row>
    <row r="56" spans="1:110" ht="11.25" customHeight="1">
      <c r="A56" s="36"/>
      <c r="B56" s="323" t="s">
        <v>77</v>
      </c>
      <c r="C56" s="324"/>
      <c r="D56" s="324"/>
      <c r="E56" s="324"/>
      <c r="F56" s="325"/>
      <c r="G56" s="329" t="s">
        <v>42</v>
      </c>
      <c r="H56" s="330"/>
      <c r="I56" s="330"/>
      <c r="J56" s="330"/>
      <c r="K56" s="330"/>
      <c r="L56" s="330"/>
      <c r="M56" s="330"/>
      <c r="N56" s="330"/>
      <c r="O56" s="330"/>
      <c r="P56" s="330"/>
      <c r="Q56" s="330"/>
      <c r="R56" s="331"/>
      <c r="S56" s="113"/>
      <c r="T56" s="114"/>
      <c r="U56" s="117"/>
      <c r="V56" s="118"/>
      <c r="W56" s="118"/>
      <c r="X56" s="118"/>
      <c r="Y56" s="118"/>
      <c r="Z56" s="118"/>
      <c r="AA56" s="118"/>
      <c r="AB56" s="118"/>
      <c r="AC56" s="118"/>
      <c r="AD56" s="118"/>
      <c r="AE56" s="118"/>
      <c r="AF56" s="118"/>
      <c r="AG56" s="119"/>
      <c r="AH56" s="36"/>
      <c r="AI56" s="36"/>
      <c r="AJ56" s="26"/>
      <c r="AK56" s="36"/>
      <c r="AL56" s="36"/>
      <c r="AM56" s="36"/>
      <c r="AN56" s="152" t="s">
        <v>16</v>
      </c>
      <c r="AO56" s="153"/>
      <c r="AP56" s="153"/>
      <c r="AQ56" s="153"/>
      <c r="AR56" s="154"/>
      <c r="AS56" s="158" t="s">
        <v>17</v>
      </c>
      <c r="AT56" s="159"/>
      <c r="AU56" s="159"/>
      <c r="AV56" s="159"/>
      <c r="AW56" s="159"/>
      <c r="AX56" s="159"/>
      <c r="AY56" s="159"/>
      <c r="AZ56" s="159"/>
      <c r="BA56" s="159"/>
      <c r="BB56" s="159"/>
      <c r="BC56" s="159"/>
      <c r="BD56" s="160"/>
      <c r="BE56" s="113"/>
      <c r="BF56" s="114"/>
      <c r="BG56" s="117"/>
      <c r="BH56" s="118"/>
      <c r="BI56" s="118"/>
      <c r="BJ56" s="118"/>
      <c r="BK56" s="118"/>
      <c r="BL56" s="118"/>
      <c r="BM56" s="118"/>
      <c r="BN56" s="118"/>
      <c r="BO56" s="118"/>
      <c r="BP56" s="118"/>
      <c r="BQ56" s="118"/>
      <c r="BR56" s="118"/>
      <c r="BS56" s="119"/>
      <c r="BT56" s="36"/>
      <c r="BU56" s="36"/>
      <c r="BV56" s="36"/>
      <c r="BW56" s="23"/>
      <c r="BX56" s="36"/>
      <c r="BY56" s="36"/>
      <c r="BZ56" s="65"/>
      <c r="CA56" s="62"/>
      <c r="CB56" s="62"/>
      <c r="CC56" s="62"/>
      <c r="CD56" s="62"/>
      <c r="CE56" s="66"/>
      <c r="CF56" s="54"/>
      <c r="CG56" s="54"/>
      <c r="CH56" s="54"/>
      <c r="CI56" s="54"/>
      <c r="CJ56" s="54"/>
      <c r="CK56" s="54"/>
      <c r="CL56" s="54"/>
      <c r="CM56" s="54"/>
      <c r="CN56" s="54"/>
      <c r="CO56" s="54"/>
      <c r="CP56" s="55"/>
      <c r="CQ56" s="113"/>
      <c r="CR56" s="114"/>
      <c r="CS56" s="97"/>
      <c r="CT56" s="97"/>
      <c r="CU56" s="97"/>
      <c r="CV56" s="97"/>
      <c r="CW56" s="97"/>
      <c r="CX56" s="97"/>
      <c r="CY56" s="97"/>
      <c r="CZ56" s="97"/>
      <c r="DA56" s="97"/>
      <c r="DB56" s="97"/>
      <c r="DC56" s="97"/>
      <c r="DD56" s="97"/>
      <c r="DE56" s="97"/>
      <c r="DF56" s="36"/>
    </row>
    <row r="57" spans="1:110" ht="11.25" customHeight="1">
      <c r="A57" s="36"/>
      <c r="B57" s="326"/>
      <c r="C57" s="327"/>
      <c r="D57" s="327"/>
      <c r="E57" s="327"/>
      <c r="F57" s="328"/>
      <c r="G57" s="332"/>
      <c r="H57" s="333"/>
      <c r="I57" s="333"/>
      <c r="J57" s="333"/>
      <c r="K57" s="333"/>
      <c r="L57" s="333"/>
      <c r="M57" s="333"/>
      <c r="N57" s="333"/>
      <c r="O57" s="333"/>
      <c r="P57" s="333"/>
      <c r="Q57" s="333"/>
      <c r="R57" s="334"/>
      <c r="S57" s="113"/>
      <c r="T57" s="114"/>
      <c r="U57" s="117"/>
      <c r="V57" s="118"/>
      <c r="W57" s="118"/>
      <c r="X57" s="118"/>
      <c r="Y57" s="118"/>
      <c r="Z57" s="118"/>
      <c r="AA57" s="118"/>
      <c r="AB57" s="118"/>
      <c r="AC57" s="118"/>
      <c r="AD57" s="118"/>
      <c r="AE57" s="118"/>
      <c r="AF57" s="118"/>
      <c r="AG57" s="119"/>
      <c r="AH57" s="36"/>
      <c r="AI57" s="36"/>
      <c r="AJ57" s="26"/>
      <c r="AK57" s="36"/>
      <c r="AL57" s="36"/>
      <c r="AM57" s="36"/>
      <c r="AN57" s="155"/>
      <c r="AO57" s="156"/>
      <c r="AP57" s="156"/>
      <c r="AQ57" s="156"/>
      <c r="AR57" s="157"/>
      <c r="AS57" s="161"/>
      <c r="AT57" s="162"/>
      <c r="AU57" s="162"/>
      <c r="AV57" s="162"/>
      <c r="AW57" s="162"/>
      <c r="AX57" s="162"/>
      <c r="AY57" s="162"/>
      <c r="AZ57" s="162"/>
      <c r="BA57" s="162"/>
      <c r="BB57" s="162"/>
      <c r="BC57" s="162"/>
      <c r="BD57" s="163"/>
      <c r="BE57" s="113"/>
      <c r="BF57" s="114"/>
      <c r="BG57" s="117"/>
      <c r="BH57" s="118"/>
      <c r="BI57" s="118"/>
      <c r="BJ57" s="118"/>
      <c r="BK57" s="118"/>
      <c r="BL57" s="118"/>
      <c r="BM57" s="118"/>
      <c r="BN57" s="118"/>
      <c r="BO57" s="118"/>
      <c r="BP57" s="118"/>
      <c r="BQ57" s="118"/>
      <c r="BR57" s="118"/>
      <c r="BS57" s="119"/>
      <c r="BT57" s="36"/>
      <c r="BU57" s="36"/>
      <c r="BV57" s="36"/>
      <c r="BW57" s="23"/>
      <c r="BX57" s="36"/>
      <c r="BY57" s="36"/>
      <c r="BZ57" s="67"/>
      <c r="CA57" s="67"/>
      <c r="CB57" s="67"/>
      <c r="CC57" s="67"/>
      <c r="CD57" s="67"/>
      <c r="CE57" s="63"/>
      <c r="CF57" s="63"/>
      <c r="CG57" s="63"/>
      <c r="CH57" s="63"/>
      <c r="CI57" s="63"/>
      <c r="CJ57" s="63"/>
      <c r="CK57" s="63"/>
      <c r="CL57" s="63"/>
      <c r="CM57" s="63"/>
      <c r="CN57" s="63"/>
      <c r="CO57" s="63"/>
      <c r="CP57" s="64"/>
      <c r="CQ57" s="113"/>
      <c r="CR57" s="114"/>
      <c r="CS57" s="97"/>
      <c r="CT57" s="97"/>
      <c r="CU57" s="97"/>
      <c r="CV57" s="97"/>
      <c r="CW57" s="97"/>
      <c r="CX57" s="97"/>
      <c r="CY57" s="97"/>
      <c r="CZ57" s="97"/>
      <c r="DA57" s="97"/>
      <c r="DB57" s="97"/>
      <c r="DC57" s="97"/>
      <c r="DD57" s="97"/>
      <c r="DE57" s="97"/>
      <c r="DF57" s="36"/>
    </row>
    <row r="58" spans="1:110" ht="11.25" customHeight="1">
      <c r="A58" s="36"/>
      <c r="B58" s="326"/>
      <c r="C58" s="327"/>
      <c r="D58" s="327"/>
      <c r="E58" s="327"/>
      <c r="F58" s="328"/>
      <c r="G58" s="332"/>
      <c r="H58" s="333"/>
      <c r="I58" s="333"/>
      <c r="J58" s="333"/>
      <c r="K58" s="333"/>
      <c r="L58" s="333"/>
      <c r="M58" s="333"/>
      <c r="N58" s="333"/>
      <c r="O58" s="333"/>
      <c r="P58" s="333"/>
      <c r="Q58" s="333"/>
      <c r="R58" s="334"/>
      <c r="S58" s="113"/>
      <c r="T58" s="114"/>
      <c r="U58" s="117"/>
      <c r="V58" s="118"/>
      <c r="W58" s="118"/>
      <c r="X58" s="118"/>
      <c r="Y58" s="118"/>
      <c r="Z58" s="118"/>
      <c r="AA58" s="118"/>
      <c r="AB58" s="118"/>
      <c r="AC58" s="118"/>
      <c r="AD58" s="118"/>
      <c r="AE58" s="118"/>
      <c r="AF58" s="118"/>
      <c r="AG58" s="119"/>
      <c r="AH58" s="36"/>
      <c r="AI58" s="36"/>
      <c r="AJ58" s="26"/>
      <c r="AK58" s="36"/>
      <c r="AL58" s="36"/>
      <c r="AM58" s="36"/>
      <c r="AN58" s="155"/>
      <c r="AO58" s="156"/>
      <c r="AP58" s="156"/>
      <c r="AQ58" s="156"/>
      <c r="AR58" s="157"/>
      <c r="AS58" s="158" t="s">
        <v>18</v>
      </c>
      <c r="AT58" s="159"/>
      <c r="AU58" s="159"/>
      <c r="AV58" s="159"/>
      <c r="AW58" s="159"/>
      <c r="AX58" s="159"/>
      <c r="AY58" s="159"/>
      <c r="AZ58" s="159"/>
      <c r="BA58" s="159"/>
      <c r="BB58" s="159"/>
      <c r="BC58" s="159"/>
      <c r="BD58" s="160"/>
      <c r="BE58" s="113"/>
      <c r="BF58" s="114"/>
      <c r="BG58" s="117"/>
      <c r="BH58" s="118"/>
      <c r="BI58" s="118"/>
      <c r="BJ58" s="118"/>
      <c r="BK58" s="118"/>
      <c r="BL58" s="118"/>
      <c r="BM58" s="118"/>
      <c r="BN58" s="118"/>
      <c r="BO58" s="118"/>
      <c r="BP58" s="118"/>
      <c r="BQ58" s="118"/>
      <c r="BR58" s="118"/>
      <c r="BS58" s="119"/>
      <c r="BT58" s="36"/>
      <c r="BU58" s="36"/>
      <c r="BV58" s="36"/>
      <c r="BW58" s="23"/>
      <c r="BX58" s="36"/>
      <c r="BY58" s="36"/>
      <c r="BZ58" s="67"/>
      <c r="CA58" s="46" t="s">
        <v>35</v>
      </c>
      <c r="CB58" s="70"/>
      <c r="CC58" s="70"/>
      <c r="CD58" s="70"/>
      <c r="CE58" s="71"/>
      <c r="CF58" s="71"/>
      <c r="CG58" s="71"/>
      <c r="CH58" s="71"/>
      <c r="CI58" s="71"/>
      <c r="CJ58" s="71"/>
      <c r="CK58" s="63" t="s">
        <v>79</v>
      </c>
      <c r="CL58" s="63"/>
      <c r="CM58" s="63"/>
      <c r="CN58" s="63"/>
      <c r="CO58" s="63"/>
      <c r="CP58" s="64"/>
      <c r="CQ58" s="113"/>
      <c r="CR58" s="114"/>
      <c r="CS58" s="97"/>
      <c r="CT58" s="97"/>
      <c r="CU58" s="97"/>
      <c r="CV58" s="97"/>
      <c r="CW58" s="97"/>
      <c r="CX58" s="97"/>
      <c r="CY58" s="97"/>
      <c r="CZ58" s="97"/>
      <c r="DA58" s="97"/>
      <c r="DB58" s="97"/>
      <c r="DC58" s="97"/>
      <c r="DD58" s="97"/>
      <c r="DE58" s="97"/>
      <c r="DF58" s="36"/>
    </row>
    <row r="59" spans="1:110" ht="11.25" customHeight="1">
      <c r="A59" s="36"/>
      <c r="B59" s="335" t="s">
        <v>76</v>
      </c>
      <c r="C59" s="336"/>
      <c r="D59" s="336"/>
      <c r="E59" s="336"/>
      <c r="F59" s="337"/>
      <c r="G59" s="341" t="s">
        <v>36</v>
      </c>
      <c r="H59" s="342"/>
      <c r="I59" s="342"/>
      <c r="J59" s="342"/>
      <c r="K59" s="342"/>
      <c r="L59" s="342"/>
      <c r="M59" s="342"/>
      <c r="N59" s="342"/>
      <c r="O59" s="342"/>
      <c r="P59" s="342"/>
      <c r="Q59" s="342"/>
      <c r="R59" s="343"/>
      <c r="S59" s="113"/>
      <c r="T59" s="114"/>
      <c r="U59" s="117"/>
      <c r="V59" s="118"/>
      <c r="W59" s="118"/>
      <c r="X59" s="118"/>
      <c r="Y59" s="118"/>
      <c r="Z59" s="118"/>
      <c r="AA59" s="118"/>
      <c r="AB59" s="118"/>
      <c r="AC59" s="118"/>
      <c r="AD59" s="118"/>
      <c r="AE59" s="118"/>
      <c r="AF59" s="118"/>
      <c r="AG59" s="119"/>
      <c r="AH59" s="36"/>
      <c r="AI59" s="36"/>
      <c r="AJ59" s="26"/>
      <c r="AK59" s="36"/>
      <c r="AL59" s="36"/>
      <c r="AM59" s="36"/>
      <c r="AN59" s="126"/>
      <c r="AO59" s="127"/>
      <c r="AP59" s="127"/>
      <c r="AQ59" s="127"/>
      <c r="AR59" s="128"/>
      <c r="AS59" s="161"/>
      <c r="AT59" s="162"/>
      <c r="AU59" s="162"/>
      <c r="AV59" s="162"/>
      <c r="AW59" s="162"/>
      <c r="AX59" s="162"/>
      <c r="AY59" s="162"/>
      <c r="AZ59" s="162"/>
      <c r="BA59" s="162"/>
      <c r="BB59" s="162"/>
      <c r="BC59" s="162"/>
      <c r="BD59" s="163"/>
      <c r="BE59" s="113"/>
      <c r="BF59" s="114"/>
      <c r="BG59" s="117"/>
      <c r="BH59" s="118"/>
      <c r="BI59" s="118"/>
      <c r="BJ59" s="118"/>
      <c r="BK59" s="118"/>
      <c r="BL59" s="118"/>
      <c r="BM59" s="118"/>
      <c r="BN59" s="118"/>
      <c r="BO59" s="118"/>
      <c r="BP59" s="118"/>
      <c r="BQ59" s="118"/>
      <c r="BR59" s="118"/>
      <c r="BS59" s="119"/>
      <c r="BT59" s="36"/>
      <c r="BU59" s="36"/>
      <c r="BV59" s="36"/>
      <c r="BW59" s="23"/>
      <c r="BX59" s="36"/>
      <c r="BY59" s="36"/>
      <c r="BZ59" s="68"/>
      <c r="CA59" s="36"/>
      <c r="CB59" s="70"/>
      <c r="CC59" s="70"/>
      <c r="CD59" s="70"/>
      <c r="CE59" s="71"/>
      <c r="CF59" s="71"/>
      <c r="CG59" s="71"/>
      <c r="CH59" s="71"/>
      <c r="CI59" s="63"/>
      <c r="CJ59" s="72"/>
      <c r="CK59" s="71"/>
      <c r="CL59" s="71"/>
      <c r="CM59" s="71"/>
      <c r="CN59" s="71"/>
      <c r="CO59" s="71"/>
      <c r="CP59" s="64"/>
      <c r="CQ59" s="113"/>
      <c r="CR59" s="114"/>
      <c r="CS59" s="97"/>
      <c r="CT59" s="97"/>
      <c r="CU59" s="97"/>
      <c r="CV59" s="97"/>
      <c r="CW59" s="97"/>
      <c r="CX59" s="97"/>
      <c r="CY59" s="97"/>
      <c r="CZ59" s="97"/>
      <c r="DA59" s="97"/>
      <c r="DB59" s="97"/>
      <c r="DC59" s="97"/>
      <c r="DD59" s="97"/>
      <c r="DE59" s="97"/>
      <c r="DF59" s="36"/>
    </row>
    <row r="60" spans="1:110" ht="18" customHeight="1">
      <c r="A60" s="36"/>
      <c r="B60" s="338"/>
      <c r="C60" s="339"/>
      <c r="D60" s="339"/>
      <c r="E60" s="339"/>
      <c r="F60" s="340"/>
      <c r="G60" s="344"/>
      <c r="H60" s="345"/>
      <c r="I60" s="345"/>
      <c r="J60" s="345"/>
      <c r="K60" s="345"/>
      <c r="L60" s="345"/>
      <c r="M60" s="345"/>
      <c r="N60" s="345"/>
      <c r="O60" s="345"/>
      <c r="P60" s="345"/>
      <c r="Q60" s="345"/>
      <c r="R60" s="346"/>
      <c r="S60" s="113"/>
      <c r="T60" s="114"/>
      <c r="U60" s="117"/>
      <c r="V60" s="118"/>
      <c r="W60" s="118"/>
      <c r="X60" s="118"/>
      <c r="Y60" s="118"/>
      <c r="Z60" s="118"/>
      <c r="AA60" s="118"/>
      <c r="AB60" s="118"/>
      <c r="AC60" s="118"/>
      <c r="AD60" s="118"/>
      <c r="AE60" s="118"/>
      <c r="AF60" s="118"/>
      <c r="AG60" s="119"/>
      <c r="AH60" s="36"/>
      <c r="AI60" s="36"/>
      <c r="AJ60" s="26"/>
      <c r="AK60" s="36"/>
      <c r="AL60" s="36"/>
      <c r="AM60" s="36"/>
      <c r="AN60" s="13"/>
      <c r="AO60" s="14"/>
      <c r="AP60" s="14"/>
      <c r="AQ60" s="14"/>
      <c r="AR60" s="14"/>
      <c r="AS60" s="14"/>
      <c r="AT60" s="14"/>
      <c r="AU60" s="14"/>
      <c r="AV60" s="14"/>
      <c r="AW60" s="14"/>
      <c r="AX60" s="14"/>
      <c r="AY60" s="14"/>
      <c r="AZ60" s="14"/>
      <c r="BA60" s="14"/>
      <c r="BB60" s="14"/>
      <c r="BC60" s="14"/>
      <c r="BD60" s="5"/>
      <c r="BE60" s="113"/>
      <c r="BF60" s="114"/>
      <c r="BG60" s="117"/>
      <c r="BH60" s="118"/>
      <c r="BI60" s="118"/>
      <c r="BJ60" s="118"/>
      <c r="BK60" s="118"/>
      <c r="BL60" s="118"/>
      <c r="BM60" s="118"/>
      <c r="BN60" s="118"/>
      <c r="BO60" s="118"/>
      <c r="BP60" s="118"/>
      <c r="BQ60" s="118"/>
      <c r="BR60" s="118"/>
      <c r="BS60" s="119"/>
      <c r="BT60" s="36"/>
      <c r="BU60" s="36"/>
      <c r="BV60" s="36"/>
      <c r="BW60" s="23"/>
      <c r="BX60" s="36"/>
      <c r="BY60" s="36"/>
      <c r="BZ60" s="68"/>
      <c r="CA60" s="36"/>
      <c r="CB60" s="70"/>
      <c r="CC60" s="70"/>
      <c r="CD60" s="70"/>
      <c r="CE60" s="71"/>
      <c r="CF60" s="71"/>
      <c r="CG60" s="71"/>
      <c r="CH60" s="71"/>
      <c r="CI60" s="71"/>
      <c r="CJ60" s="71"/>
      <c r="CK60" s="71"/>
      <c r="CL60" s="71"/>
      <c r="CM60" s="71"/>
      <c r="CN60" s="71"/>
      <c r="CO60" s="71"/>
      <c r="CP60" s="64"/>
      <c r="CQ60" s="113"/>
      <c r="CR60" s="114"/>
      <c r="CS60" s="97"/>
      <c r="CT60" s="97"/>
      <c r="CU60" s="97"/>
      <c r="CV60" s="97"/>
      <c r="CW60" s="97"/>
      <c r="CX60" s="97"/>
      <c r="CY60" s="97"/>
      <c r="CZ60" s="97"/>
      <c r="DA60" s="97"/>
      <c r="DB60" s="97"/>
      <c r="DC60" s="97"/>
      <c r="DD60" s="97"/>
      <c r="DE60" s="97"/>
      <c r="DF60" s="36"/>
    </row>
    <row r="61" spans="1:110" ht="11.25" customHeight="1">
      <c r="A61" s="36"/>
      <c r="B61" s="45"/>
      <c r="C61" s="45"/>
      <c r="D61" s="45"/>
      <c r="E61" s="45"/>
      <c r="F61" s="45"/>
      <c r="G61" s="40"/>
      <c r="H61" s="40"/>
      <c r="I61" s="40"/>
      <c r="J61" s="40"/>
      <c r="K61" s="40"/>
      <c r="L61" s="40"/>
      <c r="M61" s="40"/>
      <c r="N61" s="40"/>
      <c r="O61" s="40"/>
      <c r="P61" s="40"/>
      <c r="Q61" s="40"/>
      <c r="R61" s="15"/>
      <c r="S61" s="113"/>
      <c r="T61" s="114"/>
      <c r="U61" s="117"/>
      <c r="V61" s="118"/>
      <c r="W61" s="118"/>
      <c r="X61" s="118"/>
      <c r="Y61" s="118"/>
      <c r="Z61" s="118"/>
      <c r="AA61" s="118"/>
      <c r="AB61" s="118"/>
      <c r="AC61" s="118"/>
      <c r="AD61" s="118"/>
      <c r="AE61" s="118"/>
      <c r="AF61" s="118"/>
      <c r="AG61" s="119"/>
      <c r="AH61" s="36"/>
      <c r="AI61" s="36"/>
      <c r="AJ61" s="26"/>
      <c r="AK61" s="36"/>
      <c r="AL61" s="36"/>
      <c r="AM61" s="36"/>
      <c r="AN61" s="36"/>
      <c r="AO61" s="36"/>
      <c r="AP61" s="36"/>
      <c r="AQ61" s="36"/>
      <c r="AR61" s="36"/>
      <c r="AS61" s="36"/>
      <c r="AT61" s="36"/>
      <c r="AU61" s="36"/>
      <c r="AV61" s="36"/>
      <c r="AW61" s="36"/>
      <c r="AX61" s="36"/>
      <c r="AY61" s="36"/>
      <c r="AZ61" s="36"/>
      <c r="BA61" s="36"/>
      <c r="BB61" s="36"/>
      <c r="BC61" s="36"/>
      <c r="BD61" s="7"/>
      <c r="BE61" s="113"/>
      <c r="BF61" s="114"/>
      <c r="BG61" s="117"/>
      <c r="BH61" s="118"/>
      <c r="BI61" s="118"/>
      <c r="BJ61" s="118"/>
      <c r="BK61" s="118"/>
      <c r="BL61" s="118"/>
      <c r="BM61" s="118"/>
      <c r="BN61" s="118"/>
      <c r="BO61" s="118"/>
      <c r="BP61" s="118"/>
      <c r="BQ61" s="118"/>
      <c r="BR61" s="118"/>
      <c r="BS61" s="119"/>
      <c r="BT61" s="36"/>
      <c r="BU61" s="36"/>
      <c r="BV61" s="36"/>
      <c r="BW61" s="23"/>
      <c r="BX61" s="36"/>
      <c r="BY61" s="36"/>
      <c r="BZ61" s="45"/>
      <c r="CA61" s="36"/>
      <c r="CB61" s="70"/>
      <c r="CC61" s="70"/>
      <c r="CD61" s="70"/>
      <c r="CE61" s="71"/>
      <c r="CF61" s="71"/>
      <c r="CG61" s="71"/>
      <c r="CH61" s="71"/>
      <c r="CI61" s="71"/>
      <c r="CJ61" s="71"/>
      <c r="CK61" s="71"/>
      <c r="CL61" s="71"/>
      <c r="CM61" s="71"/>
      <c r="CN61" s="71"/>
      <c r="CO61" s="71"/>
      <c r="CP61" s="15"/>
      <c r="CQ61" s="113"/>
      <c r="CR61" s="114"/>
      <c r="CS61" s="97"/>
      <c r="CT61" s="97"/>
      <c r="CU61" s="97"/>
      <c r="CV61" s="97"/>
      <c r="CW61" s="97"/>
      <c r="CX61" s="97"/>
      <c r="CY61" s="97"/>
      <c r="CZ61" s="97"/>
      <c r="DA61" s="97"/>
      <c r="DB61" s="97"/>
      <c r="DC61" s="97"/>
      <c r="DD61" s="97"/>
      <c r="DE61" s="97"/>
      <c r="DF61" s="36"/>
    </row>
    <row r="62" spans="1:110" ht="11.25" customHeight="1">
      <c r="A62" s="36"/>
      <c r="B62" s="45"/>
      <c r="C62" s="45"/>
      <c r="D62" s="45"/>
      <c r="E62" s="45"/>
      <c r="F62" s="45"/>
      <c r="G62" s="40"/>
      <c r="H62" s="40"/>
      <c r="I62" s="40"/>
      <c r="J62" s="40"/>
      <c r="K62" s="40"/>
      <c r="L62" s="40"/>
      <c r="M62" s="40"/>
      <c r="N62" s="40"/>
      <c r="O62" s="40"/>
      <c r="P62" s="40"/>
      <c r="Q62" s="40"/>
      <c r="R62" s="15"/>
      <c r="S62" s="113"/>
      <c r="T62" s="114"/>
      <c r="U62" s="117"/>
      <c r="V62" s="118"/>
      <c r="W62" s="118"/>
      <c r="X62" s="118"/>
      <c r="Y62" s="118"/>
      <c r="Z62" s="118"/>
      <c r="AA62" s="118"/>
      <c r="AB62" s="118"/>
      <c r="AC62" s="118"/>
      <c r="AD62" s="118"/>
      <c r="AE62" s="118"/>
      <c r="AF62" s="118"/>
      <c r="AG62" s="119"/>
      <c r="AH62" s="36"/>
      <c r="AI62" s="36"/>
      <c r="AJ62" s="26"/>
      <c r="AK62" s="36"/>
      <c r="AL62" s="36"/>
      <c r="AM62" s="36"/>
      <c r="AN62" s="50" t="s">
        <v>19</v>
      </c>
      <c r="AO62" s="36"/>
      <c r="AP62" s="36"/>
      <c r="AQ62" s="36"/>
      <c r="AR62" s="36"/>
      <c r="AS62" s="36"/>
      <c r="AT62" s="36"/>
      <c r="AU62" s="36"/>
      <c r="AV62" s="36"/>
      <c r="AW62" s="36"/>
      <c r="AX62" s="36"/>
      <c r="AY62" s="36"/>
      <c r="AZ62" s="36"/>
      <c r="BA62" s="36"/>
      <c r="BC62" s="36"/>
      <c r="BD62" s="7"/>
      <c r="BE62" s="113"/>
      <c r="BF62" s="114"/>
      <c r="BG62" s="117"/>
      <c r="BH62" s="118"/>
      <c r="BI62" s="118"/>
      <c r="BJ62" s="118"/>
      <c r="BK62" s="118"/>
      <c r="BL62" s="118"/>
      <c r="BM62" s="118"/>
      <c r="BN62" s="118"/>
      <c r="BO62" s="118"/>
      <c r="BP62" s="118"/>
      <c r="BQ62" s="118"/>
      <c r="BR62" s="118"/>
      <c r="BS62" s="119"/>
      <c r="BT62" s="36"/>
      <c r="BU62" s="36"/>
      <c r="BV62" s="36"/>
      <c r="BW62" s="23"/>
      <c r="BX62" s="36"/>
      <c r="BY62" s="36"/>
      <c r="BZ62" s="45"/>
      <c r="CA62" s="309" t="s">
        <v>78</v>
      </c>
      <c r="CB62" s="309"/>
      <c r="CC62" s="309"/>
      <c r="CD62" s="309"/>
      <c r="CE62" s="309"/>
      <c r="CF62" s="309"/>
      <c r="CG62" s="309"/>
      <c r="CH62" s="309"/>
      <c r="CI62" s="309"/>
      <c r="CJ62" s="309"/>
      <c r="CK62" s="309"/>
      <c r="CL62" s="309"/>
      <c r="CM62" s="309"/>
      <c r="CN62" s="309"/>
      <c r="CO62" s="309"/>
      <c r="CP62" s="15"/>
      <c r="CQ62" s="113"/>
      <c r="CR62" s="114"/>
      <c r="CS62" s="97"/>
      <c r="CT62" s="97"/>
      <c r="CU62" s="97"/>
      <c r="CV62" s="97"/>
      <c r="CW62" s="97"/>
      <c r="CX62" s="97"/>
      <c r="CY62" s="97"/>
      <c r="CZ62" s="97"/>
      <c r="DA62" s="97"/>
      <c r="DB62" s="97"/>
      <c r="DC62" s="97"/>
      <c r="DD62" s="97"/>
      <c r="DE62" s="97"/>
      <c r="DF62" s="36"/>
    </row>
    <row r="63" spans="1:110" ht="11.25" customHeight="1">
      <c r="A63" s="36"/>
      <c r="B63" s="45"/>
      <c r="C63" s="45"/>
      <c r="D63" s="45"/>
      <c r="E63" s="50"/>
      <c r="F63" s="69"/>
      <c r="G63" s="69"/>
      <c r="H63" s="69"/>
      <c r="I63" s="69"/>
      <c r="J63" s="69"/>
      <c r="K63" s="69"/>
      <c r="L63" s="69"/>
      <c r="M63" s="69"/>
      <c r="N63" s="69"/>
      <c r="O63" s="40"/>
      <c r="P63" s="40"/>
      <c r="Q63" s="40"/>
      <c r="R63" s="15"/>
      <c r="S63" s="113"/>
      <c r="T63" s="114"/>
      <c r="U63" s="117"/>
      <c r="V63" s="118"/>
      <c r="W63" s="118"/>
      <c r="X63" s="118"/>
      <c r="Y63" s="118"/>
      <c r="Z63" s="118"/>
      <c r="AA63" s="118"/>
      <c r="AB63" s="118"/>
      <c r="AC63" s="118"/>
      <c r="AD63" s="118"/>
      <c r="AE63" s="118"/>
      <c r="AF63" s="118"/>
      <c r="AG63" s="119"/>
      <c r="AH63" s="36"/>
      <c r="AI63" s="36"/>
      <c r="AJ63" s="26"/>
      <c r="AK63" s="36"/>
      <c r="AL63" s="36"/>
      <c r="AM63" s="36"/>
      <c r="AN63" s="36"/>
      <c r="AO63" s="36"/>
      <c r="AP63" s="36"/>
      <c r="AQ63" s="36"/>
      <c r="AR63" s="36"/>
      <c r="AT63" s="36"/>
      <c r="AU63" s="43"/>
      <c r="AV63" s="36"/>
      <c r="AW63" s="36"/>
      <c r="AX63" s="36"/>
      <c r="AY63" s="36"/>
      <c r="AZ63" s="36"/>
      <c r="BA63" s="36"/>
      <c r="BB63" s="36"/>
      <c r="BC63" s="36"/>
      <c r="BD63" s="7"/>
      <c r="BE63" s="113"/>
      <c r="BF63" s="114"/>
      <c r="BG63" s="117"/>
      <c r="BH63" s="118"/>
      <c r="BI63" s="118"/>
      <c r="BJ63" s="118"/>
      <c r="BK63" s="118"/>
      <c r="BL63" s="118"/>
      <c r="BM63" s="118"/>
      <c r="BN63" s="118"/>
      <c r="BO63" s="118"/>
      <c r="BP63" s="118"/>
      <c r="BQ63" s="118"/>
      <c r="BR63" s="118"/>
      <c r="BS63" s="119"/>
      <c r="BT63" s="36"/>
      <c r="BU63" s="36"/>
      <c r="BV63" s="36"/>
      <c r="BW63" s="23"/>
      <c r="BX63" s="36"/>
      <c r="BY63" s="36"/>
      <c r="BZ63" s="45"/>
      <c r="CA63" s="309"/>
      <c r="CB63" s="309"/>
      <c r="CC63" s="309"/>
      <c r="CD63" s="309"/>
      <c r="CE63" s="309"/>
      <c r="CF63" s="309"/>
      <c r="CG63" s="309"/>
      <c r="CH63" s="309"/>
      <c r="CI63" s="309"/>
      <c r="CJ63" s="309"/>
      <c r="CK63" s="309"/>
      <c r="CL63" s="309"/>
      <c r="CM63" s="309"/>
      <c r="CN63" s="309"/>
      <c r="CO63" s="309"/>
      <c r="CP63" s="15"/>
      <c r="CQ63" s="113"/>
      <c r="CR63" s="114"/>
      <c r="CS63" s="97"/>
      <c r="CT63" s="97"/>
      <c r="CU63" s="97"/>
      <c r="CV63" s="97"/>
      <c r="CW63" s="97"/>
      <c r="CX63" s="97"/>
      <c r="CY63" s="97"/>
      <c r="CZ63" s="97"/>
      <c r="DA63" s="97"/>
      <c r="DB63" s="97"/>
      <c r="DC63" s="97"/>
      <c r="DD63" s="97"/>
      <c r="DE63" s="97"/>
      <c r="DF63" s="6"/>
    </row>
    <row r="64" spans="1:110" ht="11.25" customHeight="1">
      <c r="A64" s="36"/>
      <c r="B64" s="46"/>
      <c r="C64" s="51"/>
      <c r="D64" s="51"/>
      <c r="E64" s="51"/>
      <c r="F64" s="51"/>
      <c r="G64" s="51"/>
      <c r="H64" s="51"/>
      <c r="I64" s="51"/>
      <c r="J64" s="51"/>
      <c r="K64" s="51"/>
      <c r="L64" s="51"/>
      <c r="M64" s="51"/>
      <c r="N64" s="51"/>
      <c r="O64" s="51"/>
      <c r="P64" s="51"/>
      <c r="Q64" s="51"/>
      <c r="R64" s="7"/>
      <c r="S64" s="113"/>
      <c r="T64" s="114"/>
      <c r="U64" s="117"/>
      <c r="V64" s="118"/>
      <c r="W64" s="118"/>
      <c r="X64" s="118"/>
      <c r="Y64" s="118"/>
      <c r="Z64" s="118"/>
      <c r="AA64" s="118"/>
      <c r="AB64" s="118"/>
      <c r="AC64" s="118"/>
      <c r="AD64" s="118"/>
      <c r="AE64" s="118"/>
      <c r="AF64" s="118"/>
      <c r="AG64" s="119"/>
      <c r="AH64" s="36"/>
      <c r="AI64" s="36"/>
      <c r="AJ64" s="26"/>
      <c r="AK64" s="36"/>
      <c r="AL64" s="36"/>
      <c r="AM64" s="36"/>
      <c r="AN64" s="36"/>
      <c r="AO64" s="36"/>
      <c r="AP64" s="36"/>
      <c r="AQ64" s="36"/>
      <c r="AR64" s="36"/>
      <c r="AS64" s="36"/>
      <c r="AT64" s="36"/>
      <c r="AU64" s="36"/>
      <c r="AV64" s="36"/>
      <c r="AW64" s="36"/>
      <c r="AX64" s="36"/>
      <c r="AY64" s="36"/>
      <c r="AZ64" s="36"/>
      <c r="BA64" s="36"/>
      <c r="BB64" s="36"/>
      <c r="BC64" s="36"/>
      <c r="BD64" s="7"/>
      <c r="BE64" s="113"/>
      <c r="BF64" s="114"/>
      <c r="BG64" s="117"/>
      <c r="BH64" s="118"/>
      <c r="BI64" s="118"/>
      <c r="BJ64" s="118"/>
      <c r="BK64" s="118"/>
      <c r="BL64" s="118"/>
      <c r="BM64" s="118"/>
      <c r="BN64" s="118"/>
      <c r="BO64" s="118"/>
      <c r="BP64" s="118"/>
      <c r="BQ64" s="118"/>
      <c r="BR64" s="118"/>
      <c r="BS64" s="119"/>
      <c r="BT64" s="36"/>
      <c r="BU64" s="36"/>
      <c r="BV64" s="36"/>
      <c r="BW64" s="23"/>
      <c r="BX64" s="36"/>
      <c r="BY64" s="36"/>
      <c r="BZ64" s="46"/>
      <c r="CA64" s="309"/>
      <c r="CB64" s="309"/>
      <c r="CC64" s="309"/>
      <c r="CD64" s="309"/>
      <c r="CE64" s="309"/>
      <c r="CF64" s="309"/>
      <c r="CG64" s="309"/>
      <c r="CH64" s="309"/>
      <c r="CI64" s="309"/>
      <c r="CJ64" s="309"/>
      <c r="CK64" s="309"/>
      <c r="CL64" s="309"/>
      <c r="CM64" s="309"/>
      <c r="CN64" s="309"/>
      <c r="CO64" s="309"/>
      <c r="CP64" s="7"/>
      <c r="CQ64" s="113"/>
      <c r="CR64" s="114"/>
      <c r="CS64" s="97"/>
      <c r="CT64" s="97"/>
      <c r="CU64" s="97"/>
      <c r="CV64" s="97"/>
      <c r="CW64" s="97"/>
      <c r="CX64" s="97"/>
      <c r="CY64" s="97"/>
      <c r="CZ64" s="97"/>
      <c r="DA64" s="97"/>
      <c r="DB64" s="97"/>
      <c r="DC64" s="97"/>
      <c r="DD64" s="97"/>
      <c r="DE64" s="97"/>
      <c r="DF64" s="6"/>
    </row>
    <row r="65" spans="1:110" ht="11.25" customHeight="1">
      <c r="A65" s="36"/>
      <c r="B65" s="46" t="s">
        <v>84</v>
      </c>
      <c r="C65" s="51"/>
      <c r="D65" s="51"/>
      <c r="E65" s="51"/>
      <c r="F65" s="51"/>
      <c r="G65" s="51"/>
      <c r="H65" s="51"/>
      <c r="I65" s="51"/>
      <c r="J65" s="51"/>
      <c r="K65" s="51"/>
      <c r="L65" s="51"/>
      <c r="M65" s="51"/>
      <c r="N65" s="51"/>
      <c r="O65" s="51"/>
      <c r="P65" s="51"/>
      <c r="Q65" s="51"/>
      <c r="R65" s="7"/>
      <c r="S65" s="113"/>
      <c r="T65" s="114"/>
      <c r="U65" s="117"/>
      <c r="V65" s="118"/>
      <c r="W65" s="118"/>
      <c r="X65" s="118"/>
      <c r="Y65" s="118"/>
      <c r="Z65" s="118"/>
      <c r="AA65" s="118"/>
      <c r="AB65" s="118"/>
      <c r="AC65" s="118"/>
      <c r="AD65" s="118"/>
      <c r="AE65" s="118"/>
      <c r="AF65" s="118"/>
      <c r="AG65" s="119"/>
      <c r="AH65" s="36"/>
      <c r="AI65" s="36"/>
      <c r="AJ65" s="26"/>
      <c r="AK65" s="36"/>
      <c r="AL65" s="36"/>
      <c r="AM65" s="36"/>
      <c r="AN65" s="36"/>
      <c r="AO65" s="36"/>
      <c r="AP65" s="36"/>
      <c r="AQ65" s="36"/>
      <c r="AR65" s="36"/>
      <c r="AS65" s="36"/>
      <c r="AT65" s="36"/>
      <c r="AU65" s="36"/>
      <c r="AV65" s="36"/>
      <c r="AW65" s="36"/>
      <c r="AX65" s="36"/>
      <c r="AY65" s="36"/>
      <c r="AZ65" s="36"/>
      <c r="BA65" s="36"/>
      <c r="BB65" s="36"/>
      <c r="BC65" s="36"/>
      <c r="BD65" s="7"/>
      <c r="BE65" s="113"/>
      <c r="BF65" s="114"/>
      <c r="BG65" s="117"/>
      <c r="BH65" s="118"/>
      <c r="BI65" s="118"/>
      <c r="BJ65" s="118"/>
      <c r="BK65" s="118"/>
      <c r="BL65" s="118"/>
      <c r="BM65" s="118"/>
      <c r="BN65" s="118"/>
      <c r="BO65" s="118"/>
      <c r="BP65" s="118"/>
      <c r="BQ65" s="118"/>
      <c r="BR65" s="118"/>
      <c r="BS65" s="119"/>
      <c r="BT65" s="36"/>
      <c r="BU65" s="36"/>
      <c r="BV65" s="36"/>
      <c r="BW65" s="23"/>
      <c r="BX65" s="36"/>
      <c r="BY65" s="36"/>
      <c r="BZ65" s="46"/>
      <c r="CA65" s="309"/>
      <c r="CB65" s="309"/>
      <c r="CC65" s="309"/>
      <c r="CD65" s="309"/>
      <c r="CE65" s="309"/>
      <c r="CF65" s="309"/>
      <c r="CG65" s="309"/>
      <c r="CH65" s="309"/>
      <c r="CI65" s="309"/>
      <c r="CJ65" s="309"/>
      <c r="CK65" s="309"/>
      <c r="CL65" s="309"/>
      <c r="CM65" s="309"/>
      <c r="CN65" s="309"/>
      <c r="CO65" s="309"/>
      <c r="CP65" s="7"/>
      <c r="CQ65" s="113"/>
      <c r="CR65" s="114"/>
      <c r="CS65" s="97"/>
      <c r="CT65" s="97"/>
      <c r="CU65" s="97"/>
      <c r="CV65" s="97"/>
      <c r="CW65" s="97"/>
      <c r="CX65" s="97"/>
      <c r="CY65" s="97"/>
      <c r="CZ65" s="97"/>
      <c r="DA65" s="97"/>
      <c r="DB65" s="97"/>
      <c r="DC65" s="97"/>
      <c r="DD65" s="97"/>
      <c r="DE65" s="97"/>
      <c r="DF65" s="6"/>
    </row>
    <row r="66" spans="1:110" ht="11.25" customHeight="1">
      <c r="A66" s="36"/>
      <c r="B66" s="36"/>
      <c r="C66" s="36"/>
      <c r="D66" s="36"/>
      <c r="E66" s="36"/>
      <c r="F66" s="36"/>
      <c r="G66" s="36"/>
      <c r="H66" s="36"/>
      <c r="I66" s="36"/>
      <c r="J66" s="36"/>
      <c r="K66" s="36"/>
      <c r="L66" s="36"/>
      <c r="M66" s="36"/>
      <c r="N66" s="36"/>
      <c r="O66" s="36"/>
      <c r="P66" s="36"/>
      <c r="Q66" s="36"/>
      <c r="R66" s="7"/>
      <c r="S66" s="115"/>
      <c r="T66" s="116"/>
      <c r="U66" s="120"/>
      <c r="V66" s="121"/>
      <c r="W66" s="121"/>
      <c r="X66" s="121"/>
      <c r="Y66" s="121"/>
      <c r="Z66" s="121"/>
      <c r="AA66" s="121"/>
      <c r="AB66" s="121"/>
      <c r="AC66" s="121"/>
      <c r="AD66" s="121"/>
      <c r="AE66" s="121"/>
      <c r="AF66" s="121"/>
      <c r="AG66" s="122"/>
      <c r="AH66" s="36"/>
      <c r="AI66" s="36"/>
      <c r="AJ66" s="26"/>
      <c r="AK66" s="36"/>
      <c r="AL66" s="36"/>
      <c r="AM66" s="36"/>
      <c r="AN66" s="36"/>
      <c r="AO66" s="36"/>
      <c r="AP66" s="36"/>
      <c r="AQ66" s="36"/>
      <c r="AR66" s="36"/>
      <c r="AS66" s="36"/>
      <c r="AT66" s="36"/>
      <c r="AU66" s="36"/>
      <c r="AV66" s="36"/>
      <c r="AW66" s="36"/>
      <c r="AX66" s="52"/>
      <c r="AY66" s="52"/>
      <c r="AZ66" s="52"/>
      <c r="BA66" s="52"/>
      <c r="BB66" s="52"/>
      <c r="BC66" s="52"/>
      <c r="BD66" s="7"/>
      <c r="BE66" s="115"/>
      <c r="BF66" s="116"/>
      <c r="BG66" s="120"/>
      <c r="BH66" s="121"/>
      <c r="BI66" s="121"/>
      <c r="BJ66" s="121"/>
      <c r="BK66" s="121"/>
      <c r="BL66" s="121"/>
      <c r="BM66" s="121"/>
      <c r="BN66" s="121"/>
      <c r="BO66" s="121"/>
      <c r="BP66" s="121"/>
      <c r="BQ66" s="121"/>
      <c r="BR66" s="121"/>
      <c r="BS66" s="122"/>
      <c r="BT66" s="36"/>
      <c r="BU66" s="36"/>
      <c r="BV66" s="26"/>
      <c r="BW66" s="23"/>
      <c r="BX66" s="36"/>
      <c r="BY66" s="36"/>
      <c r="BZ66" s="36"/>
      <c r="CA66" s="309"/>
      <c r="CB66" s="309"/>
      <c r="CC66" s="309"/>
      <c r="CD66" s="309"/>
      <c r="CE66" s="309"/>
      <c r="CF66" s="309"/>
      <c r="CG66" s="309"/>
      <c r="CH66" s="309"/>
      <c r="CI66" s="309"/>
      <c r="CJ66" s="309"/>
      <c r="CK66" s="309"/>
      <c r="CL66" s="309"/>
      <c r="CM66" s="309"/>
      <c r="CN66" s="309"/>
      <c r="CO66" s="309"/>
      <c r="CP66" s="7"/>
      <c r="CQ66" s="115"/>
      <c r="CR66" s="116"/>
      <c r="CS66" s="98"/>
      <c r="CT66" s="98"/>
      <c r="CU66" s="98"/>
      <c r="CV66" s="98"/>
      <c r="CW66" s="98"/>
      <c r="CX66" s="98"/>
      <c r="CY66" s="98"/>
      <c r="CZ66" s="98"/>
      <c r="DA66" s="98"/>
      <c r="DB66" s="98"/>
      <c r="DC66" s="98"/>
      <c r="DD66" s="98"/>
      <c r="DE66" s="98"/>
      <c r="DF66" s="6"/>
    </row>
    <row r="67" spans="1:110" ht="11.25" customHeight="1">
      <c r="C67" s="61"/>
      <c r="D67" s="61"/>
      <c r="E67" s="61"/>
      <c r="F67" s="61"/>
      <c r="G67" s="61"/>
      <c r="H67" s="61"/>
      <c r="I67" s="61"/>
      <c r="J67" s="61"/>
      <c r="K67" s="61"/>
      <c r="L67" s="61"/>
      <c r="M67" s="61"/>
      <c r="N67" s="61"/>
      <c r="O67" s="61"/>
      <c r="P67" s="61"/>
      <c r="Q67" s="61"/>
      <c r="AJ67" s="22"/>
      <c r="BV67" s="22"/>
      <c r="BW67" s="21"/>
      <c r="CA67" s="309"/>
      <c r="CB67" s="309"/>
      <c r="CC67" s="309"/>
      <c r="CD67" s="309"/>
      <c r="CE67" s="309"/>
      <c r="CF67" s="309"/>
      <c r="CG67" s="309"/>
      <c r="CH67" s="309"/>
      <c r="CI67" s="309"/>
      <c r="CJ67" s="309"/>
      <c r="CK67" s="309"/>
      <c r="CL67" s="309"/>
      <c r="CM67" s="309"/>
      <c r="CN67" s="309"/>
      <c r="CO67" s="309"/>
    </row>
    <row r="68" spans="1:110" ht="11.25" customHeight="1">
      <c r="AJ68" s="22"/>
      <c r="AK68" s="21"/>
      <c r="BV68" s="22"/>
      <c r="BW68" s="21"/>
    </row>
    <row r="73" spans="1:110" ht="11.25" customHeight="1">
      <c r="C73" s="49"/>
      <c r="D73" s="47"/>
      <c r="E73" s="47"/>
      <c r="F73" s="47"/>
      <c r="G73" s="48"/>
      <c r="H73" s="48"/>
      <c r="I73" s="48"/>
      <c r="J73" s="48"/>
      <c r="K73" s="48"/>
      <c r="L73" s="48"/>
      <c r="M73" s="48"/>
      <c r="N73" s="48"/>
      <c r="O73" s="48"/>
      <c r="P73" s="48"/>
      <c r="Q73" s="48"/>
    </row>
    <row r="74" spans="1:110" ht="11.25" customHeight="1">
      <c r="C74" s="36"/>
      <c r="D74" s="47"/>
      <c r="E74" s="47"/>
      <c r="F74" s="47"/>
      <c r="G74" s="48"/>
      <c r="H74" s="48"/>
      <c r="I74" s="48"/>
      <c r="J74" s="48"/>
      <c r="K74" s="50"/>
      <c r="M74" s="48"/>
      <c r="N74" s="48"/>
      <c r="O74" s="48"/>
      <c r="P74" s="48"/>
      <c r="Q74" s="48"/>
    </row>
    <row r="75" spans="1:110" ht="11.25" customHeight="1">
      <c r="C75" s="36"/>
      <c r="D75" s="47"/>
      <c r="E75" s="47"/>
      <c r="F75" s="47"/>
      <c r="G75" s="48"/>
      <c r="H75" s="48"/>
      <c r="I75" s="48"/>
      <c r="J75" s="48"/>
      <c r="K75" s="48"/>
      <c r="L75" s="48"/>
      <c r="M75" s="48"/>
      <c r="N75" s="48"/>
      <c r="O75" s="48"/>
      <c r="P75" s="48"/>
      <c r="Q75" s="48"/>
    </row>
    <row r="76" spans="1:110" ht="11.25" customHeight="1">
      <c r="C76" s="36"/>
      <c r="D76" s="47"/>
      <c r="E76" s="47"/>
      <c r="F76" s="47"/>
      <c r="G76" s="48"/>
      <c r="H76" s="48"/>
      <c r="I76" s="48"/>
      <c r="J76" s="48"/>
      <c r="K76" s="48"/>
      <c r="L76" s="48"/>
      <c r="M76" s="48"/>
      <c r="N76" s="48"/>
      <c r="O76" s="48"/>
      <c r="P76" s="48"/>
      <c r="Q76" s="48"/>
    </row>
    <row r="77" spans="1:110" ht="11.25" customHeight="1">
      <c r="C77" s="322"/>
      <c r="D77" s="322"/>
      <c r="E77" s="322"/>
      <c r="F77" s="322"/>
      <c r="G77" s="322"/>
      <c r="H77" s="322"/>
      <c r="I77" s="322"/>
      <c r="J77" s="322"/>
      <c r="K77" s="322"/>
      <c r="L77" s="322"/>
      <c r="M77" s="322"/>
      <c r="N77" s="322"/>
      <c r="O77" s="322"/>
      <c r="P77" s="322"/>
      <c r="Q77" s="322"/>
    </row>
    <row r="78" spans="1:110" ht="11.25" customHeight="1">
      <c r="C78" s="322"/>
      <c r="D78" s="322"/>
      <c r="E78" s="322"/>
      <c r="F78" s="322"/>
      <c r="G78" s="322"/>
      <c r="H78" s="322"/>
      <c r="I78" s="322"/>
      <c r="J78" s="322"/>
      <c r="K78" s="322"/>
      <c r="L78" s="322"/>
      <c r="M78" s="322"/>
      <c r="N78" s="322"/>
      <c r="O78" s="322"/>
      <c r="P78" s="322"/>
      <c r="Q78" s="322"/>
    </row>
    <row r="79" spans="1:110" ht="11.25" customHeight="1">
      <c r="C79" s="322"/>
      <c r="D79" s="322"/>
      <c r="E79" s="322"/>
      <c r="F79" s="322"/>
      <c r="G79" s="322"/>
      <c r="H79" s="322"/>
      <c r="I79" s="322"/>
      <c r="J79" s="322"/>
      <c r="K79" s="322"/>
      <c r="L79" s="322"/>
      <c r="M79" s="322"/>
      <c r="N79" s="322"/>
      <c r="O79" s="322"/>
      <c r="P79" s="322"/>
      <c r="Q79" s="322"/>
    </row>
    <row r="80" spans="1:110" ht="11.25" customHeight="1">
      <c r="C80" s="322"/>
      <c r="D80" s="322"/>
      <c r="E80" s="322"/>
      <c r="F80" s="322"/>
      <c r="G80" s="322"/>
      <c r="H80" s="322"/>
      <c r="I80" s="322"/>
      <c r="J80" s="322"/>
      <c r="K80" s="322"/>
      <c r="L80" s="322"/>
      <c r="M80" s="322"/>
      <c r="N80" s="322"/>
      <c r="O80" s="322"/>
      <c r="P80" s="322"/>
      <c r="Q80" s="322"/>
    </row>
    <row r="81" spans="3:17" ht="11.25" customHeight="1">
      <c r="C81" s="322"/>
      <c r="D81" s="322"/>
      <c r="E81" s="322"/>
      <c r="F81" s="322"/>
      <c r="G81" s="322"/>
      <c r="H81" s="322"/>
      <c r="I81" s="322"/>
      <c r="J81" s="322"/>
      <c r="K81" s="322"/>
      <c r="L81" s="322"/>
      <c r="M81" s="322"/>
      <c r="N81" s="322"/>
      <c r="O81" s="322"/>
      <c r="P81" s="322"/>
      <c r="Q81" s="322"/>
    </row>
    <row r="82" spans="3:17" ht="11.25" customHeight="1">
      <c r="C82" s="322"/>
      <c r="D82" s="322"/>
      <c r="E82" s="322"/>
      <c r="F82" s="322"/>
      <c r="G82" s="322"/>
      <c r="H82" s="322"/>
      <c r="I82" s="322"/>
      <c r="J82" s="322"/>
      <c r="K82" s="322"/>
      <c r="L82" s="322"/>
      <c r="M82" s="322"/>
      <c r="N82" s="322"/>
      <c r="O82" s="322"/>
      <c r="P82" s="322"/>
      <c r="Q82" s="322"/>
    </row>
  </sheetData>
  <sheetProtection selectLockedCells="1" selectUnlockedCells="1"/>
  <mergeCells count="381">
    <mergeCell ref="CA62:CO67"/>
    <mergeCell ref="F30:V30"/>
    <mergeCell ref="AR30:BH30"/>
    <mergeCell ref="CD30:CT30"/>
    <mergeCell ref="F31:V33"/>
    <mergeCell ref="AR31:BH33"/>
    <mergeCell ref="CD31:CT33"/>
    <mergeCell ref="C77:Q82"/>
    <mergeCell ref="B56:F58"/>
    <mergeCell ref="G56:R58"/>
    <mergeCell ref="B59:F60"/>
    <mergeCell ref="G59:R60"/>
    <mergeCell ref="O54:Q55"/>
    <mergeCell ref="R54:R55"/>
    <mergeCell ref="S54:T66"/>
    <mergeCell ref="N54:N55"/>
    <mergeCell ref="U54:AG66"/>
    <mergeCell ref="B54:F55"/>
    <mergeCell ref="G54:I55"/>
    <mergeCell ref="J54:J55"/>
    <mergeCell ref="K54:M55"/>
    <mergeCell ref="CS35:DD37"/>
    <mergeCell ref="AF51:AG53"/>
    <mergeCell ref="AB51:AC53"/>
    <mergeCell ref="B51:I53"/>
    <mergeCell ref="J51:K53"/>
    <mergeCell ref="P51:Q53"/>
    <mergeCell ref="R51:S53"/>
    <mergeCell ref="T51:U53"/>
    <mergeCell ref="V51:W53"/>
    <mergeCell ref="B38:I41"/>
    <mergeCell ref="AD39:AE41"/>
    <mergeCell ref="AF39:AG41"/>
    <mergeCell ref="X51:Y53"/>
    <mergeCell ref="Z51:AA53"/>
    <mergeCell ref="J48:K50"/>
    <mergeCell ref="L51:M53"/>
    <mergeCell ref="N51:O53"/>
    <mergeCell ref="L48:M50"/>
    <mergeCell ref="N48:O50"/>
    <mergeCell ref="P48:Q50"/>
    <mergeCell ref="L39:M41"/>
    <mergeCell ref="N38:O38"/>
    <mergeCell ref="P38:Q38"/>
    <mergeCell ref="R38:S38"/>
    <mergeCell ref="AF42:AG44"/>
    <mergeCell ref="B48:I50"/>
    <mergeCell ref="AD51:AE53"/>
    <mergeCell ref="P35:P37"/>
    <mergeCell ref="Q35:R37"/>
    <mergeCell ref="N39:O41"/>
    <mergeCell ref="P39:Q41"/>
    <mergeCell ref="R39:S41"/>
    <mergeCell ref="T39:U41"/>
    <mergeCell ref="U35:AF37"/>
    <mergeCell ref="CQ35:CQ37"/>
    <mergeCell ref="AF48:AG50"/>
    <mergeCell ref="CN35:CN37"/>
    <mergeCell ref="CO35:CP37"/>
    <mergeCell ref="BZ35:CA37"/>
    <mergeCell ref="CB35:CB37"/>
    <mergeCell ref="AB48:AC50"/>
    <mergeCell ref="R48:S50"/>
    <mergeCell ref="AD38:AE38"/>
    <mergeCell ref="V39:W41"/>
    <mergeCell ref="V38:W38"/>
    <mergeCell ref="T48:U50"/>
    <mergeCell ref="AD48:AE50"/>
    <mergeCell ref="V48:W50"/>
    <mergeCell ref="R45:S47"/>
    <mergeCell ref="X48:Y50"/>
    <mergeCell ref="Z48:AA50"/>
    <mergeCell ref="J45:K47"/>
    <mergeCell ref="L45:M47"/>
    <mergeCell ref="N45:O47"/>
    <mergeCell ref="P45:Q47"/>
    <mergeCell ref="AD45:AE47"/>
    <mergeCell ref="AF45:AG47"/>
    <mergeCell ref="R42:S44"/>
    <mergeCell ref="T42:U44"/>
    <mergeCell ref="J42:K44"/>
    <mergeCell ref="X42:Y44"/>
    <mergeCell ref="Z42:AA44"/>
    <mergeCell ref="AB42:AC44"/>
    <mergeCell ref="X45:Y47"/>
    <mergeCell ref="Z45:AA47"/>
    <mergeCell ref="AB45:AC47"/>
    <mergeCell ref="T45:U47"/>
    <mergeCell ref="V45:W47"/>
    <mergeCell ref="V42:W44"/>
    <mergeCell ref="AD42:AE44"/>
    <mergeCell ref="L42:M44"/>
    <mergeCell ref="N42:O44"/>
    <mergeCell ref="T38:U38"/>
    <mergeCell ref="P42:Q44"/>
    <mergeCell ref="AF38:AG38"/>
    <mergeCell ref="X39:Y41"/>
    <mergeCell ref="Z39:AA41"/>
    <mergeCell ref="AB39:AC41"/>
    <mergeCell ref="X38:Y38"/>
    <mergeCell ref="Z38:AA38"/>
    <mergeCell ref="AB38:AC38"/>
    <mergeCell ref="B3:M3"/>
    <mergeCell ref="AJ3:AJ9"/>
    <mergeCell ref="B4:C5"/>
    <mergeCell ref="D4:E5"/>
    <mergeCell ref="F4:G5"/>
    <mergeCell ref="H4:I5"/>
    <mergeCell ref="J4:K5"/>
    <mergeCell ref="L4:M5"/>
    <mergeCell ref="B6:M7"/>
    <mergeCell ref="O7:AD9"/>
    <mergeCell ref="B8:M9"/>
    <mergeCell ref="B10:Q10"/>
    <mergeCell ref="B11:Q12"/>
    <mergeCell ref="R11:AG12"/>
    <mergeCell ref="R10:AG10"/>
    <mergeCell ref="C13:AF14"/>
    <mergeCell ref="B30:E30"/>
    <mergeCell ref="W30:AG30"/>
    <mergeCell ref="D16:AE18"/>
    <mergeCell ref="D21:AE23"/>
    <mergeCell ref="AN3:AY3"/>
    <mergeCell ref="BU3:BU9"/>
    <mergeCell ref="BZ3:CK3"/>
    <mergeCell ref="DF3:DF9"/>
    <mergeCell ref="AN8:AY9"/>
    <mergeCell ref="BZ8:CK9"/>
    <mergeCell ref="AV4:AW5"/>
    <mergeCell ref="AX4:AY5"/>
    <mergeCell ref="BZ4:CA5"/>
    <mergeCell ref="CB4:CC5"/>
    <mergeCell ref="CM7:DB9"/>
    <mergeCell ref="BA7:BP9"/>
    <mergeCell ref="AN48:AU50"/>
    <mergeCell ref="BZ42:CG44"/>
    <mergeCell ref="BZ45:CG47"/>
    <mergeCell ref="BZ48:CG50"/>
    <mergeCell ref="AN11:BC12"/>
    <mergeCell ref="BD11:BS12"/>
    <mergeCell ref="CH4:CI5"/>
    <mergeCell ref="CJ4:CK5"/>
    <mergeCell ref="AN6:AY7"/>
    <mergeCell ref="BZ6:CK7"/>
    <mergeCell ref="AR4:AS5"/>
    <mergeCell ref="AT4:AU5"/>
    <mergeCell ref="CD4:CE5"/>
    <mergeCell ref="CF4:CG5"/>
    <mergeCell ref="AN4:AO5"/>
    <mergeCell ref="AP4:AQ5"/>
    <mergeCell ref="BF34:BS34"/>
    <mergeCell ref="BZ34:CQ34"/>
    <mergeCell ref="BZ38:CG41"/>
    <mergeCell ref="BF38:BG38"/>
    <mergeCell ref="BH38:BI38"/>
    <mergeCell ref="BJ38:BK38"/>
    <mergeCell ref="CC35:CD37"/>
    <mergeCell ref="BP38:BQ38"/>
    <mergeCell ref="B42:I44"/>
    <mergeCell ref="B45:I47"/>
    <mergeCell ref="AN38:AU41"/>
    <mergeCell ref="AN42:AU44"/>
    <mergeCell ref="AN45:AU47"/>
    <mergeCell ref="J38:K41"/>
    <mergeCell ref="L38:M38"/>
    <mergeCell ref="AN30:AQ30"/>
    <mergeCell ref="AN34:BE34"/>
    <mergeCell ref="BD45:BE47"/>
    <mergeCell ref="B31:E33"/>
    <mergeCell ref="W31:AG33"/>
    <mergeCell ref="B34:S34"/>
    <mergeCell ref="T34:AG34"/>
    <mergeCell ref="S35:S37"/>
    <mergeCell ref="B35:C37"/>
    <mergeCell ref="D35:D37"/>
    <mergeCell ref="E35:F37"/>
    <mergeCell ref="G35:G37"/>
    <mergeCell ref="H35:I37"/>
    <mergeCell ref="J35:J37"/>
    <mergeCell ref="K35:L37"/>
    <mergeCell ref="M35:M37"/>
    <mergeCell ref="N35:O37"/>
    <mergeCell ref="CU30:DE30"/>
    <mergeCell ref="BI30:BS30"/>
    <mergeCell ref="BZ30:CC30"/>
    <mergeCell ref="AN10:BC10"/>
    <mergeCell ref="BD10:BS10"/>
    <mergeCell ref="BZ10:CO10"/>
    <mergeCell ref="CU31:DE33"/>
    <mergeCell ref="CB16:DC18"/>
    <mergeCell ref="CB21:DC23"/>
    <mergeCell ref="BZ11:CO12"/>
    <mergeCell ref="CP11:DE12"/>
    <mergeCell ref="AO13:BR14"/>
    <mergeCell ref="CA13:DD14"/>
    <mergeCell ref="AP16:BQ18"/>
    <mergeCell ref="AP21:BQ23"/>
    <mergeCell ref="CP10:DE10"/>
    <mergeCell ref="CR34:DE34"/>
    <mergeCell ref="BI31:BS33"/>
    <mergeCell ref="AN31:AQ33"/>
    <mergeCell ref="BZ31:CC33"/>
    <mergeCell ref="AW35:AX37"/>
    <mergeCell ref="AY35:AY37"/>
    <mergeCell ref="AZ35:BA37"/>
    <mergeCell ref="BB35:BB37"/>
    <mergeCell ref="BG35:BR37"/>
    <mergeCell ref="AN35:AO37"/>
    <mergeCell ref="AP35:AP37"/>
    <mergeCell ref="AQ35:AR37"/>
    <mergeCell ref="AS35:AS37"/>
    <mergeCell ref="AT35:AU37"/>
    <mergeCell ref="AV35:AV37"/>
    <mergeCell ref="CI35:CJ37"/>
    <mergeCell ref="CK35:CK37"/>
    <mergeCell ref="CL35:CM37"/>
    <mergeCell ref="BC35:BD37"/>
    <mergeCell ref="BE35:BE37"/>
    <mergeCell ref="CH35:CH37"/>
    <mergeCell ref="CE35:CE37"/>
    <mergeCell ref="CF35:CG37"/>
    <mergeCell ref="BR38:BS38"/>
    <mergeCell ref="CH38:CI41"/>
    <mergeCell ref="BN39:BO41"/>
    <mergeCell ref="AV38:AW41"/>
    <mergeCell ref="AX38:AY38"/>
    <mergeCell ref="AZ38:BA38"/>
    <mergeCell ref="BB38:BC38"/>
    <mergeCell ref="BB39:BC41"/>
    <mergeCell ref="BD38:BE38"/>
    <mergeCell ref="CZ38:DA38"/>
    <mergeCell ref="DB38:DC38"/>
    <mergeCell ref="CZ39:DA41"/>
    <mergeCell ref="DB39:DC41"/>
    <mergeCell ref="CV38:CW38"/>
    <mergeCell ref="CX38:CY38"/>
    <mergeCell ref="DD38:DE38"/>
    <mergeCell ref="AX39:AY41"/>
    <mergeCell ref="AZ39:BA41"/>
    <mergeCell ref="BD39:BE41"/>
    <mergeCell ref="BF39:BG41"/>
    <mergeCell ref="BH39:BI41"/>
    <mergeCell ref="BJ39:BK41"/>
    <mergeCell ref="BL39:BM41"/>
    <mergeCell ref="CJ38:CK38"/>
    <mergeCell ref="BN38:BO38"/>
    <mergeCell ref="CR38:CS38"/>
    <mergeCell ref="CT38:CU38"/>
    <mergeCell ref="CN38:CO38"/>
    <mergeCell ref="CP38:CQ38"/>
    <mergeCell ref="BL38:BM38"/>
    <mergeCell ref="CL38:CM38"/>
    <mergeCell ref="BP39:BQ41"/>
    <mergeCell ref="BR39:BS41"/>
    <mergeCell ref="DD39:DE41"/>
    <mergeCell ref="AV42:AW44"/>
    <mergeCell ref="AX42:AY44"/>
    <mergeCell ref="AZ42:BA44"/>
    <mergeCell ref="BB42:BC44"/>
    <mergeCell ref="BD42:BE44"/>
    <mergeCell ref="BF42:BG44"/>
    <mergeCell ref="BH42:BI44"/>
    <mergeCell ref="BJ42:BK44"/>
    <mergeCell ref="BL42:BM44"/>
    <mergeCell ref="CN39:CO41"/>
    <mergeCell ref="CP39:CQ41"/>
    <mergeCell ref="CR39:CS41"/>
    <mergeCell ref="CT39:CU41"/>
    <mergeCell ref="CV39:CW41"/>
    <mergeCell ref="CX39:CY41"/>
    <mergeCell ref="CJ39:CK41"/>
    <mergeCell ref="CL39:CM41"/>
    <mergeCell ref="CJ42:CK44"/>
    <mergeCell ref="CL42:CM44"/>
    <mergeCell ref="BF45:BG47"/>
    <mergeCell ref="BH45:BI47"/>
    <mergeCell ref="BJ45:BK47"/>
    <mergeCell ref="BL45:BM47"/>
    <mergeCell ref="BN42:BO44"/>
    <mergeCell ref="BP42:BQ44"/>
    <mergeCell ref="DD42:DE44"/>
    <mergeCell ref="CV45:CW47"/>
    <mergeCell ref="CX45:CY47"/>
    <mergeCell ref="DD45:DE47"/>
    <mergeCell ref="BN45:BO47"/>
    <mergeCell ref="BP45:BQ47"/>
    <mergeCell ref="CZ42:DA44"/>
    <mergeCell ref="DB42:DC44"/>
    <mergeCell ref="CV42:CW44"/>
    <mergeCell ref="CX42:CY44"/>
    <mergeCell ref="CN42:CO44"/>
    <mergeCell ref="CP42:CQ44"/>
    <mergeCell ref="CR42:CS44"/>
    <mergeCell ref="CT42:CU44"/>
    <mergeCell ref="BR42:BS44"/>
    <mergeCell ref="CH42:CI44"/>
    <mergeCell ref="AV48:AW50"/>
    <mergeCell ref="AX48:AY50"/>
    <mergeCell ref="AZ48:BA50"/>
    <mergeCell ref="BB48:BC50"/>
    <mergeCell ref="BD48:BE50"/>
    <mergeCell ref="BF48:BG50"/>
    <mergeCell ref="BH48:BI50"/>
    <mergeCell ref="CZ45:DA47"/>
    <mergeCell ref="DB45:DC47"/>
    <mergeCell ref="BR45:BS47"/>
    <mergeCell ref="CH45:CI47"/>
    <mergeCell ref="CJ45:CK47"/>
    <mergeCell ref="CL45:CM47"/>
    <mergeCell ref="CN45:CO47"/>
    <mergeCell ref="CP45:CQ47"/>
    <mergeCell ref="CR45:CS47"/>
    <mergeCell ref="CT45:CU47"/>
    <mergeCell ref="AV45:AW47"/>
    <mergeCell ref="AX45:AY47"/>
    <mergeCell ref="AZ45:BA47"/>
    <mergeCell ref="BB45:BC47"/>
    <mergeCell ref="CZ48:DA50"/>
    <mergeCell ref="CP48:CQ50"/>
    <mergeCell ref="CR48:CS50"/>
    <mergeCell ref="BF51:BG53"/>
    <mergeCell ref="CN48:CO50"/>
    <mergeCell ref="BJ48:BK50"/>
    <mergeCell ref="BL48:BM50"/>
    <mergeCell ref="BN48:BO50"/>
    <mergeCell ref="BP48:BQ50"/>
    <mergeCell ref="BR48:BS50"/>
    <mergeCell ref="CH48:CI50"/>
    <mergeCell ref="CJ48:CK50"/>
    <mergeCell ref="CL48:CM50"/>
    <mergeCell ref="BR51:BS53"/>
    <mergeCell ref="BZ51:CG53"/>
    <mergeCell ref="CH51:CI53"/>
    <mergeCell ref="CT48:CU50"/>
    <mergeCell ref="DB48:DC50"/>
    <mergeCell ref="DD48:DE50"/>
    <mergeCell ref="CV48:CW50"/>
    <mergeCell ref="CX48:CY50"/>
    <mergeCell ref="AN56:AR59"/>
    <mergeCell ref="AS56:BD57"/>
    <mergeCell ref="AS58:BD59"/>
    <mergeCell ref="CE54:CG55"/>
    <mergeCell ref="AZ54:AZ55"/>
    <mergeCell ref="BA54:BC55"/>
    <mergeCell ref="BD54:BD55"/>
    <mergeCell ref="AN54:AR55"/>
    <mergeCell ref="CJ51:CK53"/>
    <mergeCell ref="BH51:BI53"/>
    <mergeCell ref="BJ51:BK53"/>
    <mergeCell ref="BL51:BM53"/>
    <mergeCell ref="BN51:BO53"/>
    <mergeCell ref="BP51:BQ53"/>
    <mergeCell ref="AN51:AU53"/>
    <mergeCell ref="AV51:AW53"/>
    <mergeCell ref="AX51:AY53"/>
    <mergeCell ref="AZ51:BA53"/>
    <mergeCell ref="BB51:BC53"/>
    <mergeCell ref="CL54:CL55"/>
    <mergeCell ref="CH54:CH55"/>
    <mergeCell ref="AS54:AU55"/>
    <mergeCell ref="AV54:AV55"/>
    <mergeCell ref="AW54:AY55"/>
    <mergeCell ref="CS54:DE66"/>
    <mergeCell ref="CM54:CO55"/>
    <mergeCell ref="CR51:CS53"/>
    <mergeCell ref="CT51:CU53"/>
    <mergeCell ref="CV51:CW53"/>
    <mergeCell ref="BE54:BF66"/>
    <mergeCell ref="BG54:BS66"/>
    <mergeCell ref="BZ54:CD55"/>
    <mergeCell ref="CQ54:CR66"/>
    <mergeCell ref="CI54:CK55"/>
    <mergeCell ref="CP54:CP55"/>
    <mergeCell ref="CL51:CM53"/>
    <mergeCell ref="DB51:DC53"/>
    <mergeCell ref="DD51:DE53"/>
    <mergeCell ref="CN51:CO53"/>
    <mergeCell ref="CZ51:DA53"/>
    <mergeCell ref="CP51:CQ53"/>
    <mergeCell ref="CX51:CY53"/>
    <mergeCell ref="BD51:BE53"/>
  </mergeCells>
  <phoneticPr fontId="2"/>
  <pageMargins left="0.23622047244094491" right="0.23622047244094491" top="0.19685039370078741" bottom="0.19685039370078741" header="0.31496062992125984" footer="0.31496062992125984"/>
  <pageSetup paperSize="9" scale="69"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データ入力用シート</vt:lpstr>
      <vt:lpstr>印刷用納付書</vt:lpstr>
      <vt:lpstr>印刷用納付書!Print_Area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