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65521" windowWidth="4800" windowHeight="3030" activeTab="0"/>
  </bookViews>
  <sheets>
    <sheet name="１４ 財政" sheetId="1" r:id="rId1"/>
    <sheet name="P132" sheetId="2" r:id="rId2"/>
    <sheet name="P133" sheetId="3" r:id="rId3"/>
    <sheet name="P134" sheetId="4" r:id="rId4"/>
    <sheet name="P135" sheetId="5" r:id="rId5"/>
    <sheet name="P136" sheetId="6" r:id="rId6"/>
  </sheets>
  <definedNames>
    <definedName name="_xlnm.Print_Area" localSheetId="1">'P132'!$A$1:$J$33</definedName>
  </definedNames>
  <calcPr fullCalcOnLoad="1"/>
</workbook>
</file>

<file path=xl/comments2.xml><?xml version="1.0" encoding="utf-8"?>
<comments xmlns="http://schemas.openxmlformats.org/spreadsheetml/2006/main">
  <authors>
    <author>CZC098203</author>
  </authors>
  <commentList>
    <comment ref="M13" authorId="0">
      <text>
        <r>
          <rPr>
            <b/>
            <sz val="16"/>
            <rFont val="ＭＳ Ｐゴシック"/>
            <family val="3"/>
          </rPr>
          <t>端数補正！</t>
        </r>
      </text>
    </comment>
    <comment ref="M29" authorId="0">
      <text>
        <r>
          <rPr>
            <b/>
            <sz val="16"/>
            <rFont val="ＭＳ Ｐゴシック"/>
            <family val="3"/>
          </rPr>
          <t>端数補正！</t>
        </r>
      </text>
    </comment>
  </commentList>
</comments>
</file>

<file path=xl/sharedStrings.xml><?xml version="1.0" encoding="utf-8"?>
<sst xmlns="http://schemas.openxmlformats.org/spreadsheetml/2006/main" count="553" uniqueCount="147">
  <si>
    <t>歳      入</t>
  </si>
  <si>
    <t>歳      出</t>
  </si>
  <si>
    <t>（単位  百万円）</t>
  </si>
  <si>
    <t xml:space="preserve">        年度区分</t>
  </si>
  <si>
    <t>昭和</t>
  </si>
  <si>
    <t>平成</t>
  </si>
  <si>
    <t>合計</t>
  </si>
  <si>
    <t>市税</t>
  </si>
  <si>
    <t>地方譲与税</t>
  </si>
  <si>
    <t>利子割交付金</t>
  </si>
  <si>
    <t>消費税交付金</t>
  </si>
  <si>
    <t>ゴルフ場
利用税交付金</t>
  </si>
  <si>
    <t>自動車取得税
交付金</t>
  </si>
  <si>
    <t>特別地方
消費税交付金</t>
  </si>
  <si>
    <t>地方特例
交付金</t>
  </si>
  <si>
    <t>地方交付税</t>
  </si>
  <si>
    <t>交通安全対策
特別交付金</t>
  </si>
  <si>
    <t>分担金及び
負担金</t>
  </si>
  <si>
    <t>使用料及び
手数料</t>
  </si>
  <si>
    <t>国庫支出金</t>
  </si>
  <si>
    <t>県支出金</t>
  </si>
  <si>
    <t>財産収入</t>
  </si>
  <si>
    <t>寄附金</t>
  </si>
  <si>
    <t>繰越金</t>
  </si>
  <si>
    <t>諸収入</t>
  </si>
  <si>
    <t>市債</t>
  </si>
  <si>
    <t>臨時地方財政
特別交付金</t>
  </si>
  <si>
    <t>繰入金</t>
  </si>
  <si>
    <t>資料  財政課</t>
  </si>
  <si>
    <t>市民税</t>
  </si>
  <si>
    <t>固定資産税</t>
  </si>
  <si>
    <t>軽自動車税</t>
  </si>
  <si>
    <t>市たばこ
消費税</t>
  </si>
  <si>
    <t>電気税</t>
  </si>
  <si>
    <t>ガス税</t>
  </si>
  <si>
    <t>鉱産税</t>
  </si>
  <si>
    <t>木材引取税</t>
  </si>
  <si>
    <t>特別土地
保有税</t>
  </si>
  <si>
    <t>都市計画税</t>
  </si>
  <si>
    <t>旧法による税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</si>
  <si>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</si>
  <si>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</si>
  <si>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</si>
  <si>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</si>
  <si>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</si>
  <si>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</si>
  <si>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</si>
  <si>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</si>
  <si>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</si>
  <si>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</si>
  <si>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</si>
  <si>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</si>
  <si>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</si>
  <si>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人件費</t>
  </si>
  <si>
    <t>扶助費</t>
  </si>
  <si>
    <t>物件費</t>
  </si>
  <si>
    <t>維持補修費</t>
  </si>
  <si>
    <t>補助費等</t>
  </si>
  <si>
    <t>積立金</t>
  </si>
  <si>
    <t>投資及び
出資金貸付金</t>
  </si>
  <si>
    <t>繰出金</t>
  </si>
  <si>
    <t>年度</t>
  </si>
  <si>
    <t>学校給食
センター</t>
  </si>
  <si>
    <t>歳入</t>
  </si>
  <si>
    <t>歳出</t>
  </si>
  <si>
    <t>と畜場</t>
  </si>
  <si>
    <t>交通・火災共済</t>
  </si>
  <si>
    <t>下水道事業</t>
  </si>
  <si>
    <t>公設地方
卸売市場</t>
  </si>
  <si>
    <t>老人保険</t>
  </si>
  <si>
    <t>水道事業</t>
  </si>
  <si>
    <t>収益的収入</t>
  </si>
  <si>
    <t>収入</t>
  </si>
  <si>
    <t>（歳入）</t>
  </si>
  <si>
    <t>及び支出</t>
  </si>
  <si>
    <t>支出</t>
  </si>
  <si>
    <t>資本的収入</t>
  </si>
  <si>
    <t>（歳出）</t>
  </si>
  <si>
    <t>介護保険</t>
  </si>
  <si>
    <t>失業対策事業費</t>
  </si>
  <si>
    <t>災害復旧事業費</t>
  </si>
  <si>
    <t>普通建設事業費</t>
  </si>
  <si>
    <t>区分</t>
  </si>
  <si>
    <t xml:space="preserve">              年度 区分</t>
  </si>
  <si>
    <t>昭和
29</t>
  </si>
  <si>
    <t>平成
2</t>
  </si>
  <si>
    <t>資料  財政課</t>
  </si>
  <si>
    <t xml:space="preserve">昭和
</t>
  </si>
  <si>
    <t xml:space="preserve">平成
</t>
  </si>
  <si>
    <t xml:space="preserve"> 会計</t>
  </si>
  <si>
    <t>配当割交付金</t>
  </si>
  <si>
    <t>株式等譲渡所得割交付金</t>
  </si>
  <si>
    <t>入湯税</t>
  </si>
  <si>
    <t>国民健康保険　　(事業勘定）</t>
  </si>
  <si>
    <t>国民健康保険（施設勘定）</t>
  </si>
  <si>
    <t>農業集落排水
事業会計</t>
  </si>
  <si>
    <t>簡易水道事業</t>
  </si>
  <si>
    <t>　　　 平成17年度は旧下総町,旧大栄町分を含む。</t>
  </si>
  <si>
    <t>（介護サービス）</t>
  </si>
  <si>
    <t>（注） 地方財政状況調査(公営事業会計等の状況)に基づく決算額。</t>
  </si>
  <si>
    <t xml:space="preserve"> 　 　 昭和40年度分までの国民健康保険には,昭和42年廃止された国民健康保険直営診療所会計を含む。</t>
  </si>
  <si>
    <t xml:space="preserve">       水道事業のうち昭和29・30年度分は上水道のみであり,昭和40年度分は簡易水道・上水道の合計額である。</t>
  </si>
  <si>
    <t>（注）地方財政状況に基づく決算額。</t>
  </si>
  <si>
    <t>　　　平成17年度は旧下総町,旧大栄町分を含む。</t>
  </si>
  <si>
    <t>（注）地方財政状況調査に基づく決算額。</t>
  </si>
  <si>
    <t xml:space="preserve">                             年度
  区分</t>
  </si>
  <si>
    <t>（注）地方財政状況調査に基づく決算額。平成17年度は旧下総町,旧大栄町分を含む。</t>
  </si>
  <si>
    <t xml:space="preserve">       土    地  （千㎡）</t>
  </si>
  <si>
    <t xml:space="preserve">       建    物  （千㎡）</t>
  </si>
  <si>
    <t xml:space="preserve">       物    品  （ 台 ）</t>
  </si>
  <si>
    <t xml:space="preserve">       基 金 等  （百万円）</t>
  </si>
  <si>
    <t>後期高齢者</t>
  </si>
  <si>
    <t>（注） 基金等は,有価証券＋出資金＋債権＋積立基金＋定額基金の合計額。</t>
  </si>
  <si>
    <t>２２  一般会計歳入歳出予算</t>
  </si>
  <si>
    <t>１４１　一般会計歳入決算額</t>
  </si>
  <si>
    <t>１４２  市税の内訳</t>
  </si>
  <si>
    <t>１４４　一般会計歳出決算額（目的別）</t>
  </si>
  <si>
    <t>１４５　一般会計歳出決算額（性質別）</t>
  </si>
  <si>
    <t>１４６  特別会計歳入歳出決算額</t>
  </si>
  <si>
    <t>－</t>
  </si>
  <si>
    <t>－</t>
  </si>
  <si>
    <t>１４３  市有財産の状況</t>
  </si>
  <si>
    <t>H21</t>
  </si>
  <si>
    <t>H22</t>
  </si>
  <si>
    <t>市    税</t>
  </si>
  <si>
    <t>市    債</t>
  </si>
  <si>
    <t>諸  収  入</t>
  </si>
  <si>
    <t>地方消費税交付金</t>
  </si>
  <si>
    <t>県支出金</t>
  </si>
  <si>
    <t>分担金及び負担金</t>
  </si>
  <si>
    <t>地方交付税</t>
  </si>
  <si>
    <t>使用料及び手数料</t>
  </si>
  <si>
    <t>そ の 他</t>
  </si>
  <si>
    <t>５７２億円</t>
  </si>
  <si>
    <t>５７２億円</t>
  </si>
  <si>
    <t>民 生 費</t>
  </si>
  <si>
    <t>教 育 費</t>
  </si>
  <si>
    <t>土 木 費</t>
  </si>
  <si>
    <t>衛 生 費</t>
  </si>
  <si>
    <t>公 債 費</t>
  </si>
  <si>
    <t>消 防 費</t>
  </si>
  <si>
    <t>農林水産業費</t>
  </si>
  <si>
    <t>商 工 費</t>
  </si>
  <si>
    <t>総 務 費</t>
  </si>
  <si>
    <t>（平成２２年度）</t>
  </si>
  <si>
    <t>１４ 財政</t>
  </si>
  <si>
    <t>財政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</si>
</sst>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###&quot;億&quot;####&quot;万円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&gt;100000000]0&quot;億&quot;0&quot;,&quot;000&quot;万&quot;0&quot;,&quot;000;[&gt;10000]0\,0000;0"/>
    <numFmt numFmtId="212" formatCode="####&quot;億&quot;#&quot;,&quot;###&quot;万円&quot;"/>
  </numFmts>
  <fonts count="7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.5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5"/>
      <color indexed="8"/>
      <name val="ＭＳ Ｐゴシック"/>
      <family val="3"/>
    </font>
    <font>
      <b/>
      <sz val="9"/>
      <color indexed="8"/>
      <name val="ＭＳ Ｐ明朝"/>
      <family val="1"/>
    </font>
    <font>
      <sz val="1.5"/>
      <color indexed="8"/>
      <name val="ＭＳ Ｐゴシック"/>
      <family val="3"/>
    </font>
    <font>
      <sz val="1.25"/>
      <color indexed="8"/>
      <name val="ＭＳ Ｐゴシック"/>
      <family val="3"/>
    </font>
    <font>
      <sz val="9"/>
      <name val="ＭＳ Ｐ明朝"/>
      <family val="1"/>
    </font>
    <font>
      <b/>
      <sz val="9"/>
      <color indexed="8"/>
      <name val="ＭＳ Ｐゴシック"/>
      <family val="3"/>
    </font>
    <font>
      <sz val="13"/>
      <name val="ＭＳ 明朝"/>
      <family val="1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b/>
      <sz val="8.5"/>
      <color indexed="8"/>
      <name val="ＭＳ 明朝"/>
      <family val="1"/>
    </font>
    <font>
      <b/>
      <sz val="1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9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9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90" applyFont="1" applyAlignment="1">
      <alignment horizontal="centerContinuous" vertical="center"/>
      <protection/>
    </xf>
    <xf numFmtId="0" fontId="2" fillId="0" borderId="0" xfId="90" applyFont="1" applyBorder="1" applyAlignment="1">
      <alignment horizontal="left" vertical="center" wrapText="1"/>
      <protection/>
    </xf>
    <xf numFmtId="176" fontId="7" fillId="0" borderId="0" xfId="90" applyNumberFormat="1" applyFont="1" applyBorder="1" applyAlignment="1">
      <alignment horizontal="right" vertical="center"/>
      <protection/>
    </xf>
    <xf numFmtId="0" fontId="8" fillId="0" borderId="0" xfId="90" applyFont="1" applyAlignment="1">
      <alignment horizontal="center" vertical="center"/>
      <protection/>
    </xf>
    <xf numFmtId="0" fontId="2" fillId="0" borderId="0" xfId="91" applyFont="1">
      <alignment/>
      <protection/>
    </xf>
    <xf numFmtId="0" fontId="2" fillId="0" borderId="0" xfId="91" applyFont="1" applyAlignment="1">
      <alignment horizontal="left" vertical="center"/>
      <protection/>
    </xf>
    <xf numFmtId="0" fontId="9" fillId="0" borderId="10" xfId="91" applyFont="1" applyBorder="1" applyAlignment="1">
      <alignment horizontal="center" vertical="center"/>
      <protection/>
    </xf>
    <xf numFmtId="0" fontId="9" fillId="0" borderId="10" xfId="91" applyFont="1" applyBorder="1">
      <alignment/>
      <protection/>
    </xf>
    <xf numFmtId="0" fontId="9" fillId="0" borderId="11" xfId="91" applyFont="1" applyBorder="1" applyAlignment="1">
      <alignment horizontal="center" vertical="center"/>
      <protection/>
    </xf>
    <xf numFmtId="0" fontId="2" fillId="0" borderId="12" xfId="91" applyFont="1" applyBorder="1" applyAlignment="1">
      <alignment horizontal="center" vertical="center"/>
      <protection/>
    </xf>
    <xf numFmtId="0" fontId="2" fillId="0" borderId="13" xfId="91" applyFont="1" applyBorder="1" applyAlignment="1">
      <alignment horizontal="center" vertical="center"/>
      <protection/>
    </xf>
    <xf numFmtId="0" fontId="2" fillId="0" borderId="14" xfId="91" applyFont="1" applyBorder="1" applyAlignment="1">
      <alignment horizontal="center" vertical="center"/>
      <protection/>
    </xf>
    <xf numFmtId="0" fontId="2" fillId="0" borderId="15" xfId="91" applyFont="1" applyBorder="1" applyAlignment="1">
      <alignment horizontal="center" vertical="center"/>
      <protection/>
    </xf>
    <xf numFmtId="0" fontId="10" fillId="0" borderId="16" xfId="91" applyFont="1" applyBorder="1" applyAlignment="1">
      <alignment horizontal="distributed" vertical="center"/>
      <protection/>
    </xf>
    <xf numFmtId="176" fontId="11" fillId="0" borderId="0" xfId="91" applyNumberFormat="1" applyFont="1" applyAlignment="1">
      <alignment horizontal="right" vertical="center"/>
      <protection/>
    </xf>
    <xf numFmtId="0" fontId="2" fillId="0" borderId="16" xfId="91" applyFont="1" applyBorder="1" applyAlignment="1">
      <alignment horizontal="distributed" vertical="center"/>
      <protection/>
    </xf>
    <xf numFmtId="176" fontId="12" fillId="0" borderId="0" xfId="91" applyNumberFormat="1" applyFont="1" applyAlignment="1">
      <alignment horizontal="right" vertical="center"/>
      <protection/>
    </xf>
    <xf numFmtId="0" fontId="2" fillId="0" borderId="16" xfId="91" applyFont="1" applyBorder="1" applyAlignment="1">
      <alignment horizontal="distributed" vertical="center" wrapText="1"/>
      <protection/>
    </xf>
    <xf numFmtId="176" fontId="12" fillId="0" borderId="17" xfId="91" applyNumberFormat="1" applyFont="1" applyBorder="1" applyAlignment="1">
      <alignment horizontal="right" vertical="center"/>
      <protection/>
    </xf>
    <xf numFmtId="0" fontId="2" fillId="0" borderId="0" xfId="91" applyFont="1" applyAlignment="1">
      <alignment horizontal="right" vertical="center"/>
      <protection/>
    </xf>
    <xf numFmtId="0" fontId="13" fillId="0" borderId="16" xfId="91" applyFont="1" applyBorder="1" applyAlignment="1">
      <alignment horizontal="distributed" vertical="center" wrapText="1"/>
      <protection/>
    </xf>
    <xf numFmtId="0" fontId="13" fillId="0" borderId="0" xfId="91" applyFont="1">
      <alignment/>
      <protection/>
    </xf>
    <xf numFmtId="0" fontId="13" fillId="0" borderId="0" xfId="91" applyFont="1" applyAlignment="1">
      <alignment horizontal="right" vertical="center"/>
      <protection/>
    </xf>
    <xf numFmtId="0" fontId="2" fillId="0" borderId="18" xfId="91" applyFont="1" applyBorder="1">
      <alignment/>
      <protection/>
    </xf>
    <xf numFmtId="0" fontId="13" fillId="0" borderId="18" xfId="91" applyFont="1" applyBorder="1">
      <alignment/>
      <protection/>
    </xf>
    <xf numFmtId="0" fontId="13" fillId="0" borderId="18" xfId="91" applyFont="1" applyBorder="1" applyAlignment="1">
      <alignment horizontal="right" vertical="center"/>
      <protection/>
    </xf>
    <xf numFmtId="0" fontId="2" fillId="0" borderId="0" xfId="91" applyFont="1" applyAlignment="1">
      <alignment horizontal="centerContinuous" vertical="center"/>
      <protection/>
    </xf>
    <xf numFmtId="0" fontId="13" fillId="0" borderId="19" xfId="91" applyFont="1" applyBorder="1">
      <alignment/>
      <protection/>
    </xf>
    <xf numFmtId="0" fontId="13" fillId="0" borderId="10" xfId="91" applyFont="1" applyBorder="1" applyAlignment="1">
      <alignment horizontal="center" vertical="center"/>
      <protection/>
    </xf>
    <xf numFmtId="0" fontId="13" fillId="0" borderId="11" xfId="91" applyFont="1" applyBorder="1" applyAlignment="1">
      <alignment horizontal="center" vertical="center"/>
      <protection/>
    </xf>
    <xf numFmtId="0" fontId="13" fillId="0" borderId="0" xfId="91" applyFont="1" applyBorder="1">
      <alignment/>
      <protection/>
    </xf>
    <xf numFmtId="0" fontId="13" fillId="0" borderId="12" xfId="91" applyFont="1" applyBorder="1" applyAlignment="1">
      <alignment horizontal="center" vertical="center"/>
      <protection/>
    </xf>
    <xf numFmtId="0" fontId="13" fillId="0" borderId="13" xfId="91" applyFont="1" applyBorder="1" applyAlignment="1">
      <alignment horizontal="center" vertical="center"/>
      <protection/>
    </xf>
    <xf numFmtId="0" fontId="13" fillId="0" borderId="17" xfId="91" applyFont="1" applyBorder="1">
      <alignment/>
      <protection/>
    </xf>
    <xf numFmtId="0" fontId="13" fillId="0" borderId="17" xfId="91" applyFont="1" applyBorder="1" applyAlignment="1">
      <alignment vertical="top"/>
      <protection/>
    </xf>
    <xf numFmtId="0" fontId="13" fillId="0" borderId="14" xfId="91" applyFont="1" applyBorder="1" applyAlignment="1">
      <alignment horizontal="center" vertical="center"/>
      <protection/>
    </xf>
    <xf numFmtId="0" fontId="13" fillId="0" borderId="15" xfId="91" applyFont="1" applyBorder="1" applyAlignment="1">
      <alignment horizontal="center" vertical="center"/>
      <protection/>
    </xf>
    <xf numFmtId="176" fontId="12" fillId="0" borderId="0" xfId="91" applyNumberFormat="1" applyFont="1" applyBorder="1" applyAlignment="1">
      <alignment horizontal="right" vertical="center"/>
      <protection/>
    </xf>
    <xf numFmtId="0" fontId="13" fillId="0" borderId="18" xfId="91" applyFont="1" applyBorder="1" applyAlignment="1">
      <alignment vertical="center"/>
      <protection/>
    </xf>
    <xf numFmtId="0" fontId="13" fillId="0" borderId="0" xfId="91" applyFont="1" applyBorder="1" applyAlignment="1">
      <alignment vertical="center"/>
      <protection/>
    </xf>
    <xf numFmtId="0" fontId="2" fillId="0" borderId="0" xfId="91" applyFont="1" applyBorder="1">
      <alignment/>
      <protection/>
    </xf>
    <xf numFmtId="0" fontId="13" fillId="0" borderId="0" xfId="91" applyFont="1" applyBorder="1" applyAlignment="1">
      <alignment horizontal="right" vertical="center"/>
      <protection/>
    </xf>
    <xf numFmtId="0" fontId="2" fillId="0" borderId="20" xfId="91" applyFont="1" applyBorder="1">
      <alignment/>
      <protection/>
    </xf>
    <xf numFmtId="0" fontId="2" fillId="0" borderId="17" xfId="91" applyFont="1" applyBorder="1">
      <alignment/>
      <protection/>
    </xf>
    <xf numFmtId="0" fontId="13" fillId="0" borderId="17" xfId="91" applyFont="1" applyBorder="1" applyAlignment="1">
      <alignment vertical="center"/>
      <protection/>
    </xf>
    <xf numFmtId="0" fontId="2" fillId="0" borderId="21" xfId="91" applyFont="1" applyBorder="1">
      <alignment/>
      <protection/>
    </xf>
    <xf numFmtId="0" fontId="13" fillId="0" borderId="0" xfId="91" applyFont="1" applyAlignment="1">
      <alignment vertical="center"/>
      <protection/>
    </xf>
    <xf numFmtId="0" fontId="6" fillId="0" borderId="0" xfId="90" applyFont="1" applyBorder="1" applyAlignment="1">
      <alignment horizontal="center" vertical="center"/>
      <protection/>
    </xf>
    <xf numFmtId="0" fontId="8" fillId="0" borderId="0" xfId="90" applyFont="1" applyBorder="1" applyAlignment="1">
      <alignment horizontal="center" vertical="center"/>
      <protection/>
    </xf>
    <xf numFmtId="0" fontId="13" fillId="0" borderId="22" xfId="91" applyFont="1" applyBorder="1" applyAlignment="1">
      <alignment horizontal="distributed" vertical="center"/>
      <protection/>
    </xf>
    <xf numFmtId="0" fontId="13" fillId="0" borderId="14" xfId="91" applyFont="1" applyBorder="1" applyAlignment="1">
      <alignment horizontal="distributed" vertical="center"/>
      <protection/>
    </xf>
    <xf numFmtId="0" fontId="13" fillId="0" borderId="12" xfId="91" applyFont="1" applyBorder="1" applyAlignment="1">
      <alignment horizontal="distributed" vertical="center"/>
      <protection/>
    </xf>
    <xf numFmtId="0" fontId="13" fillId="0" borderId="19" xfId="91" applyFont="1" applyBorder="1" applyAlignment="1">
      <alignment horizontal="right" vertical="center"/>
      <protection/>
    </xf>
    <xf numFmtId="0" fontId="2" fillId="0" borderId="23" xfId="91" applyFont="1" applyBorder="1">
      <alignment/>
      <protection/>
    </xf>
    <xf numFmtId="0" fontId="2" fillId="0" borderId="23" xfId="91" applyFont="1" applyBorder="1" applyAlignment="1">
      <alignment horizontal="distributed" vertical="center" wrapText="1"/>
      <protection/>
    </xf>
    <xf numFmtId="0" fontId="2" fillId="0" borderId="11" xfId="91" applyFont="1" applyBorder="1">
      <alignment/>
      <protection/>
    </xf>
    <xf numFmtId="0" fontId="9" fillId="0" borderId="12" xfId="91" applyFont="1" applyBorder="1" applyAlignment="1">
      <alignment horizontal="center" vertical="center"/>
      <protection/>
    </xf>
    <xf numFmtId="0" fontId="9" fillId="0" borderId="14" xfId="91" applyFont="1" applyBorder="1" applyAlignment="1">
      <alignment horizontal="center" vertical="center"/>
      <protection/>
    </xf>
    <xf numFmtId="0" fontId="9" fillId="0" borderId="10" xfId="91" applyFont="1" applyBorder="1" applyAlignment="1">
      <alignment horizontal="center" vertical="top" wrapText="1"/>
      <protection/>
    </xf>
    <xf numFmtId="0" fontId="2" fillId="0" borderId="10" xfId="91" applyFont="1" applyBorder="1" applyAlignment="1">
      <alignment vertical="center"/>
      <protection/>
    </xf>
    <xf numFmtId="0" fontId="2" fillId="0" borderId="14" xfId="91" applyFont="1" applyBorder="1" applyAlignment="1">
      <alignment vertical="center"/>
      <protection/>
    </xf>
    <xf numFmtId="0" fontId="2" fillId="0" borderId="0" xfId="90" applyFont="1" applyFill="1" applyAlignment="1">
      <alignment horizontal="center"/>
      <protection/>
    </xf>
    <xf numFmtId="0" fontId="13" fillId="0" borderId="0" xfId="91" applyFont="1" applyBorder="1" applyAlignment="1">
      <alignment horizontal="center" vertical="center"/>
      <protection/>
    </xf>
    <xf numFmtId="0" fontId="13" fillId="0" borderId="0" xfId="91" applyFont="1" applyAlignment="1">
      <alignment horizontal="left" vertical="center"/>
      <protection/>
    </xf>
    <xf numFmtId="0" fontId="5" fillId="0" borderId="0" xfId="91" applyFont="1" applyAlignment="1">
      <alignment horizontal="center" vertical="center"/>
      <protection/>
    </xf>
    <xf numFmtId="49" fontId="12" fillId="0" borderId="0" xfId="91" applyNumberFormat="1" applyFont="1" applyAlignment="1">
      <alignment horizontal="right" vertical="center"/>
      <protection/>
    </xf>
    <xf numFmtId="0" fontId="14" fillId="0" borderId="15" xfId="91" applyFont="1" applyBorder="1">
      <alignment/>
      <protection/>
    </xf>
    <xf numFmtId="0" fontId="2" fillId="0" borderId="18" xfId="91" applyFont="1" applyBorder="1" applyAlignment="1">
      <alignment horizontal="right" vertical="center"/>
      <protection/>
    </xf>
    <xf numFmtId="178" fontId="11" fillId="0" borderId="0" xfId="91" applyNumberFormat="1" applyFont="1" applyAlignment="1">
      <alignment horizontal="right" vertical="center"/>
      <protection/>
    </xf>
    <xf numFmtId="178" fontId="12" fillId="0" borderId="0" xfId="91" applyNumberFormat="1" applyFont="1" applyAlignment="1">
      <alignment horizontal="right" vertical="center"/>
      <protection/>
    </xf>
    <xf numFmtId="178" fontId="12" fillId="0" borderId="0" xfId="91" applyNumberFormat="1" applyFont="1" applyBorder="1" applyAlignment="1">
      <alignment horizontal="right" vertical="center"/>
      <protection/>
    </xf>
    <xf numFmtId="178" fontId="12" fillId="0" borderId="17" xfId="91" applyNumberFormat="1" applyFont="1" applyBorder="1" applyAlignment="1">
      <alignment horizontal="right" vertical="center"/>
      <protection/>
    </xf>
    <xf numFmtId="0" fontId="2" fillId="0" borderId="0" xfId="91" applyFont="1" applyBorder="1" applyAlignment="1">
      <alignment horizontal="right" vertical="center"/>
      <protection/>
    </xf>
    <xf numFmtId="0" fontId="2" fillId="0" borderId="12" xfId="0" applyFont="1" applyBorder="1" applyAlignment="1">
      <alignment horizontal="center"/>
    </xf>
    <xf numFmtId="0" fontId="13" fillId="0" borderId="15" xfId="91" applyFont="1" applyBorder="1">
      <alignment/>
      <protection/>
    </xf>
    <xf numFmtId="0" fontId="13" fillId="0" borderId="14" xfId="91" applyFont="1" applyBorder="1">
      <alignment/>
      <protection/>
    </xf>
    <xf numFmtId="0" fontId="2" fillId="0" borderId="15" xfId="91" applyFont="1" applyBorder="1">
      <alignment/>
      <protection/>
    </xf>
    <xf numFmtId="0" fontId="9" fillId="0" borderId="10" xfId="91" applyFont="1" applyBorder="1" applyAlignment="1">
      <alignment horizontal="center" vertical="center" wrapText="1"/>
      <protection/>
    </xf>
    <xf numFmtId="0" fontId="2" fillId="0" borderId="0" xfId="90" applyFont="1">
      <alignment/>
      <protection/>
    </xf>
    <xf numFmtId="0" fontId="2" fillId="0" borderId="0" xfId="90" applyFont="1" applyAlignment="1">
      <alignment horizontal="centerContinuous" vertical="center"/>
      <protection/>
    </xf>
    <xf numFmtId="0" fontId="2" fillId="0" borderId="0" xfId="90" applyFont="1" applyFill="1" applyBorder="1" applyAlignment="1">
      <alignment horizontal="left" vertical="center" wrapText="1"/>
      <protection/>
    </xf>
    <xf numFmtId="0" fontId="2" fillId="0" borderId="0" xfId="90" applyFont="1" applyBorder="1" applyAlignment="1">
      <alignment horizontal="distributed" vertical="center" wrapText="1"/>
      <protection/>
    </xf>
    <xf numFmtId="0" fontId="2" fillId="0" borderId="0" xfId="90" applyFont="1" applyBorder="1" applyAlignment="1">
      <alignment horizontal="distributed" vertical="center"/>
      <protection/>
    </xf>
    <xf numFmtId="0" fontId="2" fillId="0" borderId="0" xfId="90" applyFont="1" applyFill="1">
      <alignment/>
      <protection/>
    </xf>
    <xf numFmtId="0" fontId="5" fillId="0" borderId="0" xfId="91" applyFont="1" applyAlignment="1">
      <alignment horizontal="centerContinuous" vertical="center"/>
      <protection/>
    </xf>
    <xf numFmtId="49" fontId="12" fillId="0" borderId="0" xfId="51" applyNumberFormat="1" applyFont="1" applyAlignment="1">
      <alignment horizontal="right" vertical="center"/>
    </xf>
    <xf numFmtId="190" fontId="12" fillId="0" borderId="0" xfId="51" applyNumberFormat="1" applyFont="1" applyAlignment="1">
      <alignment horizontal="right" vertical="center"/>
    </xf>
    <xf numFmtId="38" fontId="14" fillId="0" borderId="15" xfId="51" applyFont="1" applyBorder="1" applyAlignment="1">
      <alignment horizontal="center" vertical="center"/>
    </xf>
    <xf numFmtId="38" fontId="13" fillId="0" borderId="13" xfId="51" applyFont="1" applyBorder="1" applyAlignment="1">
      <alignment horizontal="center" vertical="center"/>
    </xf>
    <xf numFmtId="38" fontId="12" fillId="0" borderId="17" xfId="51" applyFont="1" applyBorder="1" applyAlignment="1">
      <alignment vertical="center"/>
    </xf>
    <xf numFmtId="38" fontId="12" fillId="0" borderId="0" xfId="51" applyFont="1" applyAlignment="1">
      <alignment vertical="center"/>
    </xf>
    <xf numFmtId="38" fontId="11" fillId="0" borderId="0" xfId="51" applyFont="1" applyAlignment="1">
      <alignment horizontal="right" vertical="center"/>
    </xf>
    <xf numFmtId="38" fontId="2" fillId="0" borderId="15" xfId="51" applyFont="1" applyBorder="1" applyAlignment="1">
      <alignment/>
    </xf>
    <xf numFmtId="38" fontId="2" fillId="0" borderId="13" xfId="51" applyFont="1" applyBorder="1" applyAlignment="1">
      <alignment horizontal="center" vertical="center"/>
    </xf>
    <xf numFmtId="41" fontId="12" fillId="0" borderId="17" xfId="51" applyNumberFormat="1" applyFont="1" applyBorder="1" applyAlignment="1">
      <alignment vertical="center"/>
    </xf>
    <xf numFmtId="178" fontId="12" fillId="0" borderId="0" xfId="51" applyNumberFormat="1" applyFont="1" applyAlignment="1">
      <alignment horizontal="right" vertical="center"/>
    </xf>
    <xf numFmtId="178" fontId="12" fillId="0" borderId="0" xfId="51" applyNumberFormat="1" applyFont="1" applyBorder="1" applyAlignment="1">
      <alignment horizontal="right" vertical="center"/>
    </xf>
    <xf numFmtId="178" fontId="11" fillId="0" borderId="0" xfId="51" applyNumberFormat="1" applyFont="1" applyAlignment="1">
      <alignment horizontal="right" vertical="center"/>
    </xf>
    <xf numFmtId="38" fontId="14" fillId="0" borderId="15" xfId="51" applyFont="1" applyBorder="1" applyAlignment="1">
      <alignment horizontal="center"/>
    </xf>
    <xf numFmtId="178" fontId="12" fillId="0" borderId="17" xfId="51" applyNumberFormat="1" applyFont="1" applyBorder="1" applyAlignment="1">
      <alignment horizontal="right" vertical="center"/>
    </xf>
    <xf numFmtId="0" fontId="9" fillId="0" borderId="14" xfId="91" applyFont="1" applyBorder="1" applyAlignment="1">
      <alignment vertical="center"/>
      <protection/>
    </xf>
    <xf numFmtId="0" fontId="9" fillId="0" borderId="14" xfId="91" applyFont="1" applyBorder="1" applyAlignment="1">
      <alignment vertical="center" wrapText="1"/>
      <protection/>
    </xf>
    <xf numFmtId="0" fontId="2" fillId="0" borderId="12" xfId="91" applyFont="1" applyBorder="1" applyAlignment="1">
      <alignment horizontal="center" vertical="center" wrapText="1"/>
      <protection/>
    </xf>
    <xf numFmtId="212" fontId="7" fillId="0" borderId="0" xfId="90" applyNumberFormat="1" applyFont="1" applyBorder="1" applyAlignment="1">
      <alignment horizontal="right" vertical="center"/>
      <protection/>
    </xf>
    <xf numFmtId="0" fontId="2" fillId="0" borderId="0" xfId="90" applyFont="1" applyAlignment="1">
      <alignment vertical="center"/>
      <protection/>
    </xf>
    <xf numFmtId="0" fontId="2" fillId="0" borderId="0" xfId="90" applyFont="1" applyAlignment="1">
      <alignment horizontal="right" vertical="center"/>
      <protection/>
    </xf>
    <xf numFmtId="212" fontId="7" fillId="33" borderId="0" xfId="90" applyNumberFormat="1" applyFont="1" applyFill="1" applyBorder="1" applyAlignment="1">
      <alignment horizontal="right" vertical="center"/>
      <protection/>
    </xf>
    <xf numFmtId="212" fontId="7" fillId="0" borderId="0" xfId="90" applyNumberFormat="1" applyFont="1" applyFill="1" applyBorder="1" applyAlignment="1">
      <alignment horizontal="right" vertical="center"/>
      <protection/>
    </xf>
    <xf numFmtId="0" fontId="0" fillId="0" borderId="14" xfId="0" applyFont="1" applyBorder="1" applyAlignment="1">
      <alignment/>
    </xf>
    <xf numFmtId="0" fontId="0" fillId="0" borderId="0" xfId="0" applyAlignment="1">
      <alignment vertical="center"/>
    </xf>
    <xf numFmtId="0" fontId="66" fillId="34" borderId="0" xfId="0" applyFont="1" applyFill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66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68" fillId="0" borderId="19" xfId="0" applyFont="1" applyBorder="1" applyAlignment="1">
      <alignment horizontal="distributed" vertical="center" indent="1"/>
    </xf>
    <xf numFmtId="0" fontId="68" fillId="0" borderId="0" xfId="0" applyFont="1" applyBorder="1" applyAlignment="1">
      <alignment horizontal="distributed" vertical="center" indent="1"/>
    </xf>
    <xf numFmtId="0" fontId="68" fillId="0" borderId="24" xfId="0" applyFont="1" applyBorder="1" applyAlignment="1">
      <alignment horizontal="distributed" vertical="center" indent="1"/>
    </xf>
    <xf numFmtId="0" fontId="6" fillId="0" borderId="25" xfId="90" applyFont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8" fillId="0" borderId="27" xfId="90" applyFont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6" fillId="0" borderId="26" xfId="90" applyFont="1" applyBorder="1" applyAlignment="1">
      <alignment horizontal="center" vertical="center"/>
      <protection/>
    </xf>
    <xf numFmtId="0" fontId="8" fillId="0" borderId="28" xfId="90" applyFont="1" applyBorder="1" applyAlignment="1">
      <alignment horizontal="center" vertical="center"/>
      <protection/>
    </xf>
    <xf numFmtId="0" fontId="24" fillId="0" borderId="0" xfId="90" applyFont="1" applyAlignment="1">
      <alignment horizontal="center" vertical="center"/>
      <protection/>
    </xf>
    <xf numFmtId="0" fontId="5" fillId="0" borderId="0" xfId="91" applyFont="1" applyAlignment="1">
      <alignment horizontal="center" vertical="center"/>
      <protection/>
    </xf>
    <xf numFmtId="0" fontId="2" fillId="0" borderId="29" xfId="91" applyFont="1" applyBorder="1" applyAlignment="1">
      <alignment horizontal="left" vertical="justify"/>
      <protection/>
    </xf>
    <xf numFmtId="0" fontId="2" fillId="0" borderId="30" xfId="91" applyFont="1" applyBorder="1" applyAlignment="1">
      <alignment horizontal="left" vertical="justify"/>
      <protection/>
    </xf>
    <xf numFmtId="0" fontId="2" fillId="0" borderId="18" xfId="91" applyFont="1" applyBorder="1" applyAlignment="1">
      <alignment horizontal="center" vertical="center"/>
      <protection/>
    </xf>
    <xf numFmtId="0" fontId="2" fillId="0" borderId="0" xfId="91" applyFont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/>
      <protection/>
    </xf>
    <xf numFmtId="0" fontId="13" fillId="0" borderId="31" xfId="91" applyFont="1" applyBorder="1" applyAlignment="1">
      <alignment horizontal="left" vertical="justify" wrapText="1"/>
      <protection/>
    </xf>
    <xf numFmtId="0" fontId="13" fillId="0" borderId="31" xfId="91" applyFont="1" applyBorder="1" applyAlignment="1">
      <alignment horizontal="left" vertical="justify"/>
      <protection/>
    </xf>
    <xf numFmtId="0" fontId="13" fillId="0" borderId="29" xfId="91" applyFont="1" applyBorder="1" applyAlignment="1">
      <alignment horizontal="left" vertical="justify"/>
      <protection/>
    </xf>
    <xf numFmtId="0" fontId="13" fillId="0" borderId="32" xfId="91" applyFont="1" applyBorder="1" applyAlignment="1">
      <alignment horizontal="left" vertical="justify"/>
      <protection/>
    </xf>
    <xf numFmtId="0" fontId="13" fillId="0" borderId="30" xfId="91" applyFont="1" applyBorder="1" applyAlignment="1">
      <alignment horizontal="left" vertical="justify"/>
      <protection/>
    </xf>
    <xf numFmtId="0" fontId="13" fillId="0" borderId="33" xfId="91" applyFont="1" applyBorder="1" applyAlignment="1">
      <alignment horizontal="left" vertical="justify"/>
      <protection/>
    </xf>
    <xf numFmtId="0" fontId="13" fillId="0" borderId="34" xfId="91" applyFont="1" applyBorder="1" applyAlignment="1">
      <alignment horizontal="left" vertical="justify"/>
      <protection/>
    </xf>
    <xf numFmtId="0" fontId="2" fillId="0" borderId="34" xfId="91" applyFont="1" applyBorder="1" applyAlignment="1">
      <alignment horizontal="left" vertical="justify"/>
      <protection/>
    </xf>
    <xf numFmtId="178" fontId="12" fillId="0" borderId="13" xfId="91" applyNumberFormat="1" applyFont="1" applyBorder="1" applyAlignment="1">
      <alignment horizontal="right" vertical="center"/>
      <protection/>
    </xf>
    <xf numFmtId="178" fontId="12" fillId="0" borderId="0" xfId="91" applyNumberFormat="1" applyFont="1" applyAlignment="1">
      <alignment horizontal="right" vertical="center"/>
      <protection/>
    </xf>
    <xf numFmtId="0" fontId="2" fillId="0" borderId="35" xfId="91" applyFont="1" applyBorder="1" applyAlignment="1">
      <alignment horizontal="distributed" vertical="center" wrapText="1"/>
      <protection/>
    </xf>
    <xf numFmtId="0" fontId="0" fillId="0" borderId="16" xfId="0" applyFont="1" applyBorder="1" applyAlignment="1">
      <alignment/>
    </xf>
    <xf numFmtId="0" fontId="2" fillId="0" borderId="35" xfId="91" applyFont="1" applyBorder="1" applyAlignment="1">
      <alignment horizontal="distributed" vertical="center"/>
      <protection/>
    </xf>
    <xf numFmtId="0" fontId="13" fillId="0" borderId="35" xfId="91" applyFont="1" applyBorder="1" applyAlignment="1">
      <alignment horizontal="distributed" vertical="center" wrapText="1"/>
      <protection/>
    </xf>
    <xf numFmtId="0" fontId="12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31" xfId="91" applyFont="1" applyBorder="1" applyAlignment="1">
      <alignment horizontal="left" vertical="justify"/>
      <protection/>
    </xf>
    <xf numFmtId="0" fontId="0" fillId="0" borderId="29" xfId="0" applyFont="1" applyBorder="1" applyAlignment="1">
      <alignment/>
    </xf>
    <xf numFmtId="0" fontId="2" fillId="0" borderId="32" xfId="91" applyFont="1" applyBorder="1" applyAlignment="1">
      <alignment horizontal="left" vertical="justify"/>
      <protection/>
    </xf>
    <xf numFmtId="0" fontId="0" fillId="0" borderId="30" xfId="0" applyFont="1" applyBorder="1" applyAlignment="1">
      <alignment/>
    </xf>
    <xf numFmtId="0" fontId="2" fillId="0" borderId="33" xfId="91" applyFont="1" applyBorder="1" applyAlignment="1">
      <alignment horizontal="left" vertical="justify"/>
      <protection/>
    </xf>
    <xf numFmtId="0" fontId="0" fillId="0" borderId="34" xfId="0" applyFont="1" applyBorder="1" applyAlignment="1">
      <alignment/>
    </xf>
    <xf numFmtId="0" fontId="10" fillId="0" borderId="35" xfId="91" applyFont="1" applyBorder="1" applyAlignment="1">
      <alignment horizontal="distributed" vertical="center"/>
      <protection/>
    </xf>
    <xf numFmtId="0" fontId="13" fillId="0" borderId="20" xfId="91" applyFont="1" applyBorder="1" applyAlignment="1">
      <alignment horizontal="center" vertical="center" textRotation="255"/>
      <protection/>
    </xf>
    <xf numFmtId="0" fontId="13" fillId="0" borderId="36" xfId="91" applyFont="1" applyBorder="1" applyAlignment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13" fillId="0" borderId="15" xfId="91" applyFont="1" applyBorder="1" applyAlignment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14" fillId="0" borderId="23" xfId="91" applyFont="1" applyBorder="1" applyAlignment="1">
      <alignment horizontal="center" vertical="center" textRotation="255"/>
      <protection/>
    </xf>
    <xf numFmtId="0" fontId="14" fillId="0" borderId="20" xfId="91" applyFont="1" applyBorder="1" applyAlignment="1">
      <alignment horizontal="center" vertical="center" textRotation="255"/>
      <protection/>
    </xf>
    <xf numFmtId="0" fontId="14" fillId="0" borderId="21" xfId="91" applyFont="1" applyBorder="1" applyAlignment="1">
      <alignment horizontal="center" vertical="center" textRotation="255"/>
      <protection/>
    </xf>
    <xf numFmtId="0" fontId="13" fillId="0" borderId="13" xfId="91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12" fillId="0" borderId="18" xfId="91" applyFont="1" applyBorder="1" applyAlignment="1">
      <alignment horizontal="distributed" vertical="center"/>
      <protection/>
    </xf>
    <xf numFmtId="0" fontId="0" fillId="0" borderId="23" xfId="0" applyFont="1" applyBorder="1" applyAlignment="1">
      <alignment horizontal="distributed" vertical="center"/>
    </xf>
    <xf numFmtId="0" fontId="13" fillId="0" borderId="23" xfId="91" applyFont="1" applyBorder="1" applyAlignment="1">
      <alignment horizontal="center" vertical="center"/>
      <protection/>
    </xf>
    <xf numFmtId="0" fontId="22" fillId="0" borderId="17" xfId="91" applyFont="1" applyBorder="1" applyAlignment="1">
      <alignment horizontal="distributed" vertical="center"/>
      <protection/>
    </xf>
    <xf numFmtId="0" fontId="22" fillId="0" borderId="21" xfId="0" applyFont="1" applyBorder="1" applyAlignment="1">
      <alignment horizontal="distributed" vertical="center"/>
    </xf>
    <xf numFmtId="0" fontId="12" fillId="0" borderId="23" xfId="91" applyFont="1" applyBorder="1" applyAlignment="1">
      <alignment horizontal="distributed" vertical="center"/>
      <protection/>
    </xf>
    <xf numFmtId="0" fontId="12" fillId="0" borderId="22" xfId="91" applyFont="1" applyBorder="1" applyAlignment="1">
      <alignment horizontal="distributed" vertical="center"/>
      <protection/>
    </xf>
    <xf numFmtId="0" fontId="12" fillId="0" borderId="21" xfId="91" applyFont="1" applyBorder="1" applyAlignment="1">
      <alignment horizontal="distributed" vertical="center"/>
      <protection/>
    </xf>
    <xf numFmtId="0" fontId="12" fillId="0" borderId="14" xfId="91" applyFont="1" applyBorder="1" applyAlignment="1">
      <alignment horizontal="distributed" vertical="center"/>
      <protection/>
    </xf>
    <xf numFmtId="0" fontId="12" fillId="0" borderId="18" xfId="91" applyFont="1" applyBorder="1" applyAlignment="1">
      <alignment horizontal="distributed" vertical="center" wrapText="1"/>
      <protection/>
    </xf>
    <xf numFmtId="0" fontId="12" fillId="0" borderId="17" xfId="91" applyFont="1" applyBorder="1" applyAlignment="1">
      <alignment horizontal="distributed" vertical="center"/>
      <protection/>
    </xf>
    <xf numFmtId="0" fontId="12" fillId="0" borderId="23" xfId="91" applyFont="1" applyBorder="1" applyAlignment="1">
      <alignment horizontal="distributed" vertical="center" wrapText="1"/>
      <protection/>
    </xf>
    <xf numFmtId="0" fontId="12" fillId="0" borderId="20" xfId="91" applyFont="1" applyBorder="1" applyAlignment="1">
      <alignment horizontal="distributed" vertical="center"/>
      <protection/>
    </xf>
    <xf numFmtId="0" fontId="12" fillId="0" borderId="12" xfId="91" applyFont="1" applyBorder="1" applyAlignment="1">
      <alignment horizontal="distributed" vertical="center"/>
      <protection/>
    </xf>
    <xf numFmtId="0" fontId="12" fillId="0" borderId="17" xfId="91" applyFont="1" applyBorder="1" applyAlignment="1">
      <alignment horizontal="distributed" vertical="center" wrapText="1"/>
      <protection/>
    </xf>
    <xf numFmtId="0" fontId="12" fillId="0" borderId="21" xfId="91" applyFont="1" applyBorder="1" applyAlignment="1">
      <alignment horizontal="distributed" vertical="center" wrapText="1"/>
      <protection/>
    </xf>
    <xf numFmtId="176" fontId="12" fillId="0" borderId="0" xfId="51" applyNumberFormat="1" applyFont="1" applyAlignment="1">
      <alignment horizontal="right" vertical="center"/>
    </xf>
    <xf numFmtId="176" fontId="12" fillId="0" borderId="0" xfId="51" applyNumberFormat="1" applyFont="1" applyAlignment="1">
      <alignment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⑮１３５～１４２ページ" xfId="90"/>
    <cellStyle name="標準_財政課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市    税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250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7,269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59.9%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市    債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48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9,590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国庫支出金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28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4,165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諸  収  入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0,504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地方消費税交付金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3,000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県支出金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5,631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使用料及び手数料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6,763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分担金及び負担金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4,364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地方特例交付金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自動車取得税交付金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7,100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そ の 他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1,614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'P132'!$L$3:$L$13</c:f>
            </c:strRef>
          </c:cat>
          <c:val>
            <c:numRef>
              <c:f>'P132'!$M$3:$M$13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民 生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87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6,952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土 木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76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7,261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18.3%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総 務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56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8,743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13.6%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教 育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55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6,861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衛 生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9,423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12.6%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公 債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0,478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消 防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4,959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農林水産業費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2,757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商 工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7,363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議 会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9,854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そ の 他
1億5,349万円
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'P132'!$L$20:$L$29</c:f>
            </c:strRef>
          </c:cat>
          <c:val>
            <c:numRef>
              <c:f>'P132'!$M$20:$M$29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歳     出
４２３億円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'P132'!$L$20:$L$29</c:f>
            </c:strRef>
          </c:cat>
          <c:val>
            <c:numRef>
              <c:f>'P132'!$M$20:$M$29</c:f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歳     出
４２３億円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'P132'!$L$20:$L$29</c:f>
            </c:strRef>
          </c:cat>
          <c:val>
            <c:numRef>
              <c:f>'P132'!$M$20:$M$29</c:f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"/>
          <c:y val="0.12275"/>
          <c:w val="0.65525"/>
          <c:h val="0.8825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'P132'!$L$3:$L$13</c:f>
            </c:strRef>
          </c:cat>
          <c:val>
            <c:numRef>
              <c:f>'P132'!$M$3:$M$13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"/>
          <c:y val="0.12275"/>
          <c:w val="0.65525"/>
          <c:h val="0.8825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'P132'!$L$20:$L$29</c:f>
            </c:strRef>
          </c:cat>
          <c:val>
            <c:numRef>
              <c:f>'P132'!$M$20:$M$29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15</xdr:row>
      <xdr:rowOff>209550</xdr:rowOff>
    </xdr:to>
    <xdr:graphicFrame>
      <xdr:nvGraphicFramePr>
        <xdr:cNvPr id="1" name="Chart 1"/>
        <xdr:cNvGraphicFramePr/>
      </xdr:nvGraphicFramePr>
      <xdr:xfrm>
        <a:off x="0" y="600075"/>
        <a:ext cx="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95250</xdr:rowOff>
    </xdr:from>
    <xdr:to>
      <xdr:col>0</xdr:col>
      <xdr:colOff>0</xdr:colOff>
      <xdr:row>33</xdr:row>
      <xdr:rowOff>171450</xdr:rowOff>
    </xdr:to>
    <xdr:graphicFrame>
      <xdr:nvGraphicFramePr>
        <xdr:cNvPr id="2" name="Chart 2"/>
        <xdr:cNvGraphicFramePr/>
      </xdr:nvGraphicFramePr>
      <xdr:xfrm>
        <a:off x="0" y="5591175"/>
        <a:ext cx="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19</xdr:row>
      <xdr:rowOff>9525</xdr:rowOff>
    </xdr:from>
    <xdr:to>
      <xdr:col>16</xdr:col>
      <xdr:colOff>0</xdr:colOff>
      <xdr:row>33</xdr:row>
      <xdr:rowOff>123825</xdr:rowOff>
    </xdr:to>
    <xdr:graphicFrame>
      <xdr:nvGraphicFramePr>
        <xdr:cNvPr id="3" name="Chart 8"/>
        <xdr:cNvGraphicFramePr/>
      </xdr:nvGraphicFramePr>
      <xdr:xfrm>
        <a:off x="7162800" y="5819775"/>
        <a:ext cx="0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18</xdr:row>
      <xdr:rowOff>19050</xdr:rowOff>
    </xdr:from>
    <xdr:to>
      <xdr:col>16</xdr:col>
      <xdr:colOff>0</xdr:colOff>
      <xdr:row>34</xdr:row>
      <xdr:rowOff>200025</xdr:rowOff>
    </xdr:to>
    <xdr:graphicFrame>
      <xdr:nvGraphicFramePr>
        <xdr:cNvPr id="4" name="Chart 27"/>
        <xdr:cNvGraphicFramePr/>
      </xdr:nvGraphicFramePr>
      <xdr:xfrm>
        <a:off x="7162800" y="5514975"/>
        <a:ext cx="0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5" name="Chart 3"/>
        <xdr:cNvGraphicFramePr/>
      </xdr:nvGraphicFramePr>
      <xdr:xfrm>
        <a:off x="0" y="600075"/>
        <a:ext cx="699135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6" name="Chart 3"/>
        <xdr:cNvGraphicFramePr/>
      </xdr:nvGraphicFramePr>
      <xdr:xfrm>
        <a:off x="0" y="5495925"/>
        <a:ext cx="6991350" cy="4714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94297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180975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9525" y="619125"/>
          <a:ext cx="11239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171450</xdr:colOff>
      <xdr:row>4</xdr:row>
      <xdr:rowOff>95250</xdr:rowOff>
    </xdr:from>
    <xdr:to>
      <xdr:col>4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123950" y="857250"/>
          <a:ext cx="22860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10" customWidth="1"/>
    <col min="6" max="6" width="13.75390625" style="110" customWidth="1"/>
    <col min="7" max="7" width="36.00390625" style="112" bestFit="1" customWidth="1"/>
    <col min="8" max="16384" width="9.00390625" style="110" customWidth="1"/>
  </cols>
  <sheetData>
    <row r="1" ht="34.5" customHeight="1">
      <c r="G1" s="114"/>
    </row>
    <row r="2" ht="20.25" customHeight="1">
      <c r="G2" s="115"/>
    </row>
    <row r="3" ht="34.5" customHeight="1">
      <c r="G3" s="114"/>
    </row>
    <row r="4" ht="20.25" customHeight="1">
      <c r="G4" s="115"/>
    </row>
    <row r="5" ht="34.5" customHeight="1">
      <c r="G5" s="114"/>
    </row>
    <row r="6" ht="20.25" customHeight="1">
      <c r="G6" s="115"/>
    </row>
    <row r="7" ht="34.5" customHeight="1">
      <c r="G7" s="114"/>
    </row>
    <row r="8" ht="20.25" customHeight="1">
      <c r="G8" s="115"/>
    </row>
    <row r="9" spans="1:7" ht="34.5" customHeight="1">
      <c r="A9" s="116" t="s">
        <v>146</v>
      </c>
      <c r="B9" s="116"/>
      <c r="C9" s="116"/>
      <c r="D9" s="116"/>
      <c r="E9" s="116"/>
      <c r="F9" s="113"/>
      <c r="G9" s="114"/>
    </row>
    <row r="10" spans="1:7" ht="20.25" customHeight="1">
      <c r="A10" s="117"/>
      <c r="B10" s="117"/>
      <c r="C10" s="117"/>
      <c r="D10" s="117"/>
      <c r="E10" s="117"/>
      <c r="F10" s="113"/>
      <c r="G10" s="115"/>
    </row>
    <row r="11" spans="1:7" ht="34.5" customHeight="1">
      <c r="A11" s="117"/>
      <c r="B11" s="117"/>
      <c r="C11" s="117"/>
      <c r="D11" s="117"/>
      <c r="E11" s="117"/>
      <c r="F11" s="113"/>
      <c r="G11" s="114"/>
    </row>
    <row r="12" spans="1:7" ht="20.25" customHeight="1">
      <c r="A12" s="118"/>
      <c r="B12" s="118"/>
      <c r="C12" s="118"/>
      <c r="D12" s="118"/>
      <c r="E12" s="118"/>
      <c r="F12" s="113"/>
      <c r="G12" s="115"/>
    </row>
    <row r="13" ht="34.5" customHeight="1">
      <c r="G13" s="114"/>
    </row>
    <row r="14" ht="20.25" customHeight="1">
      <c r="G14" s="115"/>
    </row>
    <row r="15" ht="34.5" customHeight="1">
      <c r="G15" s="114"/>
    </row>
    <row r="16" ht="20.25" customHeight="1">
      <c r="G16" s="115"/>
    </row>
    <row r="17" ht="34.5" customHeight="1">
      <c r="G17" s="114"/>
    </row>
    <row r="18" ht="20.25" customHeight="1">
      <c r="G18" s="115"/>
    </row>
    <row r="19" ht="34.5" customHeight="1">
      <c r="G19" s="114"/>
    </row>
    <row r="20" ht="20.25" customHeight="1">
      <c r="G20" s="115"/>
    </row>
    <row r="21" ht="34.5" customHeight="1">
      <c r="G21" s="114"/>
    </row>
    <row r="22" ht="20.25" customHeight="1">
      <c r="G22" s="115"/>
    </row>
    <row r="23" ht="34.5" customHeight="1">
      <c r="G23" s="114"/>
    </row>
    <row r="24" ht="20.25" customHeight="1">
      <c r="G24" s="115"/>
    </row>
    <row r="25" ht="34.5" customHeight="1">
      <c r="G25" s="114"/>
    </row>
    <row r="26" ht="20.25" customHeight="1">
      <c r="G26" s="115"/>
    </row>
    <row r="27" ht="34.5" customHeight="1">
      <c r="G27" s="111" t="s">
        <v>145</v>
      </c>
    </row>
    <row r="28" ht="20.25" customHeight="1">
      <c r="G28" s="115"/>
    </row>
    <row r="29" ht="34.5" customHeight="1">
      <c r="G29" s="114"/>
    </row>
    <row r="30" ht="28.5" customHeight="1">
      <c r="G30" s="115"/>
    </row>
    <row r="31" ht="28.5" customHeight="1">
      <c r="G31" s="115"/>
    </row>
    <row r="32" ht="28.5" customHeight="1">
      <c r="G32" s="115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1" sqref="A1"/>
    </sheetView>
  </sheetViews>
  <sheetFormatPr defaultColWidth="9.00390625" defaultRowHeight="13.5"/>
  <cols>
    <col min="1" max="6" width="9.00390625" style="79" customWidth="1"/>
    <col min="7" max="7" width="10.75390625" style="79" customWidth="1"/>
    <col min="8" max="10" width="9.00390625" style="79" customWidth="1"/>
    <col min="11" max="11" width="2.25390625" style="0" customWidth="1"/>
    <col min="12" max="12" width="22.75390625" style="79" hidden="1" customWidth="1"/>
    <col min="13" max="13" width="12.875" style="79" hidden="1" customWidth="1"/>
    <col min="14" max="14" width="3.25390625" style="0" hidden="1" customWidth="1"/>
    <col min="15" max="16" width="9.50390625" style="79" hidden="1" customWidth="1"/>
    <col min="17" max="16384" width="9.00390625" style="79" customWidth="1"/>
  </cols>
  <sheetData>
    <row r="1" spans="1:9" ht="24.75" customHeight="1">
      <c r="A1" s="1" t="s">
        <v>113</v>
      </c>
      <c r="B1" s="1"/>
      <c r="C1" s="1"/>
      <c r="D1" s="1"/>
      <c r="E1" s="1"/>
      <c r="F1" s="1"/>
      <c r="G1" s="1"/>
      <c r="H1" s="1"/>
      <c r="I1" s="1"/>
    </row>
    <row r="2" spans="1:16" ht="22.5" customHeight="1">
      <c r="A2" s="125" t="s">
        <v>144</v>
      </c>
      <c r="B2" s="125"/>
      <c r="C2" s="125"/>
      <c r="D2" s="125"/>
      <c r="E2" s="125"/>
      <c r="F2" s="125"/>
      <c r="G2" s="125"/>
      <c r="H2" s="125"/>
      <c r="I2" s="125"/>
      <c r="J2" s="125"/>
      <c r="O2" s="79" t="s">
        <v>123</v>
      </c>
      <c r="P2" s="79" t="s">
        <v>122</v>
      </c>
    </row>
    <row r="3" spans="4:16" ht="24.75" customHeight="1">
      <c r="D3" s="80"/>
      <c r="E3" s="4"/>
      <c r="F3" s="80"/>
      <c r="G3" s="48"/>
      <c r="I3" s="119" t="s">
        <v>0</v>
      </c>
      <c r="J3" s="120"/>
      <c r="L3" s="2" t="s">
        <v>124</v>
      </c>
      <c r="M3" s="104">
        <f>ROUND(O3/10,0)</f>
        <v>2972453</v>
      </c>
      <c r="O3" s="105">
        <v>29724528</v>
      </c>
      <c r="P3" s="105">
        <v>30637567</v>
      </c>
    </row>
    <row r="4" spans="7:16" ht="24.75" customHeight="1">
      <c r="G4" s="49"/>
      <c r="I4" s="121" t="s">
        <v>133</v>
      </c>
      <c r="J4" s="122"/>
      <c r="L4" s="2" t="s">
        <v>19</v>
      </c>
      <c r="M4" s="104">
        <f aca="true" t="shared" si="0" ref="M4:M12">ROUND(O4/10,0)</f>
        <v>661922</v>
      </c>
      <c r="O4" s="105">
        <v>6619221</v>
      </c>
      <c r="P4" s="105">
        <v>5972042</v>
      </c>
    </row>
    <row r="5" spans="10:16" ht="24.75" customHeight="1">
      <c r="J5" s="62"/>
      <c r="L5" s="2" t="s">
        <v>125</v>
      </c>
      <c r="M5" s="104">
        <f t="shared" si="0"/>
        <v>574470</v>
      </c>
      <c r="O5" s="105">
        <v>5744700</v>
      </c>
      <c r="P5" s="105">
        <v>5575200</v>
      </c>
    </row>
    <row r="6" spans="10:16" ht="24.75" customHeight="1">
      <c r="J6" s="62"/>
      <c r="L6" s="2" t="s">
        <v>126</v>
      </c>
      <c r="M6" s="104">
        <f t="shared" si="0"/>
        <v>252163</v>
      </c>
      <c r="O6" s="105">
        <v>2521630</v>
      </c>
      <c r="P6" s="105">
        <v>2498549</v>
      </c>
    </row>
    <row r="7" spans="10:16" ht="24.75" customHeight="1">
      <c r="J7" s="62"/>
      <c r="L7" s="2" t="s">
        <v>127</v>
      </c>
      <c r="M7" s="104">
        <f t="shared" si="0"/>
        <v>159000</v>
      </c>
      <c r="O7" s="105">
        <v>1590000</v>
      </c>
      <c r="P7" s="105">
        <v>1700000</v>
      </c>
    </row>
    <row r="8" spans="10:16" ht="24.75" customHeight="1">
      <c r="J8" s="62"/>
      <c r="L8" s="2" t="s">
        <v>128</v>
      </c>
      <c r="M8" s="104">
        <f t="shared" si="0"/>
        <v>214432</v>
      </c>
      <c r="O8" s="105">
        <v>2144321</v>
      </c>
      <c r="P8" s="105">
        <v>1687273</v>
      </c>
    </row>
    <row r="9" spans="10:16" ht="24.75" customHeight="1">
      <c r="J9" s="62"/>
      <c r="L9" s="2" t="s">
        <v>129</v>
      </c>
      <c r="M9" s="104">
        <f t="shared" si="0"/>
        <v>206979</v>
      </c>
      <c r="O9" s="105">
        <v>2069786</v>
      </c>
      <c r="P9" s="105">
        <v>2262060</v>
      </c>
    </row>
    <row r="10" spans="10:16" ht="24.75" customHeight="1">
      <c r="J10" s="62"/>
      <c r="L10" s="2" t="s">
        <v>130</v>
      </c>
      <c r="M10" s="104">
        <f t="shared" si="0"/>
        <v>181500</v>
      </c>
      <c r="O10" s="105">
        <v>1815000</v>
      </c>
      <c r="P10" s="105">
        <v>1515000</v>
      </c>
    </row>
    <row r="11" spans="10:16" ht="24.75" customHeight="1">
      <c r="J11" s="62"/>
      <c r="L11" s="81" t="s">
        <v>131</v>
      </c>
      <c r="M11" s="108">
        <f>ROUND(O11/10,0)</f>
        <v>101400</v>
      </c>
      <c r="O11" s="105">
        <v>1013995</v>
      </c>
      <c r="P11" s="105">
        <v>847001</v>
      </c>
    </row>
    <row r="12" spans="10:16" ht="24.75" customHeight="1">
      <c r="J12" s="62"/>
      <c r="L12" s="81" t="s">
        <v>8</v>
      </c>
      <c r="M12" s="104">
        <f t="shared" si="0"/>
        <v>55200</v>
      </c>
      <c r="O12" s="105">
        <v>552000</v>
      </c>
      <c r="P12" s="105">
        <v>580000</v>
      </c>
    </row>
    <row r="13" spans="10:16" ht="24.75" customHeight="1">
      <c r="J13" s="62"/>
      <c r="L13" s="2" t="s">
        <v>132</v>
      </c>
      <c r="M13" s="107">
        <f>ROUND(O13/10,0)-1</f>
        <v>340481</v>
      </c>
      <c r="O13" s="105">
        <f>O14-SUM(O3:O12)</f>
        <v>3404819</v>
      </c>
      <c r="P13" s="105">
        <f>P14-SUM(P3:P12)</f>
        <v>3625308</v>
      </c>
    </row>
    <row r="14" spans="12:16" ht="24.75" customHeight="1">
      <c r="L14" s="2" t="s">
        <v>6</v>
      </c>
      <c r="M14" s="104">
        <f>SUM(M3:M13)</f>
        <v>5720000</v>
      </c>
      <c r="O14" s="105">
        <v>57200000</v>
      </c>
      <c r="P14" s="105">
        <v>56900000</v>
      </c>
    </row>
    <row r="15" spans="12:13" ht="24.75" customHeight="1">
      <c r="L15" s="82"/>
      <c r="M15" s="3"/>
    </row>
    <row r="16" spans="12:13" ht="24.75" customHeight="1">
      <c r="L16" s="2"/>
      <c r="M16" s="3"/>
    </row>
    <row r="17" spans="12:13" ht="24.75" customHeight="1">
      <c r="L17" s="83"/>
      <c r="M17" s="3"/>
    </row>
    <row r="18" spans="12:13" ht="14.25">
      <c r="L18" s="83"/>
      <c r="M18" s="3"/>
    </row>
    <row r="19" spans="9:16" ht="24.75" customHeight="1">
      <c r="I19" s="119" t="s">
        <v>1</v>
      </c>
      <c r="J19" s="123"/>
      <c r="L19" s="2"/>
      <c r="M19" s="3"/>
      <c r="O19" s="79" t="s">
        <v>123</v>
      </c>
      <c r="P19" s="79" t="s">
        <v>122</v>
      </c>
    </row>
    <row r="20" spans="9:16" ht="24.75" customHeight="1">
      <c r="I20" s="121" t="s">
        <v>134</v>
      </c>
      <c r="J20" s="124"/>
      <c r="L20" s="2" t="s">
        <v>135</v>
      </c>
      <c r="M20" s="104">
        <f>ROUND(O20/10,0)</f>
        <v>1454928</v>
      </c>
      <c r="O20" s="106">
        <v>14549278</v>
      </c>
      <c r="P20" s="106">
        <v>12437531</v>
      </c>
    </row>
    <row r="21" spans="10:16" ht="24.75" customHeight="1">
      <c r="J21" s="84"/>
      <c r="L21" s="2" t="s">
        <v>143</v>
      </c>
      <c r="M21" s="104">
        <f aca="true" t="shared" si="1" ref="M21:M28">ROUND(O21/10,0)</f>
        <v>878629</v>
      </c>
      <c r="O21" s="106">
        <v>8786290</v>
      </c>
      <c r="P21" s="106">
        <v>9736267</v>
      </c>
    </row>
    <row r="22" spans="10:16" ht="24.75" customHeight="1">
      <c r="J22" s="84"/>
      <c r="L22" s="2" t="s">
        <v>136</v>
      </c>
      <c r="M22" s="108">
        <f>ROUND(O22/10,0)</f>
        <v>778944</v>
      </c>
      <c r="O22" s="106">
        <v>7789436</v>
      </c>
      <c r="P22" s="106">
        <v>8286790</v>
      </c>
    </row>
    <row r="23" spans="12:16" ht="24.75" customHeight="1">
      <c r="L23" s="2" t="s">
        <v>137</v>
      </c>
      <c r="M23" s="104">
        <f t="shared" si="1"/>
        <v>782050</v>
      </c>
      <c r="O23" s="106">
        <v>7820498</v>
      </c>
      <c r="P23" s="106">
        <v>6966939</v>
      </c>
    </row>
    <row r="24" spans="12:16" ht="24.75" customHeight="1">
      <c r="L24" s="2" t="s">
        <v>138</v>
      </c>
      <c r="M24" s="104">
        <f t="shared" si="1"/>
        <v>803166</v>
      </c>
      <c r="O24" s="106">
        <v>8031657</v>
      </c>
      <c r="P24" s="106">
        <v>9101095</v>
      </c>
    </row>
    <row r="25" spans="12:16" ht="24.75" customHeight="1">
      <c r="L25" s="2" t="s">
        <v>139</v>
      </c>
      <c r="M25" s="104">
        <f t="shared" si="1"/>
        <v>413376</v>
      </c>
      <c r="O25" s="106">
        <v>4133762</v>
      </c>
      <c r="P25" s="106">
        <v>4224517</v>
      </c>
    </row>
    <row r="26" spans="12:16" ht="24.75" customHeight="1">
      <c r="L26" s="2" t="s">
        <v>140</v>
      </c>
      <c r="M26" s="104">
        <f t="shared" si="1"/>
        <v>264330</v>
      </c>
      <c r="O26" s="106">
        <v>2643302</v>
      </c>
      <c r="P26" s="106">
        <v>2568018</v>
      </c>
    </row>
    <row r="27" spans="12:16" ht="24.75" customHeight="1">
      <c r="L27" s="2" t="s">
        <v>141</v>
      </c>
      <c r="M27" s="104">
        <f t="shared" si="1"/>
        <v>128260</v>
      </c>
      <c r="O27" s="106">
        <v>1282600</v>
      </c>
      <c r="P27" s="106">
        <v>1436425</v>
      </c>
    </row>
    <row r="28" spans="12:16" ht="24.75" customHeight="1">
      <c r="L28" s="2" t="s">
        <v>142</v>
      </c>
      <c r="M28" s="104">
        <f t="shared" si="1"/>
        <v>153166</v>
      </c>
      <c r="O28" s="106">
        <v>1531659</v>
      </c>
      <c r="P28" s="106">
        <v>1583752</v>
      </c>
    </row>
    <row r="29" spans="12:16" ht="24.75" customHeight="1">
      <c r="L29" s="2" t="s">
        <v>132</v>
      </c>
      <c r="M29" s="107">
        <f>ROUND(O29/10,0)-1</f>
        <v>63151</v>
      </c>
      <c r="O29" s="105">
        <f>O30-SUM(O20:O28)</f>
        <v>631518</v>
      </c>
      <c r="P29" s="105">
        <f>P30-SUM(P20:P28)</f>
        <v>558666</v>
      </c>
    </row>
    <row r="30" spans="12:16" ht="24.75" customHeight="1">
      <c r="L30" s="2" t="s">
        <v>6</v>
      </c>
      <c r="M30" s="104">
        <f>SUM(M20:M29)</f>
        <v>5720000</v>
      </c>
      <c r="O30" s="105">
        <v>57200000</v>
      </c>
      <c r="P30" s="105">
        <v>56900000</v>
      </c>
    </row>
    <row r="31" spans="12:13" ht="24.75" customHeight="1">
      <c r="L31" s="2"/>
      <c r="M31" s="3"/>
    </row>
    <row r="32" spans="12:13" ht="24.75" customHeight="1">
      <c r="L32" s="2"/>
      <c r="M32" s="3"/>
    </row>
    <row r="33" ht="24.75" customHeight="1"/>
    <row r="34" ht="24.75" customHeight="1"/>
    <row r="35" ht="24.75" customHeight="1"/>
    <row r="36" ht="24" customHeight="1">
      <c r="L36" s="84"/>
    </row>
    <row r="37" ht="24" customHeight="1"/>
    <row r="38" ht="24" customHeight="1"/>
  </sheetData>
  <sheetProtection/>
  <mergeCells count="5">
    <mergeCell ref="I3:J3"/>
    <mergeCell ref="I4:J4"/>
    <mergeCell ref="I19:J19"/>
    <mergeCell ref="I20:J20"/>
    <mergeCell ref="A2:J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4"/>
  <headerFooter alignWithMargins="0">
    <oddFooter>&amp;C&amp;12-132-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2.75390625" style="5" customWidth="1"/>
    <col min="2" max="13" width="6.50390625" style="5" customWidth="1"/>
    <col min="14" max="16384" width="9.00390625" style="5" customWidth="1"/>
  </cols>
  <sheetData>
    <row r="1" spans="1:13" ht="24">
      <c r="A1" s="126" t="s">
        <v>114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ht="9" customHeight="1"/>
    <row r="3" ht="16.5" customHeight="1">
      <c r="A3" s="6" t="s">
        <v>2</v>
      </c>
    </row>
    <row r="4" spans="1:13" ht="12.75" customHeight="1">
      <c r="A4" s="127" t="s">
        <v>3</v>
      </c>
      <c r="B4" s="7" t="s">
        <v>4</v>
      </c>
      <c r="C4" s="7"/>
      <c r="D4" s="7"/>
      <c r="E4" s="7"/>
      <c r="F4" s="7"/>
      <c r="G4" s="7" t="s">
        <v>5</v>
      </c>
      <c r="H4" s="8"/>
      <c r="I4" s="9"/>
      <c r="J4" s="9"/>
      <c r="K4" s="9"/>
      <c r="L4" s="56"/>
      <c r="M4" s="56"/>
    </row>
    <row r="5" spans="1:13" ht="12.75" customHeight="1">
      <c r="A5" s="128"/>
      <c r="B5" s="10">
        <v>29</v>
      </c>
      <c r="C5" s="10">
        <v>30</v>
      </c>
      <c r="D5" s="10">
        <v>40</v>
      </c>
      <c r="E5" s="10">
        <v>50</v>
      </c>
      <c r="F5" s="10">
        <v>60</v>
      </c>
      <c r="G5" s="10">
        <v>7</v>
      </c>
      <c r="H5" s="11">
        <v>12</v>
      </c>
      <c r="I5" s="11">
        <v>17</v>
      </c>
      <c r="J5" s="94">
        <v>18</v>
      </c>
      <c r="K5" s="94">
        <v>19</v>
      </c>
      <c r="L5" s="94">
        <v>20</v>
      </c>
      <c r="M5" s="94">
        <v>21</v>
      </c>
    </row>
    <row r="6" spans="1:13" ht="12.75" customHeight="1">
      <c r="A6" s="128"/>
      <c r="B6" s="12"/>
      <c r="C6" s="12"/>
      <c r="D6" s="12"/>
      <c r="E6" s="12"/>
      <c r="F6" s="12"/>
      <c r="G6" s="12"/>
      <c r="H6" s="13"/>
      <c r="I6" s="13"/>
      <c r="J6" s="93"/>
      <c r="K6" s="93"/>
      <c r="L6" s="93"/>
      <c r="M6" s="93"/>
    </row>
    <row r="7" spans="1:13" ht="28.5" customHeight="1">
      <c r="A7" s="14" t="s">
        <v>6</v>
      </c>
      <c r="B7" s="15">
        <f>SUM(B8:B30)</f>
        <v>142</v>
      </c>
      <c r="C7" s="15">
        <f>SUM(C8:C30)</f>
        <v>164</v>
      </c>
      <c r="D7" s="15">
        <f>SUM(D8:D30)</f>
        <v>652</v>
      </c>
      <c r="E7" s="15">
        <f>SUM(E8:E30)</f>
        <v>5440</v>
      </c>
      <c r="F7" s="92">
        <f>SUM(F8:F30)</f>
        <v>22188</v>
      </c>
      <c r="G7" s="92">
        <v>37706</v>
      </c>
      <c r="H7" s="92">
        <v>42019</v>
      </c>
      <c r="I7" s="92">
        <v>56201</v>
      </c>
      <c r="J7" s="92">
        <v>53227</v>
      </c>
      <c r="K7" s="92">
        <v>52743</v>
      </c>
      <c r="L7" s="92">
        <v>57893</v>
      </c>
      <c r="M7" s="92">
        <v>59562</v>
      </c>
    </row>
    <row r="8" spans="1:13" ht="28.5" customHeight="1">
      <c r="A8" s="16" t="s">
        <v>7</v>
      </c>
      <c r="B8" s="17">
        <v>75</v>
      </c>
      <c r="C8" s="17">
        <v>83</v>
      </c>
      <c r="D8" s="17">
        <v>199</v>
      </c>
      <c r="E8" s="17">
        <v>2761</v>
      </c>
      <c r="F8" s="17">
        <v>13159</v>
      </c>
      <c r="G8" s="17">
        <v>23947</v>
      </c>
      <c r="H8" s="17">
        <v>24699</v>
      </c>
      <c r="I8" s="17">
        <v>29613</v>
      </c>
      <c r="J8" s="91">
        <v>27944</v>
      </c>
      <c r="K8" s="91">
        <v>29297</v>
      </c>
      <c r="L8" s="91">
        <v>33095</v>
      </c>
      <c r="M8" s="91">
        <v>29904</v>
      </c>
    </row>
    <row r="9" spans="1:13" ht="28.5" customHeight="1">
      <c r="A9" s="16" t="s">
        <v>8</v>
      </c>
      <c r="B9" s="17" t="s">
        <v>120</v>
      </c>
      <c r="C9" s="17" t="s">
        <v>120</v>
      </c>
      <c r="D9" s="17" t="s">
        <v>120</v>
      </c>
      <c r="E9" s="17">
        <v>50</v>
      </c>
      <c r="F9" s="17">
        <v>281</v>
      </c>
      <c r="G9" s="17">
        <v>960</v>
      </c>
      <c r="H9" s="17">
        <v>391</v>
      </c>
      <c r="I9" s="17">
        <v>1004</v>
      </c>
      <c r="J9" s="91">
        <v>1473</v>
      </c>
      <c r="K9" s="91">
        <v>581</v>
      </c>
      <c r="L9" s="91">
        <v>553</v>
      </c>
      <c r="M9" s="91">
        <v>525</v>
      </c>
    </row>
    <row r="10" spans="1:13" ht="28.5" customHeight="1">
      <c r="A10" s="16" t="s">
        <v>9</v>
      </c>
      <c r="B10" s="17" t="s">
        <v>120</v>
      </c>
      <c r="C10" s="17" t="s">
        <v>120</v>
      </c>
      <c r="D10" s="17" t="s">
        <v>120</v>
      </c>
      <c r="E10" s="17" t="s">
        <v>120</v>
      </c>
      <c r="F10" s="17" t="s">
        <v>120</v>
      </c>
      <c r="G10" s="17">
        <v>268</v>
      </c>
      <c r="H10" s="17">
        <v>385</v>
      </c>
      <c r="I10" s="17">
        <v>74</v>
      </c>
      <c r="J10" s="91">
        <v>55</v>
      </c>
      <c r="K10" s="91">
        <v>72</v>
      </c>
      <c r="L10" s="91">
        <v>72</v>
      </c>
      <c r="M10" s="91">
        <v>59</v>
      </c>
    </row>
    <row r="11" spans="1:13" ht="28.5" customHeight="1">
      <c r="A11" s="16" t="s">
        <v>90</v>
      </c>
      <c r="B11" s="17" t="s">
        <v>120</v>
      </c>
      <c r="C11" s="17" t="s">
        <v>120</v>
      </c>
      <c r="D11" s="17" t="s">
        <v>120</v>
      </c>
      <c r="E11" s="17" t="s">
        <v>120</v>
      </c>
      <c r="F11" s="17" t="s">
        <v>120</v>
      </c>
      <c r="G11" s="17" t="s">
        <v>119</v>
      </c>
      <c r="H11" s="17" t="s">
        <v>119</v>
      </c>
      <c r="I11" s="17">
        <v>45</v>
      </c>
      <c r="J11" s="91">
        <v>69</v>
      </c>
      <c r="K11" s="91">
        <v>78</v>
      </c>
      <c r="L11" s="91">
        <v>34</v>
      </c>
      <c r="M11" s="91">
        <v>27</v>
      </c>
    </row>
    <row r="12" spans="1:13" ht="28.5" customHeight="1">
      <c r="A12" s="16" t="s">
        <v>91</v>
      </c>
      <c r="B12" s="17" t="s">
        <v>120</v>
      </c>
      <c r="C12" s="17" t="s">
        <v>120</v>
      </c>
      <c r="D12" s="17" t="s">
        <v>120</v>
      </c>
      <c r="E12" s="17" t="s">
        <v>120</v>
      </c>
      <c r="F12" s="17" t="s">
        <v>120</v>
      </c>
      <c r="G12" s="17" t="s">
        <v>119</v>
      </c>
      <c r="H12" s="17" t="s">
        <v>119</v>
      </c>
      <c r="I12" s="17">
        <v>76</v>
      </c>
      <c r="J12" s="91">
        <v>64</v>
      </c>
      <c r="K12" s="91">
        <v>56</v>
      </c>
      <c r="L12" s="91">
        <v>11</v>
      </c>
      <c r="M12" s="91">
        <v>14</v>
      </c>
    </row>
    <row r="13" spans="1:13" ht="28.5" customHeight="1">
      <c r="A13" s="16" t="s">
        <v>10</v>
      </c>
      <c r="B13" s="17" t="s">
        <v>120</v>
      </c>
      <c r="C13" s="17" t="s">
        <v>120</v>
      </c>
      <c r="D13" s="17" t="s">
        <v>120</v>
      </c>
      <c r="E13" s="17" t="s">
        <v>120</v>
      </c>
      <c r="F13" s="17" t="s">
        <v>120</v>
      </c>
      <c r="G13" s="17" t="s">
        <v>119</v>
      </c>
      <c r="H13" s="17">
        <v>1410</v>
      </c>
      <c r="I13" s="17">
        <v>1659</v>
      </c>
      <c r="J13" s="91">
        <v>1773</v>
      </c>
      <c r="K13" s="91">
        <v>1730</v>
      </c>
      <c r="L13" s="91">
        <v>1590</v>
      </c>
      <c r="M13" s="91">
        <v>1678</v>
      </c>
    </row>
    <row r="14" spans="1:13" ht="28.5" customHeight="1">
      <c r="A14" s="18" t="s">
        <v>11</v>
      </c>
      <c r="B14" s="17" t="s">
        <v>120</v>
      </c>
      <c r="C14" s="17" t="s">
        <v>120</v>
      </c>
      <c r="D14" s="17" t="s">
        <v>120</v>
      </c>
      <c r="E14" s="17">
        <v>44</v>
      </c>
      <c r="F14" s="17">
        <v>126</v>
      </c>
      <c r="G14" s="17">
        <v>154</v>
      </c>
      <c r="H14" s="17">
        <v>170</v>
      </c>
      <c r="I14" s="17">
        <v>246</v>
      </c>
      <c r="J14" s="91">
        <v>245</v>
      </c>
      <c r="K14" s="91">
        <v>255</v>
      </c>
      <c r="L14" s="91">
        <v>248</v>
      </c>
      <c r="M14" s="91">
        <v>245</v>
      </c>
    </row>
    <row r="15" spans="1:13" ht="28.5" customHeight="1">
      <c r="A15" s="18" t="s">
        <v>12</v>
      </c>
      <c r="B15" s="17" t="s">
        <v>120</v>
      </c>
      <c r="C15" s="17" t="s">
        <v>120</v>
      </c>
      <c r="D15" s="17" t="s">
        <v>120</v>
      </c>
      <c r="E15" s="17">
        <v>70</v>
      </c>
      <c r="F15" s="17">
        <v>155</v>
      </c>
      <c r="G15" s="17">
        <v>361</v>
      </c>
      <c r="H15" s="17">
        <v>272</v>
      </c>
      <c r="I15" s="17">
        <v>381</v>
      </c>
      <c r="J15" s="91">
        <v>402</v>
      </c>
      <c r="K15" s="91">
        <v>358</v>
      </c>
      <c r="L15" s="91">
        <v>286</v>
      </c>
      <c r="M15" s="91">
        <v>188</v>
      </c>
    </row>
    <row r="16" spans="1:13" ht="28.5" customHeight="1">
      <c r="A16" s="18" t="s">
        <v>13</v>
      </c>
      <c r="B16" s="17" t="s">
        <v>120</v>
      </c>
      <c r="C16" s="17" t="s">
        <v>120</v>
      </c>
      <c r="D16" s="17" t="s">
        <v>120</v>
      </c>
      <c r="E16" s="17" t="s">
        <v>120</v>
      </c>
      <c r="F16" s="17" t="s">
        <v>120</v>
      </c>
      <c r="G16" s="17">
        <v>39</v>
      </c>
      <c r="H16" s="17">
        <v>13</v>
      </c>
      <c r="I16" s="17" t="s">
        <v>119</v>
      </c>
      <c r="J16" s="86" t="s">
        <v>119</v>
      </c>
      <c r="K16" s="86" t="s">
        <v>119</v>
      </c>
      <c r="L16" s="86" t="s">
        <v>119</v>
      </c>
      <c r="M16" s="86" t="s">
        <v>119</v>
      </c>
    </row>
    <row r="17" spans="1:13" ht="28.5" customHeight="1">
      <c r="A17" s="18" t="s">
        <v>14</v>
      </c>
      <c r="B17" s="17" t="s">
        <v>120</v>
      </c>
      <c r="C17" s="17" t="s">
        <v>120</v>
      </c>
      <c r="D17" s="17" t="s">
        <v>120</v>
      </c>
      <c r="E17" s="17" t="s">
        <v>120</v>
      </c>
      <c r="F17" s="17" t="s">
        <v>120</v>
      </c>
      <c r="G17" s="17" t="s">
        <v>119</v>
      </c>
      <c r="H17" s="17">
        <v>592</v>
      </c>
      <c r="I17" s="17">
        <v>669</v>
      </c>
      <c r="J17" s="91">
        <v>803</v>
      </c>
      <c r="K17" s="91">
        <v>205</v>
      </c>
      <c r="L17" s="91">
        <v>326</v>
      </c>
      <c r="M17" s="91">
        <v>338</v>
      </c>
    </row>
    <row r="18" spans="1:13" ht="28.5" customHeight="1">
      <c r="A18" s="16" t="s">
        <v>15</v>
      </c>
      <c r="B18" s="17">
        <v>31</v>
      </c>
      <c r="C18" s="17">
        <v>28</v>
      </c>
      <c r="D18" s="17">
        <v>143</v>
      </c>
      <c r="E18" s="17">
        <v>225</v>
      </c>
      <c r="F18" s="17">
        <v>381</v>
      </c>
      <c r="G18" s="17">
        <v>467</v>
      </c>
      <c r="H18" s="17">
        <v>548</v>
      </c>
      <c r="I18" s="17">
        <v>2214</v>
      </c>
      <c r="J18" s="91">
        <v>2115</v>
      </c>
      <c r="K18" s="91">
        <v>2100</v>
      </c>
      <c r="L18" s="91">
        <v>2135</v>
      </c>
      <c r="M18" s="91">
        <v>2250</v>
      </c>
    </row>
    <row r="19" spans="1:13" ht="28.5" customHeight="1">
      <c r="A19" s="18" t="s">
        <v>16</v>
      </c>
      <c r="B19" s="17" t="s">
        <v>120</v>
      </c>
      <c r="C19" s="17" t="s">
        <v>120</v>
      </c>
      <c r="D19" s="17" t="s">
        <v>120</v>
      </c>
      <c r="E19" s="17">
        <v>7</v>
      </c>
      <c r="F19" s="17">
        <v>12</v>
      </c>
      <c r="G19" s="17">
        <v>20</v>
      </c>
      <c r="H19" s="17">
        <v>21</v>
      </c>
      <c r="I19" s="17">
        <v>29</v>
      </c>
      <c r="J19" s="91">
        <v>31</v>
      </c>
      <c r="K19" s="91">
        <v>30</v>
      </c>
      <c r="L19" s="91">
        <v>26</v>
      </c>
      <c r="M19" s="91">
        <v>26</v>
      </c>
    </row>
    <row r="20" spans="1:13" ht="28.5" customHeight="1">
      <c r="A20" s="18" t="s">
        <v>17</v>
      </c>
      <c r="B20" s="17" t="s">
        <v>120</v>
      </c>
      <c r="C20" s="17" t="s">
        <v>120</v>
      </c>
      <c r="D20" s="17">
        <v>6</v>
      </c>
      <c r="E20" s="17">
        <v>226</v>
      </c>
      <c r="F20" s="17">
        <v>414</v>
      </c>
      <c r="G20" s="17">
        <v>817</v>
      </c>
      <c r="H20" s="17">
        <v>318</v>
      </c>
      <c r="I20" s="17">
        <v>403</v>
      </c>
      <c r="J20" s="91">
        <v>603</v>
      </c>
      <c r="K20" s="91">
        <v>604</v>
      </c>
      <c r="L20" s="91">
        <v>605</v>
      </c>
      <c r="M20" s="91">
        <v>633</v>
      </c>
    </row>
    <row r="21" spans="1:13" ht="28.5" customHeight="1">
      <c r="A21" s="18" t="s">
        <v>18</v>
      </c>
      <c r="B21" s="17">
        <v>1</v>
      </c>
      <c r="C21" s="17">
        <v>2</v>
      </c>
      <c r="D21" s="17">
        <v>10</v>
      </c>
      <c r="E21" s="17">
        <v>127</v>
      </c>
      <c r="F21" s="17">
        <v>390</v>
      </c>
      <c r="G21" s="17">
        <v>763</v>
      </c>
      <c r="H21" s="17">
        <v>863</v>
      </c>
      <c r="I21" s="17">
        <v>1353</v>
      </c>
      <c r="J21" s="91">
        <v>1242</v>
      </c>
      <c r="K21" s="91">
        <v>1218</v>
      </c>
      <c r="L21" s="91">
        <v>1181</v>
      </c>
      <c r="M21" s="91">
        <v>1194</v>
      </c>
    </row>
    <row r="22" spans="1:13" ht="28.5" customHeight="1">
      <c r="A22" s="16" t="s">
        <v>19</v>
      </c>
      <c r="B22" s="17">
        <v>17</v>
      </c>
      <c r="C22" s="17">
        <v>27</v>
      </c>
      <c r="D22" s="17">
        <v>81</v>
      </c>
      <c r="E22" s="17">
        <v>773</v>
      </c>
      <c r="F22" s="17">
        <v>2023</v>
      </c>
      <c r="G22" s="17">
        <v>2201</v>
      </c>
      <c r="H22" s="17">
        <v>3034</v>
      </c>
      <c r="I22" s="17">
        <v>4197</v>
      </c>
      <c r="J22" s="91">
        <v>4412</v>
      </c>
      <c r="K22" s="91">
        <v>4859</v>
      </c>
      <c r="L22" s="91">
        <v>7487</v>
      </c>
      <c r="M22" s="91">
        <v>7186</v>
      </c>
    </row>
    <row r="23" spans="1:13" ht="28.5" customHeight="1">
      <c r="A23" s="16" t="s">
        <v>20</v>
      </c>
      <c r="B23" s="17">
        <v>4</v>
      </c>
      <c r="C23" s="17">
        <v>3</v>
      </c>
      <c r="D23" s="17">
        <v>30</v>
      </c>
      <c r="E23" s="17">
        <v>175</v>
      </c>
      <c r="F23" s="17">
        <v>499</v>
      </c>
      <c r="G23" s="17">
        <v>890</v>
      </c>
      <c r="H23" s="17">
        <v>1199</v>
      </c>
      <c r="I23" s="17">
        <v>1358</v>
      </c>
      <c r="J23" s="91">
        <v>1296</v>
      </c>
      <c r="K23" s="91">
        <v>1642</v>
      </c>
      <c r="L23" s="91">
        <v>1757</v>
      </c>
      <c r="M23" s="91">
        <v>1821</v>
      </c>
    </row>
    <row r="24" spans="1:13" ht="28.5" customHeight="1">
      <c r="A24" s="16" t="s">
        <v>21</v>
      </c>
      <c r="B24" s="17">
        <v>0</v>
      </c>
      <c r="C24" s="17">
        <v>0</v>
      </c>
      <c r="D24" s="17">
        <v>4</v>
      </c>
      <c r="E24" s="17">
        <v>238</v>
      </c>
      <c r="F24" s="17">
        <v>375</v>
      </c>
      <c r="G24" s="17">
        <v>871</v>
      </c>
      <c r="H24" s="17">
        <v>207</v>
      </c>
      <c r="I24" s="17">
        <v>441</v>
      </c>
      <c r="J24" s="91">
        <v>150</v>
      </c>
      <c r="K24" s="91">
        <v>170</v>
      </c>
      <c r="L24" s="91">
        <v>197</v>
      </c>
      <c r="M24" s="91">
        <v>148</v>
      </c>
    </row>
    <row r="25" spans="1:13" ht="28.5" customHeight="1">
      <c r="A25" s="16" t="s">
        <v>22</v>
      </c>
      <c r="B25" s="17">
        <v>1</v>
      </c>
      <c r="C25" s="17">
        <v>1</v>
      </c>
      <c r="D25" s="17">
        <v>6</v>
      </c>
      <c r="E25" s="17">
        <v>39</v>
      </c>
      <c r="F25" s="17">
        <v>42</v>
      </c>
      <c r="G25" s="17">
        <v>82</v>
      </c>
      <c r="H25" s="17">
        <v>8</v>
      </c>
      <c r="I25" s="17">
        <v>33</v>
      </c>
      <c r="J25" s="91">
        <v>4</v>
      </c>
      <c r="K25" s="91">
        <v>6</v>
      </c>
      <c r="L25" s="91">
        <v>3</v>
      </c>
      <c r="M25" s="91">
        <v>5</v>
      </c>
    </row>
    <row r="26" spans="1:13" ht="28.5" customHeight="1">
      <c r="A26" s="16" t="s">
        <v>23</v>
      </c>
      <c r="B26" s="17">
        <v>2</v>
      </c>
      <c r="C26" s="17">
        <v>1</v>
      </c>
      <c r="D26" s="17">
        <v>74</v>
      </c>
      <c r="E26" s="17">
        <v>102</v>
      </c>
      <c r="F26" s="17">
        <v>1277</v>
      </c>
      <c r="G26" s="17">
        <v>1468</v>
      </c>
      <c r="H26" s="17">
        <v>1527</v>
      </c>
      <c r="I26" s="17">
        <v>2056</v>
      </c>
      <c r="J26" s="91">
        <v>2461</v>
      </c>
      <c r="K26" s="91">
        <v>2738</v>
      </c>
      <c r="L26" s="91">
        <v>2216</v>
      </c>
      <c r="M26" s="91">
        <v>4565</v>
      </c>
    </row>
    <row r="27" spans="1:13" ht="28.5" customHeight="1">
      <c r="A27" s="16" t="s">
        <v>24</v>
      </c>
      <c r="B27" s="17">
        <v>1</v>
      </c>
      <c r="C27" s="17">
        <v>2</v>
      </c>
      <c r="D27" s="17">
        <v>43</v>
      </c>
      <c r="E27" s="17">
        <v>269</v>
      </c>
      <c r="F27" s="17">
        <v>1303</v>
      </c>
      <c r="G27" s="17">
        <v>1514</v>
      </c>
      <c r="H27" s="17">
        <v>2612</v>
      </c>
      <c r="I27" s="17">
        <v>3446</v>
      </c>
      <c r="J27" s="91">
        <v>3119</v>
      </c>
      <c r="K27" s="91">
        <v>3483</v>
      </c>
      <c r="L27" s="91">
        <v>3141</v>
      </c>
      <c r="M27" s="91">
        <v>3124</v>
      </c>
    </row>
    <row r="28" spans="1:13" ht="28.5" customHeight="1">
      <c r="A28" s="16" t="s">
        <v>25</v>
      </c>
      <c r="B28" s="17">
        <v>10</v>
      </c>
      <c r="C28" s="17">
        <v>13</v>
      </c>
      <c r="D28" s="17">
        <v>56</v>
      </c>
      <c r="E28" s="17">
        <v>334</v>
      </c>
      <c r="F28" s="17">
        <v>1629</v>
      </c>
      <c r="G28" s="17">
        <v>2472</v>
      </c>
      <c r="H28" s="17">
        <v>3561</v>
      </c>
      <c r="I28" s="17">
        <v>4021</v>
      </c>
      <c r="J28" s="91">
        <v>3190</v>
      </c>
      <c r="K28" s="91">
        <v>2649</v>
      </c>
      <c r="L28" s="91">
        <v>2799</v>
      </c>
      <c r="M28" s="91">
        <v>3389</v>
      </c>
    </row>
    <row r="29" spans="1:13" ht="28.5" customHeight="1">
      <c r="A29" s="18" t="s">
        <v>26</v>
      </c>
      <c r="B29" s="17" t="s">
        <v>120</v>
      </c>
      <c r="C29" s="17">
        <v>4</v>
      </c>
      <c r="D29" s="17" t="s">
        <v>120</v>
      </c>
      <c r="E29" s="17" t="s">
        <v>120</v>
      </c>
      <c r="F29" s="17" t="s">
        <v>120</v>
      </c>
      <c r="G29" s="17" t="s">
        <v>119</v>
      </c>
      <c r="H29" s="17" t="s">
        <v>119</v>
      </c>
      <c r="I29" s="17" t="s">
        <v>119</v>
      </c>
      <c r="J29" s="66" t="s">
        <v>119</v>
      </c>
      <c r="K29" s="86" t="s">
        <v>119</v>
      </c>
      <c r="L29" s="86" t="s">
        <v>119</v>
      </c>
      <c r="M29" s="86" t="s">
        <v>119</v>
      </c>
    </row>
    <row r="30" spans="1:13" ht="28.5" customHeight="1">
      <c r="A30" s="16" t="s">
        <v>27</v>
      </c>
      <c r="B30" s="19" t="s">
        <v>120</v>
      </c>
      <c r="C30" s="19" t="s">
        <v>120</v>
      </c>
      <c r="D30" s="19" t="s">
        <v>120</v>
      </c>
      <c r="E30" s="19" t="s">
        <v>120</v>
      </c>
      <c r="F30" s="19">
        <v>122</v>
      </c>
      <c r="G30" s="19">
        <v>412</v>
      </c>
      <c r="H30" s="19">
        <v>189</v>
      </c>
      <c r="I30" s="19">
        <v>2883</v>
      </c>
      <c r="J30" s="90">
        <v>1776</v>
      </c>
      <c r="K30" s="90">
        <v>612</v>
      </c>
      <c r="L30" s="90">
        <v>131</v>
      </c>
      <c r="M30" s="90">
        <v>2243</v>
      </c>
    </row>
    <row r="31" spans="1:13" ht="15" customHeight="1">
      <c r="A31" s="47" t="s">
        <v>102</v>
      </c>
      <c r="J31" s="20"/>
      <c r="L31" s="129" t="s">
        <v>28</v>
      </c>
      <c r="M31" s="129"/>
    </row>
    <row r="32" ht="13.5">
      <c r="A32" s="47" t="s">
        <v>103</v>
      </c>
    </row>
  </sheetData>
  <sheetProtection/>
  <mergeCells count="3">
    <mergeCell ref="A1:M1"/>
    <mergeCell ref="A4:A6"/>
    <mergeCell ref="L31:M3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2.75390625" style="5" customWidth="1"/>
    <col min="2" max="5" width="6.625" style="5" customWidth="1"/>
    <col min="6" max="13" width="7.375" style="5" customWidth="1"/>
    <col min="14" max="16384" width="9.00390625" style="5" customWidth="1"/>
  </cols>
  <sheetData>
    <row r="1" spans="1:13" ht="24">
      <c r="A1" s="126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ht="9" customHeight="1"/>
    <row r="3" ht="16.5" customHeight="1">
      <c r="A3" s="64" t="s">
        <v>2</v>
      </c>
    </row>
    <row r="4" spans="1:13" ht="13.5" customHeight="1">
      <c r="A4" s="127" t="s">
        <v>3</v>
      </c>
      <c r="B4" s="59" t="s">
        <v>87</v>
      </c>
      <c r="C4" s="60"/>
      <c r="D4" s="7"/>
      <c r="E4" s="7"/>
      <c r="F4" s="7"/>
      <c r="G4" s="59" t="s">
        <v>88</v>
      </c>
      <c r="H4" s="8"/>
      <c r="I4" s="9"/>
      <c r="J4" s="9"/>
      <c r="K4" s="9"/>
      <c r="L4" s="56"/>
      <c r="M4" s="56"/>
    </row>
    <row r="5" spans="1:13" ht="13.5">
      <c r="A5" s="128"/>
      <c r="B5" s="57">
        <v>29</v>
      </c>
      <c r="C5" s="10">
        <v>30</v>
      </c>
      <c r="D5" s="10">
        <v>40</v>
      </c>
      <c r="E5" s="10">
        <v>50</v>
      </c>
      <c r="F5" s="10">
        <v>60</v>
      </c>
      <c r="G5" s="74">
        <v>7</v>
      </c>
      <c r="H5" s="10">
        <v>12</v>
      </c>
      <c r="I5" s="11">
        <v>17</v>
      </c>
      <c r="J5" s="94">
        <v>18</v>
      </c>
      <c r="K5" s="94">
        <v>19</v>
      </c>
      <c r="L5" s="94">
        <v>20</v>
      </c>
      <c r="M5" s="94">
        <v>21</v>
      </c>
    </row>
    <row r="6" spans="1:13" ht="13.5">
      <c r="A6" s="139"/>
      <c r="B6" s="58"/>
      <c r="C6" s="61"/>
      <c r="D6" s="12"/>
      <c r="E6" s="12"/>
      <c r="F6" s="12"/>
      <c r="G6" s="109"/>
      <c r="H6" s="12"/>
      <c r="I6" s="13"/>
      <c r="J6" s="99"/>
      <c r="K6" s="99"/>
      <c r="L6" s="99"/>
      <c r="M6" s="99"/>
    </row>
    <row r="7" spans="1:13" ht="30" customHeight="1">
      <c r="A7" s="14" t="s">
        <v>6</v>
      </c>
      <c r="B7" s="69">
        <f>SUM(B8:B19)</f>
        <v>75</v>
      </c>
      <c r="C7" s="69">
        <f>SUM(C8:C19)</f>
        <v>83</v>
      </c>
      <c r="D7" s="69">
        <f>SUM(D8:D19)</f>
        <v>199</v>
      </c>
      <c r="E7" s="98">
        <f>SUM(E8:E19)</f>
        <v>2761</v>
      </c>
      <c r="F7" s="98">
        <f>SUM(F8:F19)</f>
        <v>13159</v>
      </c>
      <c r="G7" s="98">
        <v>23947</v>
      </c>
      <c r="H7" s="98">
        <v>24699</v>
      </c>
      <c r="I7" s="98">
        <v>29613</v>
      </c>
      <c r="J7" s="98">
        <v>27944</v>
      </c>
      <c r="K7" s="98">
        <v>29297</v>
      </c>
      <c r="L7" s="98">
        <v>33095</v>
      </c>
      <c r="M7" s="98">
        <v>29904</v>
      </c>
    </row>
    <row r="8" spans="1:13" ht="30" customHeight="1">
      <c r="A8" s="16" t="s">
        <v>29</v>
      </c>
      <c r="B8" s="70">
        <v>25</v>
      </c>
      <c r="C8" s="70">
        <v>27</v>
      </c>
      <c r="D8" s="70">
        <v>68</v>
      </c>
      <c r="E8" s="70">
        <v>699</v>
      </c>
      <c r="F8" s="96">
        <v>5405</v>
      </c>
      <c r="G8" s="96">
        <v>8105</v>
      </c>
      <c r="H8" s="96">
        <v>7847</v>
      </c>
      <c r="I8" s="96">
        <v>11217</v>
      </c>
      <c r="J8" s="96">
        <v>9969</v>
      </c>
      <c r="K8" s="96">
        <v>11247</v>
      </c>
      <c r="L8" s="96">
        <v>12942</v>
      </c>
      <c r="M8" s="96">
        <v>9926</v>
      </c>
    </row>
    <row r="9" spans="1:13" ht="30" customHeight="1">
      <c r="A9" s="16" t="s">
        <v>30</v>
      </c>
      <c r="B9" s="70">
        <v>32</v>
      </c>
      <c r="C9" s="70">
        <v>38</v>
      </c>
      <c r="D9" s="70">
        <v>76</v>
      </c>
      <c r="E9" s="96">
        <v>1438</v>
      </c>
      <c r="F9" s="96">
        <v>5980</v>
      </c>
      <c r="G9" s="96">
        <v>13394</v>
      </c>
      <c r="H9" s="96">
        <v>15429</v>
      </c>
      <c r="I9" s="96">
        <v>16868</v>
      </c>
      <c r="J9" s="96">
        <v>16411</v>
      </c>
      <c r="K9" s="96">
        <v>16488</v>
      </c>
      <c r="L9" s="96">
        <v>18726</v>
      </c>
      <c r="M9" s="96">
        <v>18609</v>
      </c>
    </row>
    <row r="10" spans="1:13" ht="30" customHeight="1">
      <c r="A10" s="16" t="s">
        <v>31</v>
      </c>
      <c r="B10" s="70" t="s">
        <v>120</v>
      </c>
      <c r="C10" s="70" t="s">
        <v>120</v>
      </c>
      <c r="D10" s="70">
        <v>7</v>
      </c>
      <c r="E10" s="70">
        <v>13</v>
      </c>
      <c r="F10" s="70">
        <v>41</v>
      </c>
      <c r="G10" s="70">
        <v>66</v>
      </c>
      <c r="H10" s="70">
        <v>84</v>
      </c>
      <c r="I10" s="70">
        <v>140</v>
      </c>
      <c r="J10" s="96">
        <v>149</v>
      </c>
      <c r="K10" s="96">
        <v>156</v>
      </c>
      <c r="L10" s="96">
        <v>166</v>
      </c>
      <c r="M10" s="96">
        <v>175</v>
      </c>
    </row>
    <row r="11" spans="1:13" ht="30" customHeight="1">
      <c r="A11" s="21" t="s">
        <v>32</v>
      </c>
      <c r="B11" s="70">
        <v>11</v>
      </c>
      <c r="C11" s="70">
        <v>10</v>
      </c>
      <c r="D11" s="70">
        <v>33</v>
      </c>
      <c r="E11" s="70">
        <v>125</v>
      </c>
      <c r="F11" s="70">
        <v>481</v>
      </c>
      <c r="G11" s="70">
        <v>721</v>
      </c>
      <c r="H11" s="70">
        <v>941</v>
      </c>
      <c r="I11" s="70">
        <v>1170</v>
      </c>
      <c r="J11" s="97">
        <v>1190</v>
      </c>
      <c r="K11" s="97">
        <v>1183</v>
      </c>
      <c r="L11" s="97">
        <v>1045</v>
      </c>
      <c r="M11" s="97">
        <v>975</v>
      </c>
    </row>
    <row r="12" spans="1:13" ht="30" customHeight="1">
      <c r="A12" s="55" t="s">
        <v>33</v>
      </c>
      <c r="B12" s="140">
        <v>5</v>
      </c>
      <c r="C12" s="141">
        <v>5</v>
      </c>
      <c r="D12" s="141">
        <v>13</v>
      </c>
      <c r="E12" s="70">
        <v>81</v>
      </c>
      <c r="F12" s="70">
        <v>489</v>
      </c>
      <c r="G12" s="70" t="s">
        <v>119</v>
      </c>
      <c r="H12" s="70" t="s">
        <v>119</v>
      </c>
      <c r="I12" s="70" t="s">
        <v>119</v>
      </c>
      <c r="J12" s="71" t="s">
        <v>119</v>
      </c>
      <c r="K12" s="71" t="s">
        <v>119</v>
      </c>
      <c r="L12" s="71" t="s">
        <v>119</v>
      </c>
      <c r="M12" s="71" t="s">
        <v>119</v>
      </c>
    </row>
    <row r="13" spans="1:13" ht="30" customHeight="1">
      <c r="A13" s="55" t="s">
        <v>34</v>
      </c>
      <c r="B13" s="140"/>
      <c r="C13" s="141"/>
      <c r="D13" s="141"/>
      <c r="E13" s="70">
        <v>4</v>
      </c>
      <c r="F13" s="70">
        <v>17</v>
      </c>
      <c r="G13" s="70" t="s">
        <v>119</v>
      </c>
      <c r="H13" s="70" t="s">
        <v>119</v>
      </c>
      <c r="I13" s="70" t="s">
        <v>119</v>
      </c>
      <c r="J13" s="71" t="s">
        <v>119</v>
      </c>
      <c r="K13" s="71" t="s">
        <v>119</v>
      </c>
      <c r="L13" s="71" t="s">
        <v>119</v>
      </c>
      <c r="M13" s="71" t="s">
        <v>119</v>
      </c>
    </row>
    <row r="14" spans="1:13" ht="30" customHeight="1">
      <c r="A14" s="16" t="s">
        <v>35</v>
      </c>
      <c r="B14" s="70" t="s">
        <v>120</v>
      </c>
      <c r="C14" s="70" t="s">
        <v>120</v>
      </c>
      <c r="D14" s="70">
        <v>0</v>
      </c>
      <c r="E14" s="70">
        <v>0</v>
      </c>
      <c r="F14" s="70">
        <v>0</v>
      </c>
      <c r="G14" s="70">
        <v>1</v>
      </c>
      <c r="H14" s="70">
        <v>1</v>
      </c>
      <c r="I14" s="70">
        <v>0</v>
      </c>
      <c r="J14" s="97">
        <v>1</v>
      </c>
      <c r="K14" s="97">
        <v>1</v>
      </c>
      <c r="L14" s="97">
        <v>1</v>
      </c>
      <c r="M14" s="97">
        <v>1</v>
      </c>
    </row>
    <row r="15" spans="1:13" ht="30" customHeight="1">
      <c r="A15" s="18" t="s">
        <v>36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 t="s">
        <v>119</v>
      </c>
      <c r="H15" s="70" t="s">
        <v>119</v>
      </c>
      <c r="I15" s="70" t="s">
        <v>119</v>
      </c>
      <c r="J15" s="71" t="s">
        <v>119</v>
      </c>
      <c r="K15" s="71" t="s">
        <v>119</v>
      </c>
      <c r="L15" s="71" t="s">
        <v>119</v>
      </c>
      <c r="M15" s="71" t="s">
        <v>119</v>
      </c>
    </row>
    <row r="16" spans="1:13" ht="30" customHeight="1">
      <c r="A16" s="21" t="s">
        <v>37</v>
      </c>
      <c r="B16" s="70" t="s">
        <v>120</v>
      </c>
      <c r="C16" s="70" t="s">
        <v>120</v>
      </c>
      <c r="D16" s="70" t="s">
        <v>120</v>
      </c>
      <c r="E16" s="70">
        <v>305</v>
      </c>
      <c r="F16" s="70">
        <v>283</v>
      </c>
      <c r="G16" s="70">
        <v>983</v>
      </c>
      <c r="H16" s="70">
        <v>200</v>
      </c>
      <c r="I16" s="70">
        <v>23</v>
      </c>
      <c r="J16" s="97">
        <v>37</v>
      </c>
      <c r="K16" s="97">
        <v>28</v>
      </c>
      <c r="L16" s="97">
        <v>16</v>
      </c>
      <c r="M16" s="97">
        <v>20</v>
      </c>
    </row>
    <row r="17" spans="1:13" ht="30" customHeight="1">
      <c r="A17" s="21" t="s">
        <v>92</v>
      </c>
      <c r="B17" s="70" t="s">
        <v>120</v>
      </c>
      <c r="C17" s="70" t="s">
        <v>120</v>
      </c>
      <c r="D17" s="70" t="s">
        <v>120</v>
      </c>
      <c r="E17" s="70" t="s">
        <v>120</v>
      </c>
      <c r="F17" s="70" t="s">
        <v>120</v>
      </c>
      <c r="G17" s="70" t="s">
        <v>119</v>
      </c>
      <c r="H17" s="70" t="s">
        <v>119</v>
      </c>
      <c r="I17" s="70" t="s">
        <v>119</v>
      </c>
      <c r="J17" s="70" t="s">
        <v>119</v>
      </c>
      <c r="K17" s="71" t="s">
        <v>119</v>
      </c>
      <c r="L17" s="71" t="s">
        <v>119</v>
      </c>
      <c r="M17" s="71" t="s">
        <v>119</v>
      </c>
    </row>
    <row r="18" spans="1:13" ht="30" customHeight="1">
      <c r="A18" s="18" t="s">
        <v>38</v>
      </c>
      <c r="B18" s="70" t="s">
        <v>120</v>
      </c>
      <c r="C18" s="70" t="s">
        <v>120</v>
      </c>
      <c r="D18" s="70">
        <v>2</v>
      </c>
      <c r="E18" s="70">
        <v>96</v>
      </c>
      <c r="F18" s="70">
        <v>463</v>
      </c>
      <c r="G18" s="70">
        <v>677</v>
      </c>
      <c r="H18" s="70">
        <v>197</v>
      </c>
      <c r="I18" s="70">
        <v>195</v>
      </c>
      <c r="J18" s="96">
        <v>187</v>
      </c>
      <c r="K18" s="96">
        <v>194</v>
      </c>
      <c r="L18" s="96">
        <v>199</v>
      </c>
      <c r="M18" s="96">
        <v>198</v>
      </c>
    </row>
    <row r="19" spans="1:13" ht="30" customHeight="1">
      <c r="A19" s="16" t="s">
        <v>39</v>
      </c>
      <c r="B19" s="72">
        <v>2</v>
      </c>
      <c r="C19" s="72">
        <v>3</v>
      </c>
      <c r="D19" s="72" t="s">
        <v>120</v>
      </c>
      <c r="E19" s="72" t="s">
        <v>120</v>
      </c>
      <c r="F19" s="72" t="s">
        <v>120</v>
      </c>
      <c r="G19" s="72" t="s">
        <v>119</v>
      </c>
      <c r="H19" s="72" t="s">
        <v>119</v>
      </c>
      <c r="I19" s="72" t="s">
        <v>119</v>
      </c>
      <c r="J19" s="72" t="s">
        <v>119</v>
      </c>
      <c r="K19" s="72" t="s">
        <v>119</v>
      </c>
      <c r="L19" s="71" t="s">
        <v>119</v>
      </c>
      <c r="M19" s="71" t="s">
        <v>119</v>
      </c>
    </row>
    <row r="20" spans="1:13" ht="15" customHeight="1">
      <c r="A20" s="47" t="s">
        <v>104</v>
      </c>
      <c r="B20" s="22"/>
      <c r="C20" s="22"/>
      <c r="D20" s="22"/>
      <c r="E20" s="22"/>
      <c r="F20" s="22"/>
      <c r="G20" s="22"/>
      <c r="H20" s="22"/>
      <c r="I20" s="22"/>
      <c r="J20" s="23"/>
      <c r="L20" s="129" t="s">
        <v>28</v>
      </c>
      <c r="M20" s="129"/>
    </row>
    <row r="21" spans="1:13" ht="15" customHeight="1">
      <c r="A21" s="47" t="s">
        <v>103</v>
      </c>
      <c r="B21" s="22"/>
      <c r="C21" s="22"/>
      <c r="D21" s="22"/>
      <c r="E21" s="22"/>
      <c r="F21" s="22"/>
      <c r="G21" s="22"/>
      <c r="H21" s="22"/>
      <c r="I21" s="22"/>
      <c r="J21" s="23"/>
      <c r="L21" s="130"/>
      <c r="M21" s="130"/>
    </row>
    <row r="22" spans="2:12" ht="32.25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3" ht="24">
      <c r="A23" s="131" t="s">
        <v>121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ht="13.5">
      <c r="A24" s="132" t="s">
        <v>105</v>
      </c>
      <c r="B24" s="133"/>
      <c r="C24" s="133"/>
      <c r="D24" s="134"/>
      <c r="E24" s="29" t="s">
        <v>4</v>
      </c>
      <c r="F24" s="29"/>
      <c r="G24" s="29" t="s">
        <v>5</v>
      </c>
      <c r="H24" s="29"/>
      <c r="I24" s="30"/>
      <c r="J24" s="30"/>
      <c r="K24" s="29"/>
      <c r="L24" s="56"/>
      <c r="M24" s="56"/>
    </row>
    <row r="25" spans="1:13" ht="13.5">
      <c r="A25" s="135"/>
      <c r="B25" s="135"/>
      <c r="C25" s="135"/>
      <c r="D25" s="136"/>
      <c r="E25" s="32">
        <v>50</v>
      </c>
      <c r="F25" s="32">
        <v>60</v>
      </c>
      <c r="G25" s="32">
        <v>7</v>
      </c>
      <c r="H25" s="32">
        <v>12</v>
      </c>
      <c r="I25" s="33">
        <v>17</v>
      </c>
      <c r="J25" s="33">
        <v>18</v>
      </c>
      <c r="K25" s="33">
        <v>19</v>
      </c>
      <c r="L25" s="33">
        <v>20</v>
      </c>
      <c r="M25" s="33">
        <v>21</v>
      </c>
    </row>
    <row r="26" spans="1:13" ht="3.75" customHeight="1">
      <c r="A26" s="137"/>
      <c r="B26" s="137"/>
      <c r="C26" s="137"/>
      <c r="D26" s="138"/>
      <c r="E26" s="75"/>
      <c r="F26" s="76"/>
      <c r="G26" s="76"/>
      <c r="H26" s="76"/>
      <c r="I26" s="76"/>
      <c r="J26" s="76"/>
      <c r="K26" s="44"/>
      <c r="L26" s="77"/>
      <c r="M26" s="77"/>
    </row>
    <row r="27" spans="1:13" ht="18.75" customHeight="1">
      <c r="A27" s="40" t="s">
        <v>107</v>
      </c>
      <c r="B27" s="40"/>
      <c r="C27" s="41"/>
      <c r="D27" s="54"/>
      <c r="E27" s="38">
        <v>1247</v>
      </c>
      <c r="F27" s="38">
        <v>2436</v>
      </c>
      <c r="G27" s="38">
        <v>2974</v>
      </c>
      <c r="H27" s="38">
        <v>3042</v>
      </c>
      <c r="I27" s="38">
        <v>4063</v>
      </c>
      <c r="J27" s="87">
        <v>4065</v>
      </c>
      <c r="K27" s="87">
        <v>4078</v>
      </c>
      <c r="L27" s="87">
        <v>4129</v>
      </c>
      <c r="M27" s="87">
        <v>4183</v>
      </c>
    </row>
    <row r="28" spans="1:13" ht="18.75" customHeight="1">
      <c r="A28" s="40" t="s">
        <v>108</v>
      </c>
      <c r="B28" s="40"/>
      <c r="C28" s="41"/>
      <c r="D28" s="43"/>
      <c r="E28" s="38">
        <v>123</v>
      </c>
      <c r="F28" s="38">
        <v>222</v>
      </c>
      <c r="G28" s="38">
        <v>282</v>
      </c>
      <c r="H28" s="38">
        <v>295</v>
      </c>
      <c r="I28" s="38">
        <v>382</v>
      </c>
      <c r="J28" s="87">
        <v>393</v>
      </c>
      <c r="K28" s="87">
        <v>393</v>
      </c>
      <c r="L28" s="87">
        <v>398</v>
      </c>
      <c r="M28" s="87">
        <v>398</v>
      </c>
    </row>
    <row r="29" spans="1:13" ht="18.75" customHeight="1">
      <c r="A29" s="40" t="s">
        <v>109</v>
      </c>
      <c r="B29" s="40"/>
      <c r="C29" s="41"/>
      <c r="D29" s="43"/>
      <c r="E29" s="38">
        <v>74</v>
      </c>
      <c r="F29" s="38">
        <v>153</v>
      </c>
      <c r="G29" s="38">
        <v>288</v>
      </c>
      <c r="H29" s="38">
        <v>329</v>
      </c>
      <c r="I29" s="38">
        <v>469</v>
      </c>
      <c r="J29" s="87">
        <v>469</v>
      </c>
      <c r="K29" s="87">
        <v>470</v>
      </c>
      <c r="L29" s="87">
        <v>490</v>
      </c>
      <c r="M29" s="87">
        <v>494</v>
      </c>
    </row>
    <row r="30" spans="1:13" ht="18.75" customHeight="1">
      <c r="A30" s="45" t="s">
        <v>110</v>
      </c>
      <c r="B30" s="45"/>
      <c r="C30" s="44"/>
      <c r="D30" s="46"/>
      <c r="E30" s="19">
        <v>38</v>
      </c>
      <c r="F30" s="19">
        <v>4098</v>
      </c>
      <c r="G30" s="19">
        <v>16762</v>
      </c>
      <c r="H30" s="19">
        <v>16104</v>
      </c>
      <c r="I30" s="19">
        <v>21445</v>
      </c>
      <c r="J30" s="95">
        <v>22657</v>
      </c>
      <c r="K30" s="95">
        <v>25141</v>
      </c>
      <c r="L30" s="95">
        <v>27349</v>
      </c>
      <c r="M30" s="95">
        <v>27157</v>
      </c>
    </row>
    <row r="31" spans="1:13" ht="15" customHeight="1">
      <c r="A31" s="47" t="s">
        <v>112</v>
      </c>
      <c r="M31" s="26" t="s">
        <v>28</v>
      </c>
    </row>
  </sheetData>
  <sheetProtection/>
  <mergeCells count="9">
    <mergeCell ref="L21:M21"/>
    <mergeCell ref="A23:M23"/>
    <mergeCell ref="A24:D26"/>
    <mergeCell ref="A1:M1"/>
    <mergeCell ref="A4:A6"/>
    <mergeCell ref="B12:B13"/>
    <mergeCell ref="C12:C13"/>
    <mergeCell ref="D12:D13"/>
    <mergeCell ref="L20:M2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3" r:id="rId1"/>
  <headerFooter alignWithMargins="0">
    <oddFooter>&amp;C&amp;12-134-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:M1"/>
    </sheetView>
  </sheetViews>
  <sheetFormatPr defaultColWidth="9.00390625" defaultRowHeight="13.5"/>
  <cols>
    <col min="1" max="1" width="12.75390625" style="5" customWidth="1"/>
    <col min="2" max="5" width="6.625" style="5" customWidth="1"/>
    <col min="6" max="13" width="7.375" style="5" customWidth="1"/>
    <col min="14" max="16384" width="9.00390625" style="5" customWidth="1"/>
  </cols>
  <sheetData>
    <row r="1" spans="1:13" ht="24">
      <c r="A1" s="126" t="s">
        <v>116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3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ht="16.5" customHeight="1">
      <c r="A3" s="64" t="s">
        <v>2</v>
      </c>
    </row>
    <row r="4" spans="1:13" ht="12.75" customHeight="1">
      <c r="A4" s="127" t="s">
        <v>3</v>
      </c>
      <c r="B4" s="78" t="s">
        <v>84</v>
      </c>
      <c r="C4" s="7"/>
      <c r="D4" s="7"/>
      <c r="E4" s="7"/>
      <c r="F4" s="7"/>
      <c r="G4" s="78" t="s">
        <v>85</v>
      </c>
      <c r="H4" s="8"/>
      <c r="I4" s="9"/>
      <c r="J4" s="9"/>
      <c r="K4" s="9"/>
      <c r="L4" s="56"/>
      <c r="M4" s="56"/>
    </row>
    <row r="5" spans="1:13" ht="13.5">
      <c r="A5" s="128"/>
      <c r="B5" s="103">
        <v>29</v>
      </c>
      <c r="C5" s="10">
        <v>30</v>
      </c>
      <c r="D5" s="10">
        <v>40</v>
      </c>
      <c r="E5" s="10">
        <v>50</v>
      </c>
      <c r="F5" s="10">
        <v>60</v>
      </c>
      <c r="G5" s="10">
        <v>7</v>
      </c>
      <c r="H5" s="10">
        <v>12</v>
      </c>
      <c r="I5" s="11">
        <v>17</v>
      </c>
      <c r="J5" s="11">
        <v>18</v>
      </c>
      <c r="K5" s="11">
        <v>19</v>
      </c>
      <c r="L5" s="11">
        <v>20</v>
      </c>
      <c r="M5" s="11">
        <v>21</v>
      </c>
    </row>
    <row r="6" spans="1:13" ht="6" customHeight="1">
      <c r="A6" s="139"/>
      <c r="B6" s="102"/>
      <c r="C6" s="12"/>
      <c r="D6" s="12"/>
      <c r="E6" s="12"/>
      <c r="F6" s="12"/>
      <c r="G6" s="101"/>
      <c r="H6" s="12"/>
      <c r="I6" s="13"/>
      <c r="J6" s="67"/>
      <c r="K6" s="67"/>
      <c r="L6" s="67"/>
      <c r="M6" s="67"/>
    </row>
    <row r="7" spans="1:13" ht="21.75" customHeight="1">
      <c r="A7" s="14" t="s">
        <v>6</v>
      </c>
      <c r="B7" s="69">
        <f>SUM(B8:B20)</f>
        <v>141</v>
      </c>
      <c r="C7" s="69">
        <f>SUM(C8:C20)</f>
        <v>163</v>
      </c>
      <c r="D7" s="69">
        <f>SUM(D8:D20)</f>
        <v>574</v>
      </c>
      <c r="E7" s="98">
        <f>SUM(E8:E20)</f>
        <v>5397</v>
      </c>
      <c r="F7" s="98">
        <f>SUM(F8:F20)</f>
        <v>20751</v>
      </c>
      <c r="G7" s="98">
        <v>36262</v>
      </c>
      <c r="H7" s="98">
        <v>40082</v>
      </c>
      <c r="I7" s="98">
        <v>53740</v>
      </c>
      <c r="J7" s="98">
        <v>50488</v>
      </c>
      <c r="K7" s="98">
        <v>50527</v>
      </c>
      <c r="L7" s="98">
        <v>53328</v>
      </c>
      <c r="M7" s="98">
        <v>56916</v>
      </c>
    </row>
    <row r="8" spans="1:13" ht="21.75" customHeight="1">
      <c r="A8" s="16" t="s">
        <v>40</v>
      </c>
      <c r="B8" s="70">
        <v>5</v>
      </c>
      <c r="C8" s="70">
        <v>4</v>
      </c>
      <c r="D8" s="70">
        <v>20</v>
      </c>
      <c r="E8" s="96">
        <v>87</v>
      </c>
      <c r="F8" s="96">
        <v>223</v>
      </c>
      <c r="G8" s="96">
        <v>364</v>
      </c>
      <c r="H8" s="96">
        <v>395</v>
      </c>
      <c r="I8" s="96">
        <v>564</v>
      </c>
      <c r="J8" s="96">
        <v>548</v>
      </c>
      <c r="K8" s="96">
        <v>459</v>
      </c>
      <c r="L8" s="96">
        <v>401</v>
      </c>
      <c r="M8" s="96">
        <v>406</v>
      </c>
    </row>
    <row r="9" spans="1:13" ht="21.75" customHeight="1">
      <c r="A9" s="16" t="s">
        <v>41</v>
      </c>
      <c r="B9" s="70">
        <v>40</v>
      </c>
      <c r="C9" s="70">
        <v>40</v>
      </c>
      <c r="D9" s="70">
        <v>89</v>
      </c>
      <c r="E9" s="96">
        <v>1056</v>
      </c>
      <c r="F9" s="96">
        <v>3785</v>
      </c>
      <c r="G9" s="96">
        <v>4572</v>
      </c>
      <c r="H9" s="96">
        <v>4634</v>
      </c>
      <c r="I9" s="96">
        <v>9334</v>
      </c>
      <c r="J9" s="96">
        <v>10002</v>
      </c>
      <c r="K9" s="96">
        <v>10956</v>
      </c>
      <c r="L9" s="96">
        <v>11022</v>
      </c>
      <c r="M9" s="96">
        <v>13070</v>
      </c>
    </row>
    <row r="10" spans="1:13" ht="21.75" customHeight="1">
      <c r="A10" s="16" t="s">
        <v>42</v>
      </c>
      <c r="B10" s="70">
        <v>16</v>
      </c>
      <c r="C10" s="70">
        <v>22</v>
      </c>
      <c r="D10" s="70">
        <v>56</v>
      </c>
      <c r="E10" s="96">
        <v>598</v>
      </c>
      <c r="F10" s="96">
        <v>2086</v>
      </c>
      <c r="G10" s="96">
        <v>5445</v>
      </c>
      <c r="H10" s="96">
        <v>7062</v>
      </c>
      <c r="I10" s="96">
        <v>9907</v>
      </c>
      <c r="J10" s="96">
        <v>10066</v>
      </c>
      <c r="K10" s="96">
        <v>10621</v>
      </c>
      <c r="L10" s="96">
        <v>12549</v>
      </c>
      <c r="M10" s="96">
        <v>13017</v>
      </c>
    </row>
    <row r="11" spans="1:13" ht="21.75" customHeight="1">
      <c r="A11" s="18" t="s">
        <v>43</v>
      </c>
      <c r="B11" s="70">
        <v>3</v>
      </c>
      <c r="C11" s="70">
        <v>5</v>
      </c>
      <c r="D11" s="70">
        <v>25</v>
      </c>
      <c r="E11" s="96">
        <v>633</v>
      </c>
      <c r="F11" s="96">
        <v>1885</v>
      </c>
      <c r="G11" s="96">
        <v>3956</v>
      </c>
      <c r="H11" s="96">
        <v>4593</v>
      </c>
      <c r="I11" s="96">
        <v>6191</v>
      </c>
      <c r="J11" s="96">
        <v>5630</v>
      </c>
      <c r="K11" s="96">
        <v>5832</v>
      </c>
      <c r="L11" s="96">
        <v>5867</v>
      </c>
      <c r="M11" s="96">
        <v>5755</v>
      </c>
    </row>
    <row r="12" spans="1:13" ht="21.75" customHeight="1">
      <c r="A12" s="18" t="s">
        <v>44</v>
      </c>
      <c r="B12" s="70">
        <v>4</v>
      </c>
      <c r="C12" s="70">
        <v>6</v>
      </c>
      <c r="D12" s="70">
        <v>6</v>
      </c>
      <c r="E12" s="96" t="s">
        <v>120</v>
      </c>
      <c r="F12" s="96" t="s">
        <v>120</v>
      </c>
      <c r="G12" s="96">
        <v>53</v>
      </c>
      <c r="H12" s="96">
        <v>55</v>
      </c>
      <c r="I12" s="96">
        <v>32</v>
      </c>
      <c r="J12" s="96">
        <v>33</v>
      </c>
      <c r="K12" s="96">
        <v>36</v>
      </c>
      <c r="L12" s="96">
        <v>41</v>
      </c>
      <c r="M12" s="96">
        <v>68</v>
      </c>
    </row>
    <row r="13" spans="1:13" ht="21.75" customHeight="1">
      <c r="A13" s="18" t="s">
        <v>45</v>
      </c>
      <c r="B13" s="70">
        <v>11</v>
      </c>
      <c r="C13" s="70">
        <v>11</v>
      </c>
      <c r="D13" s="70">
        <v>59</v>
      </c>
      <c r="E13" s="96">
        <v>267</v>
      </c>
      <c r="F13" s="96">
        <v>895</v>
      </c>
      <c r="G13" s="96">
        <v>1455</v>
      </c>
      <c r="H13" s="96">
        <v>1417</v>
      </c>
      <c r="I13" s="96">
        <v>1378</v>
      </c>
      <c r="J13" s="96">
        <v>1291</v>
      </c>
      <c r="K13" s="96">
        <v>1269</v>
      </c>
      <c r="L13" s="96">
        <v>1258</v>
      </c>
      <c r="M13" s="96">
        <v>1270</v>
      </c>
    </row>
    <row r="14" spans="1:13" ht="21.75" customHeight="1">
      <c r="A14" s="16" t="s">
        <v>46</v>
      </c>
      <c r="B14" s="70">
        <v>5</v>
      </c>
      <c r="C14" s="70">
        <v>4</v>
      </c>
      <c r="D14" s="70">
        <v>16</v>
      </c>
      <c r="E14" s="96">
        <v>48</v>
      </c>
      <c r="F14" s="96">
        <v>234</v>
      </c>
      <c r="G14" s="96">
        <v>1087</v>
      </c>
      <c r="H14" s="96">
        <v>1501</v>
      </c>
      <c r="I14" s="96">
        <v>1534</v>
      </c>
      <c r="J14" s="96">
        <v>1523</v>
      </c>
      <c r="K14" s="96">
        <v>1557</v>
      </c>
      <c r="L14" s="96">
        <v>1655</v>
      </c>
      <c r="M14" s="96">
        <v>1743</v>
      </c>
    </row>
    <row r="15" spans="1:13" ht="21.75" customHeight="1">
      <c r="A15" s="18" t="s">
        <v>47</v>
      </c>
      <c r="B15" s="70">
        <v>13</v>
      </c>
      <c r="C15" s="70">
        <v>19</v>
      </c>
      <c r="D15" s="70">
        <v>82</v>
      </c>
      <c r="E15" s="96">
        <v>1233</v>
      </c>
      <c r="F15" s="96">
        <v>5927</v>
      </c>
      <c r="G15" s="96">
        <v>8849</v>
      </c>
      <c r="H15" s="96">
        <v>9072</v>
      </c>
      <c r="I15" s="96">
        <v>8638</v>
      </c>
      <c r="J15" s="96">
        <v>7130</v>
      </c>
      <c r="K15" s="96">
        <v>6910</v>
      </c>
      <c r="L15" s="96">
        <v>7120</v>
      </c>
      <c r="M15" s="96">
        <v>6709</v>
      </c>
    </row>
    <row r="16" spans="1:13" ht="21.75" customHeight="1">
      <c r="A16" s="18" t="s">
        <v>48</v>
      </c>
      <c r="B16" s="70">
        <v>6</v>
      </c>
      <c r="C16" s="70">
        <v>7</v>
      </c>
      <c r="D16" s="70">
        <v>35</v>
      </c>
      <c r="E16" s="96">
        <v>341</v>
      </c>
      <c r="F16" s="96">
        <v>943</v>
      </c>
      <c r="G16" s="96">
        <v>1970</v>
      </c>
      <c r="H16" s="96">
        <v>2047</v>
      </c>
      <c r="I16" s="96">
        <v>2676</v>
      </c>
      <c r="J16" s="96">
        <v>2647</v>
      </c>
      <c r="K16" s="96">
        <v>2772</v>
      </c>
      <c r="L16" s="96">
        <v>2881</v>
      </c>
      <c r="M16" s="96">
        <v>2714</v>
      </c>
    </row>
    <row r="17" spans="1:13" ht="21.75" customHeight="1">
      <c r="A17" s="18" t="s">
        <v>49</v>
      </c>
      <c r="B17" s="70">
        <v>24</v>
      </c>
      <c r="C17" s="70">
        <v>32</v>
      </c>
      <c r="D17" s="70">
        <v>164</v>
      </c>
      <c r="E17" s="96">
        <v>710</v>
      </c>
      <c r="F17" s="96">
        <v>3062</v>
      </c>
      <c r="G17" s="96">
        <v>5749</v>
      </c>
      <c r="H17" s="96">
        <v>6205</v>
      </c>
      <c r="I17" s="96">
        <v>9611</v>
      </c>
      <c r="J17" s="96">
        <v>7618</v>
      </c>
      <c r="K17" s="96">
        <v>5912</v>
      </c>
      <c r="L17" s="96">
        <v>6340</v>
      </c>
      <c r="M17" s="96">
        <v>7967</v>
      </c>
    </row>
    <row r="18" spans="1:13" ht="21.75" customHeight="1">
      <c r="A18" s="16" t="s">
        <v>50</v>
      </c>
      <c r="B18" s="70" t="s">
        <v>120</v>
      </c>
      <c r="C18" s="70" t="s">
        <v>120</v>
      </c>
      <c r="D18" s="70" t="s">
        <v>120</v>
      </c>
      <c r="E18" s="96">
        <v>1</v>
      </c>
      <c r="F18" s="96" t="s">
        <v>120</v>
      </c>
      <c r="G18" s="96">
        <v>8</v>
      </c>
      <c r="H18" s="96" t="s">
        <v>119</v>
      </c>
      <c r="I18" s="96" t="s">
        <v>119</v>
      </c>
      <c r="J18" s="96" t="s">
        <v>119</v>
      </c>
      <c r="K18" s="96" t="s">
        <v>119</v>
      </c>
      <c r="L18" s="96" t="s">
        <v>119</v>
      </c>
      <c r="M18" s="96" t="s">
        <v>119</v>
      </c>
    </row>
    <row r="19" spans="1:13" ht="21.75" customHeight="1">
      <c r="A19" s="16" t="s">
        <v>51</v>
      </c>
      <c r="B19" s="70">
        <v>3</v>
      </c>
      <c r="C19" s="70">
        <v>4</v>
      </c>
      <c r="D19" s="70">
        <v>22</v>
      </c>
      <c r="E19" s="96">
        <v>355</v>
      </c>
      <c r="F19" s="96">
        <v>1684</v>
      </c>
      <c r="G19" s="96">
        <v>2754</v>
      </c>
      <c r="H19" s="96">
        <v>3101</v>
      </c>
      <c r="I19" s="96">
        <v>3875</v>
      </c>
      <c r="J19" s="96">
        <v>4000</v>
      </c>
      <c r="K19" s="96">
        <v>4203</v>
      </c>
      <c r="L19" s="96">
        <v>4194</v>
      </c>
      <c r="M19" s="96">
        <v>4197</v>
      </c>
    </row>
    <row r="20" spans="1:13" ht="21.75" customHeight="1">
      <c r="A20" s="16" t="s">
        <v>52</v>
      </c>
      <c r="B20" s="70">
        <v>11</v>
      </c>
      <c r="C20" s="70">
        <v>9</v>
      </c>
      <c r="D20" s="70" t="s">
        <v>120</v>
      </c>
      <c r="E20" s="96">
        <v>68</v>
      </c>
      <c r="F20" s="96">
        <v>27</v>
      </c>
      <c r="G20" s="96" t="s">
        <v>119</v>
      </c>
      <c r="H20" s="96" t="s">
        <v>119</v>
      </c>
      <c r="I20" s="96" t="s">
        <v>119</v>
      </c>
      <c r="J20" s="96" t="s">
        <v>119</v>
      </c>
      <c r="K20" s="96" t="s">
        <v>119</v>
      </c>
      <c r="L20" s="96" t="s">
        <v>119</v>
      </c>
      <c r="M20" s="96" t="s">
        <v>119</v>
      </c>
    </row>
    <row r="21" spans="1:13" ht="15" customHeight="1">
      <c r="A21" s="47" t="s">
        <v>106</v>
      </c>
      <c r="B21" s="25"/>
      <c r="C21" s="25"/>
      <c r="D21" s="25"/>
      <c r="E21" s="25"/>
      <c r="F21" s="25"/>
      <c r="G21" s="25"/>
      <c r="H21" s="25"/>
      <c r="I21" s="25"/>
      <c r="J21" s="26"/>
      <c r="K21" s="39"/>
      <c r="L21" s="129" t="s">
        <v>86</v>
      </c>
      <c r="M21" s="129"/>
    </row>
    <row r="22" spans="1:13" ht="26.25" customHeight="1">
      <c r="A22" s="22"/>
      <c r="B22" s="31"/>
      <c r="C22" s="31"/>
      <c r="D22" s="31"/>
      <c r="E22" s="31"/>
      <c r="F22" s="31"/>
      <c r="G22" s="31"/>
      <c r="H22" s="31"/>
      <c r="I22" s="31"/>
      <c r="J22" s="42"/>
      <c r="K22" s="40"/>
      <c r="L22" s="63"/>
      <c r="M22" s="63"/>
    </row>
    <row r="23" spans="1:13" ht="24">
      <c r="A23" s="126" t="s">
        <v>117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</row>
    <row r="24" spans="1:13" ht="3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ht="16.5" customHeight="1">
      <c r="A25" s="64" t="s">
        <v>2</v>
      </c>
    </row>
    <row r="26" spans="1:13" ht="12.75" customHeight="1">
      <c r="A26" s="148" t="s">
        <v>83</v>
      </c>
      <c r="B26" s="149"/>
      <c r="C26" s="7" t="s">
        <v>4</v>
      </c>
      <c r="D26" s="7"/>
      <c r="E26" s="7"/>
      <c r="F26" s="7"/>
      <c r="G26" s="7" t="s">
        <v>5</v>
      </c>
      <c r="H26" s="8"/>
      <c r="I26" s="9"/>
      <c r="J26" s="9"/>
      <c r="K26" s="9"/>
      <c r="L26" s="56"/>
      <c r="M26" s="56"/>
    </row>
    <row r="27" spans="1:13" ht="13.5">
      <c r="A27" s="150"/>
      <c r="B27" s="151"/>
      <c r="C27" s="10">
        <v>35</v>
      </c>
      <c r="D27" s="10">
        <v>40</v>
      </c>
      <c r="E27" s="10">
        <v>50</v>
      </c>
      <c r="F27" s="10">
        <v>60</v>
      </c>
      <c r="G27" s="10">
        <v>7</v>
      </c>
      <c r="H27" s="10">
        <v>12</v>
      </c>
      <c r="I27" s="11">
        <v>17</v>
      </c>
      <c r="J27" s="11">
        <v>18</v>
      </c>
      <c r="K27" s="11">
        <v>19</v>
      </c>
      <c r="L27" s="11">
        <v>20</v>
      </c>
      <c r="M27" s="11">
        <v>21</v>
      </c>
    </row>
    <row r="28" spans="1:13" ht="6" customHeight="1">
      <c r="A28" s="152"/>
      <c r="B28" s="153"/>
      <c r="C28" s="12"/>
      <c r="D28" s="12"/>
      <c r="E28" s="12"/>
      <c r="F28" s="12"/>
      <c r="G28" s="12"/>
      <c r="H28" s="12"/>
      <c r="I28" s="13"/>
      <c r="J28" s="67"/>
      <c r="K28" s="67"/>
      <c r="L28" s="67"/>
      <c r="M28" s="67"/>
    </row>
    <row r="29" spans="1:13" ht="24" customHeight="1">
      <c r="A29" s="154" t="s">
        <v>6</v>
      </c>
      <c r="B29" s="143"/>
      <c r="C29" s="98">
        <f>SUM(C30:C41)</f>
        <v>246</v>
      </c>
      <c r="D29" s="98">
        <f>SUM(D30:D41)</f>
        <v>574</v>
      </c>
      <c r="E29" s="98">
        <f>SUM(E30:E41)</f>
        <v>5397</v>
      </c>
      <c r="F29" s="98">
        <f>SUM(F30:F41)</f>
        <v>20751</v>
      </c>
      <c r="G29" s="98">
        <v>36262</v>
      </c>
      <c r="H29" s="98">
        <v>40082</v>
      </c>
      <c r="I29" s="98">
        <v>53740</v>
      </c>
      <c r="J29" s="98">
        <v>50488</v>
      </c>
      <c r="K29" s="98">
        <v>50527</v>
      </c>
      <c r="L29" s="98">
        <v>53328</v>
      </c>
      <c r="M29" s="98">
        <v>56916</v>
      </c>
    </row>
    <row r="30" spans="1:13" ht="24" customHeight="1">
      <c r="A30" s="144" t="s">
        <v>53</v>
      </c>
      <c r="B30" s="143"/>
      <c r="C30" s="96">
        <v>69</v>
      </c>
      <c r="D30" s="96">
        <v>164</v>
      </c>
      <c r="E30" s="96">
        <v>1542</v>
      </c>
      <c r="F30" s="96">
        <v>4631</v>
      </c>
      <c r="G30" s="96">
        <v>8167</v>
      </c>
      <c r="H30" s="96">
        <v>9158</v>
      </c>
      <c r="I30" s="96">
        <v>10789</v>
      </c>
      <c r="J30" s="96">
        <v>11070</v>
      </c>
      <c r="K30" s="96">
        <v>10957</v>
      </c>
      <c r="L30" s="96">
        <v>10703</v>
      </c>
      <c r="M30" s="96">
        <v>10617</v>
      </c>
    </row>
    <row r="31" spans="1:13" ht="24" customHeight="1">
      <c r="A31" s="144" t="s">
        <v>54</v>
      </c>
      <c r="B31" s="147"/>
      <c r="C31" s="96">
        <v>22</v>
      </c>
      <c r="D31" s="96">
        <v>43</v>
      </c>
      <c r="E31" s="96">
        <v>402</v>
      </c>
      <c r="F31" s="96">
        <v>950</v>
      </c>
      <c r="G31" s="96">
        <v>2188</v>
      </c>
      <c r="H31" s="96">
        <v>2760</v>
      </c>
      <c r="I31" s="96">
        <v>4616</v>
      </c>
      <c r="J31" s="96">
        <v>5281</v>
      </c>
      <c r="K31" s="96">
        <v>5854</v>
      </c>
      <c r="L31" s="96">
        <v>6341</v>
      </c>
      <c r="M31" s="96">
        <v>6762</v>
      </c>
    </row>
    <row r="32" spans="1:13" ht="24" customHeight="1">
      <c r="A32" s="144" t="s">
        <v>51</v>
      </c>
      <c r="B32" s="143"/>
      <c r="C32" s="96">
        <v>10</v>
      </c>
      <c r="D32" s="96">
        <v>22</v>
      </c>
      <c r="E32" s="96">
        <v>355</v>
      </c>
      <c r="F32" s="96">
        <v>1684</v>
      </c>
      <c r="G32" s="96">
        <v>2753</v>
      </c>
      <c r="H32" s="96">
        <v>3101</v>
      </c>
      <c r="I32" s="96">
        <v>3875</v>
      </c>
      <c r="J32" s="96">
        <v>4000</v>
      </c>
      <c r="K32" s="96">
        <v>4203</v>
      </c>
      <c r="L32" s="96">
        <v>4194</v>
      </c>
      <c r="M32" s="96">
        <v>4197</v>
      </c>
    </row>
    <row r="33" spans="1:13" ht="24" customHeight="1">
      <c r="A33" s="142" t="s">
        <v>55</v>
      </c>
      <c r="B33" s="143"/>
      <c r="C33" s="96">
        <v>37</v>
      </c>
      <c r="D33" s="96">
        <v>60</v>
      </c>
      <c r="E33" s="96">
        <v>613</v>
      </c>
      <c r="F33" s="96">
        <v>2371</v>
      </c>
      <c r="G33" s="96">
        <v>5981</v>
      </c>
      <c r="H33" s="96">
        <v>6733</v>
      </c>
      <c r="I33" s="96">
        <v>9138</v>
      </c>
      <c r="J33" s="96">
        <v>8790</v>
      </c>
      <c r="K33" s="96">
        <v>8973</v>
      </c>
      <c r="L33" s="96">
        <v>9378</v>
      </c>
      <c r="M33" s="96">
        <v>9576</v>
      </c>
    </row>
    <row r="34" spans="1:13" ht="24" customHeight="1">
      <c r="A34" s="142" t="s">
        <v>56</v>
      </c>
      <c r="B34" s="143"/>
      <c r="C34" s="96">
        <v>4</v>
      </c>
      <c r="D34" s="96">
        <v>11</v>
      </c>
      <c r="E34" s="96">
        <v>84</v>
      </c>
      <c r="F34" s="96">
        <v>415</v>
      </c>
      <c r="G34" s="96">
        <v>553</v>
      </c>
      <c r="H34" s="96">
        <v>452</v>
      </c>
      <c r="I34" s="96">
        <v>550</v>
      </c>
      <c r="J34" s="96">
        <v>593</v>
      </c>
      <c r="K34" s="96">
        <v>628</v>
      </c>
      <c r="L34" s="96">
        <v>611</v>
      </c>
      <c r="M34" s="96">
        <v>596</v>
      </c>
    </row>
    <row r="35" spans="1:13" ht="24" customHeight="1">
      <c r="A35" s="142" t="s">
        <v>57</v>
      </c>
      <c r="B35" s="143"/>
      <c r="C35" s="96">
        <v>16</v>
      </c>
      <c r="D35" s="96">
        <v>47</v>
      </c>
      <c r="E35" s="96">
        <v>393</v>
      </c>
      <c r="F35" s="96">
        <v>815</v>
      </c>
      <c r="G35" s="96">
        <v>1589</v>
      </c>
      <c r="H35" s="96">
        <v>1752</v>
      </c>
      <c r="I35" s="96">
        <v>3309</v>
      </c>
      <c r="J35" s="96">
        <v>2714</v>
      </c>
      <c r="K35" s="96">
        <v>2664</v>
      </c>
      <c r="L35" s="96">
        <v>2906</v>
      </c>
      <c r="M35" s="96">
        <v>6012</v>
      </c>
    </row>
    <row r="36" spans="1:13" ht="24" customHeight="1">
      <c r="A36" s="144" t="s">
        <v>58</v>
      </c>
      <c r="B36" s="143"/>
      <c r="C36" s="96">
        <v>1</v>
      </c>
      <c r="D36" s="96">
        <v>3</v>
      </c>
      <c r="E36" s="96">
        <v>2</v>
      </c>
      <c r="F36" s="96">
        <v>913</v>
      </c>
      <c r="G36" s="96">
        <v>693</v>
      </c>
      <c r="H36" s="96">
        <v>257</v>
      </c>
      <c r="I36" s="96">
        <v>2970</v>
      </c>
      <c r="J36" s="96">
        <v>2106</v>
      </c>
      <c r="K36" s="96">
        <v>1682</v>
      </c>
      <c r="L36" s="96">
        <v>2479</v>
      </c>
      <c r="M36" s="96">
        <v>48</v>
      </c>
    </row>
    <row r="37" spans="1:13" ht="24" customHeight="1">
      <c r="A37" s="145" t="s">
        <v>59</v>
      </c>
      <c r="B37" s="146"/>
      <c r="C37" s="96" t="s">
        <v>120</v>
      </c>
      <c r="D37" s="96">
        <v>0</v>
      </c>
      <c r="E37" s="96">
        <v>9</v>
      </c>
      <c r="F37" s="96">
        <v>51</v>
      </c>
      <c r="G37" s="96">
        <v>570</v>
      </c>
      <c r="H37" s="96">
        <v>1124</v>
      </c>
      <c r="I37" s="96">
        <v>1446</v>
      </c>
      <c r="J37" s="96">
        <v>1863</v>
      </c>
      <c r="K37" s="96">
        <v>2083</v>
      </c>
      <c r="L37" s="96">
        <v>1153</v>
      </c>
      <c r="M37" s="96">
        <v>1097</v>
      </c>
    </row>
    <row r="38" spans="1:13" ht="24" customHeight="1">
      <c r="A38" s="142" t="s">
        <v>60</v>
      </c>
      <c r="B38" s="143"/>
      <c r="C38" s="96">
        <v>1</v>
      </c>
      <c r="D38" s="96" t="s">
        <v>120</v>
      </c>
      <c r="E38" s="96">
        <v>312</v>
      </c>
      <c r="F38" s="96">
        <v>1439</v>
      </c>
      <c r="G38" s="96">
        <v>2381</v>
      </c>
      <c r="H38" s="96">
        <v>2929</v>
      </c>
      <c r="I38" s="96">
        <v>3596</v>
      </c>
      <c r="J38" s="96">
        <v>3117</v>
      </c>
      <c r="K38" s="96">
        <v>3111</v>
      </c>
      <c r="L38" s="96">
        <v>3682</v>
      </c>
      <c r="M38" s="96">
        <v>4120</v>
      </c>
    </row>
    <row r="39" spans="1:13" ht="24" customHeight="1">
      <c r="A39" s="142" t="s">
        <v>81</v>
      </c>
      <c r="B39" s="143"/>
      <c r="C39" s="96">
        <v>80</v>
      </c>
      <c r="D39" s="96">
        <v>218</v>
      </c>
      <c r="E39" s="96">
        <v>1684</v>
      </c>
      <c r="F39" s="96">
        <v>7482</v>
      </c>
      <c r="G39" s="96">
        <v>11379</v>
      </c>
      <c r="H39" s="96">
        <v>11816</v>
      </c>
      <c r="I39" s="96">
        <v>13451</v>
      </c>
      <c r="J39" s="96">
        <v>10954</v>
      </c>
      <c r="K39" s="96">
        <v>10372</v>
      </c>
      <c r="L39" s="96">
        <v>11881</v>
      </c>
      <c r="M39" s="96">
        <v>13891</v>
      </c>
    </row>
    <row r="40" spans="1:13" ht="24" customHeight="1">
      <c r="A40" s="142" t="s">
        <v>80</v>
      </c>
      <c r="B40" s="143"/>
      <c r="C40" s="96" t="s">
        <v>120</v>
      </c>
      <c r="D40" s="96">
        <v>1</v>
      </c>
      <c r="E40" s="96">
        <v>1</v>
      </c>
      <c r="F40" s="96" t="s">
        <v>120</v>
      </c>
      <c r="G40" s="96">
        <v>8</v>
      </c>
      <c r="H40" s="96" t="s">
        <v>119</v>
      </c>
      <c r="I40" s="96" t="s">
        <v>119</v>
      </c>
      <c r="J40" s="96" t="s">
        <v>119</v>
      </c>
      <c r="K40" s="97" t="s">
        <v>119</v>
      </c>
      <c r="L40" s="97" t="s">
        <v>119</v>
      </c>
      <c r="M40" s="97" t="s">
        <v>119</v>
      </c>
    </row>
    <row r="41" spans="1:13" ht="24" customHeight="1">
      <c r="A41" s="142" t="s">
        <v>79</v>
      </c>
      <c r="B41" s="143"/>
      <c r="C41" s="96">
        <v>6</v>
      </c>
      <c r="D41" s="96">
        <v>5</v>
      </c>
      <c r="E41" s="96" t="s">
        <v>120</v>
      </c>
      <c r="F41" s="96" t="s">
        <v>120</v>
      </c>
      <c r="G41" s="96" t="s">
        <v>119</v>
      </c>
      <c r="H41" s="96" t="s">
        <v>119</v>
      </c>
      <c r="I41" s="96" t="s">
        <v>119</v>
      </c>
      <c r="J41" s="96" t="s">
        <v>119</v>
      </c>
      <c r="K41" s="100" t="s">
        <v>119</v>
      </c>
      <c r="L41" s="100" t="s">
        <v>119</v>
      </c>
      <c r="M41" s="100" t="s">
        <v>119</v>
      </c>
    </row>
    <row r="42" spans="1:13" ht="15" customHeight="1">
      <c r="A42" s="47" t="s">
        <v>106</v>
      </c>
      <c r="B42" s="25"/>
      <c r="C42" s="25"/>
      <c r="D42" s="25"/>
      <c r="E42" s="25"/>
      <c r="F42" s="25"/>
      <c r="G42" s="25"/>
      <c r="H42" s="25"/>
      <c r="I42" s="25"/>
      <c r="J42" s="26"/>
      <c r="K42" s="26"/>
      <c r="L42" s="129" t="s">
        <v>28</v>
      </c>
      <c r="M42" s="130"/>
    </row>
    <row r="43" spans="2:12" ht="13.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2:12" ht="13.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 ht="13.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 ht="13.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 ht="13.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 ht="13.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</sheetData>
  <sheetProtection/>
  <mergeCells count="19">
    <mergeCell ref="A1:M1"/>
    <mergeCell ref="A4:A6"/>
    <mergeCell ref="L21:M21"/>
    <mergeCell ref="A23:M23"/>
    <mergeCell ref="A26:B28"/>
    <mergeCell ref="A29:B29"/>
    <mergeCell ref="A30:B30"/>
    <mergeCell ref="A31:B31"/>
    <mergeCell ref="A32:B32"/>
    <mergeCell ref="A33:B33"/>
    <mergeCell ref="A40:B40"/>
    <mergeCell ref="A41:B41"/>
    <mergeCell ref="L42:M42"/>
    <mergeCell ref="A34:B34"/>
    <mergeCell ref="A35:B35"/>
    <mergeCell ref="A36:B36"/>
    <mergeCell ref="A37:B37"/>
    <mergeCell ref="A38:B38"/>
    <mergeCell ref="A39:B39"/>
  </mergeCells>
  <printOptions/>
  <pageMargins left="0.5905511811023623" right="0.5905511811023623" top="0.7874015748031497" bottom="0.7086614173228347" header="0.5118110236220472" footer="0.5118110236220472"/>
  <pageSetup horizontalDpi="600" verticalDpi="600" orientation="portrait" paperSize="9" scale="93" r:id="rId1"/>
  <headerFooter alignWithMargins="0">
    <oddFooter>&amp;C&amp;12-135-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9.875" style="5" customWidth="1"/>
    <col min="3" max="4" width="2.625" style="5" customWidth="1"/>
    <col min="5" max="16" width="6.25390625" style="5" customWidth="1"/>
    <col min="17" max="16384" width="9.00390625" style="5" customWidth="1"/>
  </cols>
  <sheetData>
    <row r="1" spans="1:16" ht="24">
      <c r="A1" s="85" t="s">
        <v>118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ht="7.5" customHeight="1"/>
    <row r="3" spans="1:16" ht="16.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" customHeight="1">
      <c r="A4" s="28"/>
      <c r="B4" s="28"/>
      <c r="C4" s="28"/>
      <c r="D4" s="53" t="s">
        <v>61</v>
      </c>
      <c r="E4" s="29" t="s">
        <v>4</v>
      </c>
      <c r="F4" s="29"/>
      <c r="G4" s="29"/>
      <c r="H4" s="29"/>
      <c r="I4" s="29"/>
      <c r="J4" s="29" t="s">
        <v>5</v>
      </c>
      <c r="K4" s="29"/>
      <c r="L4" s="30"/>
      <c r="M4" s="30"/>
      <c r="N4" s="29"/>
      <c r="O4" s="56"/>
      <c r="P4" s="56"/>
    </row>
    <row r="5" spans="1:16" ht="12" customHeight="1">
      <c r="A5" s="31"/>
      <c r="B5" s="31"/>
      <c r="C5" s="31"/>
      <c r="D5" s="31"/>
      <c r="E5" s="32">
        <v>29</v>
      </c>
      <c r="F5" s="32">
        <v>30</v>
      </c>
      <c r="G5" s="32">
        <v>40</v>
      </c>
      <c r="H5" s="32">
        <v>50</v>
      </c>
      <c r="I5" s="32">
        <v>60</v>
      </c>
      <c r="J5" s="32">
        <v>7</v>
      </c>
      <c r="K5" s="32">
        <v>12</v>
      </c>
      <c r="L5" s="33">
        <v>17</v>
      </c>
      <c r="M5" s="89">
        <v>18</v>
      </c>
      <c r="N5" s="89">
        <v>19</v>
      </c>
      <c r="O5" s="89">
        <v>20</v>
      </c>
      <c r="P5" s="89">
        <v>21</v>
      </c>
    </row>
    <row r="6" spans="1:16" ht="12" customHeight="1">
      <c r="A6" s="45" t="s">
        <v>89</v>
      </c>
      <c r="B6" s="34"/>
      <c r="C6" s="34" t="s">
        <v>82</v>
      </c>
      <c r="D6" s="35"/>
      <c r="E6" s="36"/>
      <c r="F6" s="36"/>
      <c r="G6" s="36"/>
      <c r="H6" s="36"/>
      <c r="I6" s="36"/>
      <c r="J6" s="36"/>
      <c r="K6" s="36"/>
      <c r="L6" s="37"/>
      <c r="M6" s="88"/>
      <c r="N6" s="88"/>
      <c r="O6" s="88"/>
      <c r="P6" s="88"/>
    </row>
    <row r="7" spans="1:16" ht="20.25" customHeight="1">
      <c r="A7" s="176" t="s">
        <v>62</v>
      </c>
      <c r="B7" s="171"/>
      <c r="C7" s="156" t="s">
        <v>63</v>
      </c>
      <c r="D7" s="157"/>
      <c r="E7" s="17" t="s">
        <v>120</v>
      </c>
      <c r="F7" s="17" t="s">
        <v>120</v>
      </c>
      <c r="G7" s="17" t="s">
        <v>120</v>
      </c>
      <c r="H7" s="17">
        <v>297</v>
      </c>
      <c r="I7" s="17">
        <v>736</v>
      </c>
      <c r="J7" s="17" t="s">
        <v>119</v>
      </c>
      <c r="K7" s="17" t="s">
        <v>119</v>
      </c>
      <c r="L7" s="17" t="s">
        <v>119</v>
      </c>
      <c r="M7" s="181" t="s">
        <v>119</v>
      </c>
      <c r="N7" s="181" t="s">
        <v>119</v>
      </c>
      <c r="O7" s="181" t="s">
        <v>119</v>
      </c>
      <c r="P7" s="181" t="s">
        <v>119</v>
      </c>
    </row>
    <row r="8" spans="1:16" ht="20.25" customHeight="1">
      <c r="A8" s="177"/>
      <c r="B8" s="178"/>
      <c r="C8" s="158" t="s">
        <v>64</v>
      </c>
      <c r="D8" s="159"/>
      <c r="E8" s="17" t="s">
        <v>120</v>
      </c>
      <c r="F8" s="17" t="s">
        <v>120</v>
      </c>
      <c r="G8" s="17" t="s">
        <v>120</v>
      </c>
      <c r="H8" s="17">
        <v>296</v>
      </c>
      <c r="I8" s="17">
        <v>735</v>
      </c>
      <c r="J8" s="17" t="s">
        <v>119</v>
      </c>
      <c r="K8" s="17" t="s">
        <v>119</v>
      </c>
      <c r="L8" s="17" t="s">
        <v>119</v>
      </c>
      <c r="M8" s="181" t="s">
        <v>119</v>
      </c>
      <c r="N8" s="181" t="s">
        <v>119</v>
      </c>
      <c r="O8" s="181" t="s">
        <v>119</v>
      </c>
      <c r="P8" s="181" t="s">
        <v>119</v>
      </c>
    </row>
    <row r="9" spans="1:16" ht="20.25" customHeight="1">
      <c r="A9" s="174" t="s">
        <v>93</v>
      </c>
      <c r="B9" s="176"/>
      <c r="C9" s="156" t="s">
        <v>63</v>
      </c>
      <c r="D9" s="157"/>
      <c r="E9" s="17">
        <v>11</v>
      </c>
      <c r="F9" s="17">
        <v>12</v>
      </c>
      <c r="G9" s="17">
        <v>124</v>
      </c>
      <c r="H9" s="17">
        <v>779</v>
      </c>
      <c r="I9" s="17">
        <v>2254</v>
      </c>
      <c r="J9" s="17">
        <v>3561</v>
      </c>
      <c r="K9" s="17">
        <v>5297</v>
      </c>
      <c r="L9" s="17">
        <v>9274</v>
      </c>
      <c r="M9" s="181">
        <v>9463</v>
      </c>
      <c r="N9" s="181">
        <v>10373</v>
      </c>
      <c r="O9" s="181">
        <v>10627</v>
      </c>
      <c r="P9" s="181">
        <v>11214</v>
      </c>
    </row>
    <row r="10" spans="1:16" ht="20.25" customHeight="1">
      <c r="A10" s="179"/>
      <c r="B10" s="180"/>
      <c r="C10" s="158" t="s">
        <v>64</v>
      </c>
      <c r="D10" s="159"/>
      <c r="E10" s="17">
        <v>11</v>
      </c>
      <c r="F10" s="17">
        <v>12</v>
      </c>
      <c r="G10" s="17">
        <v>112</v>
      </c>
      <c r="H10" s="17">
        <v>719</v>
      </c>
      <c r="I10" s="17">
        <v>2117</v>
      </c>
      <c r="J10" s="17">
        <v>3469</v>
      </c>
      <c r="K10" s="17">
        <v>4962</v>
      </c>
      <c r="L10" s="17">
        <v>8692</v>
      </c>
      <c r="M10" s="181">
        <v>9193</v>
      </c>
      <c r="N10" s="181">
        <v>10210</v>
      </c>
      <c r="O10" s="181">
        <v>10383</v>
      </c>
      <c r="P10" s="181">
        <v>10674</v>
      </c>
    </row>
    <row r="11" spans="1:16" ht="20.25" customHeight="1">
      <c r="A11" s="170" t="s">
        <v>94</v>
      </c>
      <c r="B11" s="171"/>
      <c r="C11" s="156" t="s">
        <v>63</v>
      </c>
      <c r="D11" s="157"/>
      <c r="E11" s="17" t="s">
        <v>120</v>
      </c>
      <c r="F11" s="17" t="s">
        <v>120</v>
      </c>
      <c r="G11" s="17" t="s">
        <v>120</v>
      </c>
      <c r="H11" s="17" t="s">
        <v>120</v>
      </c>
      <c r="I11" s="17" t="s">
        <v>120</v>
      </c>
      <c r="J11" s="17" t="s">
        <v>119</v>
      </c>
      <c r="K11" s="17" t="s">
        <v>119</v>
      </c>
      <c r="L11" s="17">
        <v>136</v>
      </c>
      <c r="M11" s="181">
        <v>143</v>
      </c>
      <c r="N11" s="181">
        <v>154.136</v>
      </c>
      <c r="O11" s="181">
        <v>173</v>
      </c>
      <c r="P11" s="181">
        <v>172</v>
      </c>
    </row>
    <row r="12" spans="1:16" ht="20.25" customHeight="1">
      <c r="A12" s="172"/>
      <c r="B12" s="173"/>
      <c r="C12" s="158" t="s">
        <v>64</v>
      </c>
      <c r="D12" s="159"/>
      <c r="E12" s="17" t="s">
        <v>120</v>
      </c>
      <c r="F12" s="17" t="s">
        <v>120</v>
      </c>
      <c r="G12" s="17" t="s">
        <v>120</v>
      </c>
      <c r="H12" s="17" t="s">
        <v>120</v>
      </c>
      <c r="I12" s="17" t="s">
        <v>120</v>
      </c>
      <c r="J12" s="17" t="s">
        <v>119</v>
      </c>
      <c r="K12" s="17" t="s">
        <v>119</v>
      </c>
      <c r="L12" s="17">
        <v>124</v>
      </c>
      <c r="M12" s="181">
        <v>127</v>
      </c>
      <c r="N12" s="181">
        <v>136</v>
      </c>
      <c r="O12" s="181">
        <v>155</v>
      </c>
      <c r="P12" s="181">
        <v>151</v>
      </c>
    </row>
    <row r="13" spans="1:16" ht="20.25" customHeight="1">
      <c r="A13" s="177" t="s">
        <v>65</v>
      </c>
      <c r="B13" s="178"/>
      <c r="C13" s="156" t="s">
        <v>63</v>
      </c>
      <c r="D13" s="157"/>
      <c r="E13" s="17" t="s">
        <v>120</v>
      </c>
      <c r="F13" s="17" t="s">
        <v>120</v>
      </c>
      <c r="G13" s="17">
        <v>2</v>
      </c>
      <c r="H13" s="17">
        <v>17</v>
      </c>
      <c r="I13" s="17" t="s">
        <v>120</v>
      </c>
      <c r="J13" s="17" t="s">
        <v>119</v>
      </c>
      <c r="K13" s="17" t="s">
        <v>119</v>
      </c>
      <c r="L13" s="17" t="s">
        <v>119</v>
      </c>
      <c r="M13" s="181" t="s">
        <v>119</v>
      </c>
      <c r="N13" s="181" t="s">
        <v>119</v>
      </c>
      <c r="O13" s="181" t="s">
        <v>119</v>
      </c>
      <c r="P13" s="181" t="s">
        <v>119</v>
      </c>
    </row>
    <row r="14" spans="1:16" ht="20.25" customHeight="1">
      <c r="A14" s="177"/>
      <c r="B14" s="178"/>
      <c r="C14" s="158" t="s">
        <v>64</v>
      </c>
      <c r="D14" s="159"/>
      <c r="E14" s="17" t="s">
        <v>120</v>
      </c>
      <c r="F14" s="17" t="s">
        <v>120</v>
      </c>
      <c r="G14" s="17">
        <v>2</v>
      </c>
      <c r="H14" s="17">
        <v>13</v>
      </c>
      <c r="I14" s="17" t="s">
        <v>120</v>
      </c>
      <c r="J14" s="17" t="s">
        <v>119</v>
      </c>
      <c r="K14" s="17" t="s">
        <v>119</v>
      </c>
      <c r="L14" s="17" t="s">
        <v>119</v>
      </c>
      <c r="M14" s="181" t="s">
        <v>119</v>
      </c>
      <c r="N14" s="181" t="s">
        <v>119</v>
      </c>
      <c r="O14" s="181" t="s">
        <v>119</v>
      </c>
      <c r="P14" s="181" t="s">
        <v>119</v>
      </c>
    </row>
    <row r="15" spans="1:16" ht="20.25" customHeight="1">
      <c r="A15" s="170" t="s">
        <v>66</v>
      </c>
      <c r="B15" s="171"/>
      <c r="C15" s="156" t="s">
        <v>63</v>
      </c>
      <c r="D15" s="157"/>
      <c r="E15" s="17" t="s">
        <v>120</v>
      </c>
      <c r="F15" s="17" t="s">
        <v>120</v>
      </c>
      <c r="G15" s="17" t="s">
        <v>120</v>
      </c>
      <c r="H15" s="17">
        <v>12</v>
      </c>
      <c r="I15" s="17">
        <v>20</v>
      </c>
      <c r="J15" s="17">
        <v>32</v>
      </c>
      <c r="K15" s="17" t="s">
        <v>119</v>
      </c>
      <c r="L15" s="17" t="s">
        <v>119</v>
      </c>
      <c r="M15" s="181" t="s">
        <v>119</v>
      </c>
      <c r="N15" s="181" t="s">
        <v>119</v>
      </c>
      <c r="O15" s="181" t="s">
        <v>119</v>
      </c>
      <c r="P15" s="181" t="s">
        <v>119</v>
      </c>
    </row>
    <row r="16" spans="1:16" ht="20.25" customHeight="1">
      <c r="A16" s="172"/>
      <c r="B16" s="173"/>
      <c r="C16" s="158" t="s">
        <v>64</v>
      </c>
      <c r="D16" s="159"/>
      <c r="E16" s="17" t="s">
        <v>120</v>
      </c>
      <c r="F16" s="17" t="s">
        <v>120</v>
      </c>
      <c r="G16" s="17" t="s">
        <v>120</v>
      </c>
      <c r="H16" s="17">
        <v>11</v>
      </c>
      <c r="I16" s="17">
        <v>18</v>
      </c>
      <c r="J16" s="17">
        <v>29</v>
      </c>
      <c r="K16" s="17" t="s">
        <v>119</v>
      </c>
      <c r="L16" s="17" t="s">
        <v>119</v>
      </c>
      <c r="M16" s="181" t="s">
        <v>119</v>
      </c>
      <c r="N16" s="181" t="s">
        <v>119</v>
      </c>
      <c r="O16" s="181" t="s">
        <v>119</v>
      </c>
      <c r="P16" s="181" t="s">
        <v>119</v>
      </c>
    </row>
    <row r="17" spans="1:16" ht="20.25" customHeight="1">
      <c r="A17" s="177" t="s">
        <v>67</v>
      </c>
      <c r="B17" s="178"/>
      <c r="C17" s="156" t="s">
        <v>63</v>
      </c>
      <c r="D17" s="157"/>
      <c r="E17" s="17" t="s">
        <v>120</v>
      </c>
      <c r="F17" s="17" t="s">
        <v>120</v>
      </c>
      <c r="G17" s="17" t="s">
        <v>120</v>
      </c>
      <c r="H17" s="17">
        <v>791</v>
      </c>
      <c r="I17" s="17">
        <v>1949</v>
      </c>
      <c r="J17" s="17">
        <v>3015</v>
      </c>
      <c r="K17" s="17">
        <v>3631</v>
      </c>
      <c r="L17" s="17">
        <v>2338</v>
      </c>
      <c r="M17" s="182">
        <v>2358</v>
      </c>
      <c r="N17" s="182">
        <v>2253</v>
      </c>
      <c r="O17" s="182">
        <v>2118</v>
      </c>
      <c r="P17" s="182">
        <v>2178</v>
      </c>
    </row>
    <row r="18" spans="1:16" ht="20.25" customHeight="1">
      <c r="A18" s="177"/>
      <c r="B18" s="178"/>
      <c r="C18" s="158" t="s">
        <v>64</v>
      </c>
      <c r="D18" s="159"/>
      <c r="E18" s="17" t="s">
        <v>120</v>
      </c>
      <c r="F18" s="17" t="s">
        <v>120</v>
      </c>
      <c r="G18" s="17" t="s">
        <v>120</v>
      </c>
      <c r="H18" s="17">
        <v>788</v>
      </c>
      <c r="I18" s="17">
        <v>1802</v>
      </c>
      <c r="J18" s="17">
        <v>2855</v>
      </c>
      <c r="K18" s="17">
        <v>3595</v>
      </c>
      <c r="L18" s="17">
        <v>2272</v>
      </c>
      <c r="M18" s="182">
        <v>2190</v>
      </c>
      <c r="N18" s="182">
        <v>2157</v>
      </c>
      <c r="O18" s="182">
        <v>2054</v>
      </c>
      <c r="P18" s="182">
        <v>2119</v>
      </c>
    </row>
    <row r="19" spans="1:16" ht="20.25" customHeight="1">
      <c r="A19" s="176" t="s">
        <v>68</v>
      </c>
      <c r="B19" s="171"/>
      <c r="C19" s="156" t="s">
        <v>63</v>
      </c>
      <c r="D19" s="157"/>
      <c r="E19" s="17" t="s">
        <v>120</v>
      </c>
      <c r="F19" s="17" t="s">
        <v>120</v>
      </c>
      <c r="G19" s="17" t="s">
        <v>120</v>
      </c>
      <c r="H19" s="17">
        <v>126</v>
      </c>
      <c r="I19" s="17">
        <v>352</v>
      </c>
      <c r="J19" s="17">
        <v>449</v>
      </c>
      <c r="K19" s="17">
        <v>411</v>
      </c>
      <c r="L19" s="17">
        <v>250</v>
      </c>
      <c r="M19" s="182">
        <v>244</v>
      </c>
      <c r="N19" s="182">
        <v>248</v>
      </c>
      <c r="O19" s="182">
        <v>278</v>
      </c>
      <c r="P19" s="182">
        <v>243</v>
      </c>
    </row>
    <row r="20" spans="1:16" ht="20.25" customHeight="1">
      <c r="A20" s="172"/>
      <c r="B20" s="173"/>
      <c r="C20" s="158" t="s">
        <v>64</v>
      </c>
      <c r="D20" s="159"/>
      <c r="E20" s="17" t="s">
        <v>120</v>
      </c>
      <c r="F20" s="17" t="s">
        <v>120</v>
      </c>
      <c r="G20" s="17" t="s">
        <v>120</v>
      </c>
      <c r="H20" s="17">
        <v>125</v>
      </c>
      <c r="I20" s="17">
        <v>346</v>
      </c>
      <c r="J20" s="17">
        <v>444</v>
      </c>
      <c r="K20" s="17">
        <v>395</v>
      </c>
      <c r="L20" s="17">
        <v>238</v>
      </c>
      <c r="M20" s="182">
        <v>240</v>
      </c>
      <c r="N20" s="182">
        <v>239</v>
      </c>
      <c r="O20" s="182">
        <v>266</v>
      </c>
      <c r="P20" s="182">
        <v>222</v>
      </c>
    </row>
    <row r="21" spans="1:16" ht="20.25" customHeight="1">
      <c r="A21" s="170" t="s">
        <v>69</v>
      </c>
      <c r="B21" s="171"/>
      <c r="C21" s="156" t="s">
        <v>63</v>
      </c>
      <c r="D21" s="157"/>
      <c r="E21" s="17" t="s">
        <v>120</v>
      </c>
      <c r="F21" s="17" t="s">
        <v>120</v>
      </c>
      <c r="G21" s="17" t="s">
        <v>120</v>
      </c>
      <c r="H21" s="17" t="s">
        <v>120</v>
      </c>
      <c r="I21" s="17">
        <v>1387</v>
      </c>
      <c r="J21" s="17">
        <v>3418</v>
      </c>
      <c r="K21" s="17">
        <v>4703</v>
      </c>
      <c r="L21" s="17">
        <v>6771</v>
      </c>
      <c r="M21" s="182">
        <v>6685</v>
      </c>
      <c r="N21" s="182">
        <v>6660</v>
      </c>
      <c r="O21" s="182">
        <v>709</v>
      </c>
      <c r="P21" s="182">
        <v>30</v>
      </c>
    </row>
    <row r="22" spans="1:16" ht="20.25" customHeight="1">
      <c r="A22" s="172"/>
      <c r="B22" s="173"/>
      <c r="C22" s="158" t="s">
        <v>64</v>
      </c>
      <c r="D22" s="159"/>
      <c r="E22" s="17" t="s">
        <v>120</v>
      </c>
      <c r="F22" s="17" t="s">
        <v>120</v>
      </c>
      <c r="G22" s="17" t="s">
        <v>120</v>
      </c>
      <c r="H22" s="17" t="s">
        <v>120</v>
      </c>
      <c r="I22" s="17">
        <v>1352</v>
      </c>
      <c r="J22" s="17">
        <v>3268</v>
      </c>
      <c r="K22" s="17">
        <v>4446</v>
      </c>
      <c r="L22" s="17">
        <v>6392</v>
      </c>
      <c r="M22" s="182">
        <v>6479</v>
      </c>
      <c r="N22" s="182">
        <v>6593</v>
      </c>
      <c r="O22" s="182">
        <v>707</v>
      </c>
      <c r="P22" s="182">
        <v>26</v>
      </c>
    </row>
    <row r="23" spans="1:16" ht="20.25" customHeight="1">
      <c r="A23" s="174" t="s">
        <v>95</v>
      </c>
      <c r="B23" s="170"/>
      <c r="C23" s="156" t="s">
        <v>63</v>
      </c>
      <c r="D23" s="157"/>
      <c r="E23" s="17" t="s">
        <v>120</v>
      </c>
      <c r="F23" s="17" t="s">
        <v>120</v>
      </c>
      <c r="G23" s="17" t="s">
        <v>120</v>
      </c>
      <c r="H23" s="17" t="s">
        <v>120</v>
      </c>
      <c r="I23" s="17" t="s">
        <v>120</v>
      </c>
      <c r="J23" s="17" t="s">
        <v>119</v>
      </c>
      <c r="K23" s="17" t="s">
        <v>119</v>
      </c>
      <c r="L23" s="17">
        <v>636</v>
      </c>
      <c r="M23" s="17">
        <v>615</v>
      </c>
      <c r="N23" s="17">
        <v>407</v>
      </c>
      <c r="O23" s="17">
        <v>325</v>
      </c>
      <c r="P23" s="17">
        <v>169</v>
      </c>
    </row>
    <row r="24" spans="1:16" ht="20.25" customHeight="1">
      <c r="A24" s="175"/>
      <c r="B24" s="172"/>
      <c r="C24" s="158" t="s">
        <v>64</v>
      </c>
      <c r="D24" s="159"/>
      <c r="E24" s="17" t="s">
        <v>120</v>
      </c>
      <c r="F24" s="17" t="s">
        <v>120</v>
      </c>
      <c r="G24" s="17" t="s">
        <v>120</v>
      </c>
      <c r="H24" s="17" t="s">
        <v>120</v>
      </c>
      <c r="I24" s="17" t="s">
        <v>120</v>
      </c>
      <c r="J24" s="17" t="s">
        <v>119</v>
      </c>
      <c r="K24" s="17" t="s">
        <v>119</v>
      </c>
      <c r="L24" s="17">
        <v>632</v>
      </c>
      <c r="M24" s="17">
        <v>608</v>
      </c>
      <c r="N24" s="17">
        <v>396</v>
      </c>
      <c r="O24" s="17">
        <v>320</v>
      </c>
      <c r="P24" s="17">
        <v>161</v>
      </c>
    </row>
    <row r="25" spans="1:16" ht="20.25" customHeight="1">
      <c r="A25" s="170" t="s">
        <v>78</v>
      </c>
      <c r="B25" s="171"/>
      <c r="C25" s="156" t="s">
        <v>63</v>
      </c>
      <c r="D25" s="167"/>
      <c r="E25" s="17" t="s">
        <v>120</v>
      </c>
      <c r="F25" s="17" t="s">
        <v>120</v>
      </c>
      <c r="G25" s="17" t="s">
        <v>120</v>
      </c>
      <c r="H25" s="17" t="s">
        <v>120</v>
      </c>
      <c r="I25" s="17" t="s">
        <v>120</v>
      </c>
      <c r="J25" s="17" t="s">
        <v>119</v>
      </c>
      <c r="K25" s="17">
        <v>1931</v>
      </c>
      <c r="L25" s="17">
        <v>3697</v>
      </c>
      <c r="M25" s="182">
        <v>3817</v>
      </c>
      <c r="N25" s="182">
        <v>4123</v>
      </c>
      <c r="O25" s="182">
        <v>4237</v>
      </c>
      <c r="P25" s="182">
        <v>4362</v>
      </c>
    </row>
    <row r="26" spans="1:16" ht="20.25" customHeight="1">
      <c r="A26" s="172"/>
      <c r="B26" s="173"/>
      <c r="C26" s="158" t="s">
        <v>64</v>
      </c>
      <c r="D26" s="159"/>
      <c r="E26" s="17" t="s">
        <v>120</v>
      </c>
      <c r="F26" s="17" t="s">
        <v>120</v>
      </c>
      <c r="G26" s="17" t="s">
        <v>120</v>
      </c>
      <c r="H26" s="17" t="s">
        <v>120</v>
      </c>
      <c r="I26" s="17" t="s">
        <v>120</v>
      </c>
      <c r="J26" s="17" t="s">
        <v>119</v>
      </c>
      <c r="K26" s="17">
        <v>1614</v>
      </c>
      <c r="L26" s="17">
        <v>3494</v>
      </c>
      <c r="M26" s="182">
        <v>3520</v>
      </c>
      <c r="N26" s="182">
        <v>3858</v>
      </c>
      <c r="O26" s="182">
        <v>4051</v>
      </c>
      <c r="P26" s="182">
        <v>4204</v>
      </c>
    </row>
    <row r="27" spans="1:16" ht="20.25" customHeight="1">
      <c r="A27" s="165" t="s">
        <v>78</v>
      </c>
      <c r="B27" s="166"/>
      <c r="C27" s="156" t="s">
        <v>63</v>
      </c>
      <c r="D27" s="167"/>
      <c r="E27" s="17" t="s">
        <v>120</v>
      </c>
      <c r="F27" s="17" t="s">
        <v>120</v>
      </c>
      <c r="G27" s="17" t="s">
        <v>120</v>
      </c>
      <c r="H27" s="17" t="s">
        <v>120</v>
      </c>
      <c r="I27" s="17" t="s">
        <v>120</v>
      </c>
      <c r="J27" s="17" t="s">
        <v>119</v>
      </c>
      <c r="K27" s="17" t="s">
        <v>119</v>
      </c>
      <c r="L27" s="17" t="s">
        <v>119</v>
      </c>
      <c r="M27" s="17" t="s">
        <v>119</v>
      </c>
      <c r="N27" s="182">
        <v>25</v>
      </c>
      <c r="O27" s="182">
        <v>26</v>
      </c>
      <c r="P27" s="182">
        <v>35</v>
      </c>
    </row>
    <row r="28" spans="1:16" ht="20.25" customHeight="1">
      <c r="A28" s="168" t="s">
        <v>98</v>
      </c>
      <c r="B28" s="169"/>
      <c r="C28" s="158" t="s">
        <v>64</v>
      </c>
      <c r="D28" s="159"/>
      <c r="E28" s="17" t="s">
        <v>120</v>
      </c>
      <c r="F28" s="17" t="s">
        <v>120</v>
      </c>
      <c r="G28" s="17" t="s">
        <v>120</v>
      </c>
      <c r="H28" s="17" t="s">
        <v>120</v>
      </c>
      <c r="I28" s="17" t="s">
        <v>120</v>
      </c>
      <c r="J28" s="17" t="s">
        <v>119</v>
      </c>
      <c r="K28" s="17" t="s">
        <v>119</v>
      </c>
      <c r="L28" s="17" t="s">
        <v>119</v>
      </c>
      <c r="M28" s="17" t="s">
        <v>119</v>
      </c>
      <c r="N28" s="182">
        <v>25</v>
      </c>
      <c r="O28" s="182">
        <v>26</v>
      </c>
      <c r="P28" s="182">
        <v>35</v>
      </c>
    </row>
    <row r="29" spans="1:16" ht="20.25" customHeight="1">
      <c r="A29" s="170" t="s">
        <v>111</v>
      </c>
      <c r="B29" s="171"/>
      <c r="C29" s="156" t="s">
        <v>63</v>
      </c>
      <c r="D29" s="167"/>
      <c r="E29" s="17" t="s">
        <v>120</v>
      </c>
      <c r="F29" s="17" t="s">
        <v>120</v>
      </c>
      <c r="G29" s="17" t="s">
        <v>120</v>
      </c>
      <c r="H29" s="17" t="s">
        <v>120</v>
      </c>
      <c r="I29" s="17" t="s">
        <v>120</v>
      </c>
      <c r="J29" s="17" t="s">
        <v>119</v>
      </c>
      <c r="K29" s="17" t="s">
        <v>119</v>
      </c>
      <c r="L29" s="17" t="s">
        <v>119</v>
      </c>
      <c r="M29" s="17" t="s">
        <v>119</v>
      </c>
      <c r="N29" s="17" t="s">
        <v>119</v>
      </c>
      <c r="O29" s="182">
        <v>693</v>
      </c>
      <c r="P29" s="182">
        <v>746</v>
      </c>
    </row>
    <row r="30" spans="1:16" ht="20.25" customHeight="1">
      <c r="A30" s="172"/>
      <c r="B30" s="173"/>
      <c r="C30" s="158" t="s">
        <v>64</v>
      </c>
      <c r="D30" s="159"/>
      <c r="E30" s="17" t="s">
        <v>120</v>
      </c>
      <c r="F30" s="17" t="s">
        <v>120</v>
      </c>
      <c r="G30" s="17" t="s">
        <v>120</v>
      </c>
      <c r="H30" s="17" t="s">
        <v>120</v>
      </c>
      <c r="I30" s="17" t="s">
        <v>120</v>
      </c>
      <c r="J30" s="17" t="s">
        <v>119</v>
      </c>
      <c r="K30" s="17" t="s">
        <v>119</v>
      </c>
      <c r="L30" s="17" t="s">
        <v>119</v>
      </c>
      <c r="M30" s="17" t="s">
        <v>119</v>
      </c>
      <c r="N30" s="17" t="s">
        <v>119</v>
      </c>
      <c r="O30" s="182">
        <v>685</v>
      </c>
      <c r="P30" s="182">
        <v>741</v>
      </c>
    </row>
    <row r="31" spans="1:16" ht="20.25" customHeight="1">
      <c r="A31" s="155" t="s">
        <v>70</v>
      </c>
      <c r="B31" s="50" t="s">
        <v>71</v>
      </c>
      <c r="C31" s="156" t="s">
        <v>72</v>
      </c>
      <c r="D31" s="157"/>
      <c r="E31" s="38" t="s">
        <v>73</v>
      </c>
      <c r="F31" s="38"/>
      <c r="G31" s="38"/>
      <c r="H31" s="38">
        <v>176</v>
      </c>
      <c r="I31" s="38">
        <v>469</v>
      </c>
      <c r="J31" s="38">
        <v>1327</v>
      </c>
      <c r="K31" s="38">
        <v>1895</v>
      </c>
      <c r="L31" s="38">
        <v>1895</v>
      </c>
      <c r="M31" s="182">
        <v>1984</v>
      </c>
      <c r="N31" s="182">
        <v>1881</v>
      </c>
      <c r="O31" s="182">
        <v>1919</v>
      </c>
      <c r="P31" s="182">
        <v>1814</v>
      </c>
    </row>
    <row r="32" spans="1:16" ht="20.25" customHeight="1">
      <c r="A32" s="155"/>
      <c r="B32" s="51" t="s">
        <v>74</v>
      </c>
      <c r="C32" s="158" t="s">
        <v>75</v>
      </c>
      <c r="D32" s="159"/>
      <c r="E32" s="38">
        <v>-6</v>
      </c>
      <c r="F32" s="38">
        <v>-8</v>
      </c>
      <c r="G32" s="38">
        <v>-26</v>
      </c>
      <c r="H32" s="38">
        <v>178</v>
      </c>
      <c r="I32" s="38">
        <v>372</v>
      </c>
      <c r="J32" s="38">
        <v>1041</v>
      </c>
      <c r="K32" s="38">
        <v>1637</v>
      </c>
      <c r="L32" s="38">
        <v>1616</v>
      </c>
      <c r="M32" s="182">
        <v>1640</v>
      </c>
      <c r="N32" s="182">
        <v>1679</v>
      </c>
      <c r="O32" s="182">
        <v>1726</v>
      </c>
      <c r="P32" s="182">
        <v>1717</v>
      </c>
    </row>
    <row r="33" spans="1:16" ht="20.25" customHeight="1">
      <c r="A33" s="155"/>
      <c r="B33" s="52" t="s">
        <v>76</v>
      </c>
      <c r="C33" s="156" t="s">
        <v>72</v>
      </c>
      <c r="D33" s="157"/>
      <c r="E33" s="38" t="s">
        <v>77</v>
      </c>
      <c r="F33" s="38"/>
      <c r="G33" s="38"/>
      <c r="H33" s="38">
        <v>33</v>
      </c>
      <c r="I33" s="38">
        <v>47</v>
      </c>
      <c r="J33" s="38">
        <v>651</v>
      </c>
      <c r="K33" s="38">
        <v>1572</v>
      </c>
      <c r="L33" s="38">
        <v>167</v>
      </c>
      <c r="M33" s="182">
        <v>313</v>
      </c>
      <c r="N33" s="182">
        <v>290</v>
      </c>
      <c r="O33" s="182">
        <v>1001</v>
      </c>
      <c r="P33" s="182">
        <v>1204</v>
      </c>
    </row>
    <row r="34" spans="1:16" ht="20.25" customHeight="1">
      <c r="A34" s="155"/>
      <c r="B34" s="52" t="s">
        <v>74</v>
      </c>
      <c r="C34" s="158" t="s">
        <v>75</v>
      </c>
      <c r="D34" s="159"/>
      <c r="E34" s="38">
        <v>-5</v>
      </c>
      <c r="F34" s="38">
        <v>-6</v>
      </c>
      <c r="G34" s="38">
        <v>-21</v>
      </c>
      <c r="H34" s="38">
        <v>31</v>
      </c>
      <c r="I34" s="38">
        <v>190</v>
      </c>
      <c r="J34" s="38">
        <v>851</v>
      </c>
      <c r="K34" s="38">
        <v>1927</v>
      </c>
      <c r="L34" s="38">
        <v>853</v>
      </c>
      <c r="M34" s="182">
        <v>1612</v>
      </c>
      <c r="N34" s="182">
        <v>1511</v>
      </c>
      <c r="O34" s="182">
        <v>1799</v>
      </c>
      <c r="P34" s="182">
        <v>1425</v>
      </c>
    </row>
    <row r="35" spans="1:16" ht="20.25" customHeight="1">
      <c r="A35" s="160" t="s">
        <v>96</v>
      </c>
      <c r="B35" s="50" t="s">
        <v>71</v>
      </c>
      <c r="C35" s="156" t="s">
        <v>63</v>
      </c>
      <c r="D35" s="157"/>
      <c r="E35" s="38" t="s">
        <v>120</v>
      </c>
      <c r="F35" s="38" t="s">
        <v>120</v>
      </c>
      <c r="G35" s="38" t="s">
        <v>120</v>
      </c>
      <c r="H35" s="38" t="s">
        <v>120</v>
      </c>
      <c r="I35" s="38" t="s">
        <v>120</v>
      </c>
      <c r="J35" s="38" t="s">
        <v>119</v>
      </c>
      <c r="K35" s="38" t="s">
        <v>119</v>
      </c>
      <c r="L35" s="38">
        <v>179</v>
      </c>
      <c r="M35" s="182">
        <v>236</v>
      </c>
      <c r="N35" s="182">
        <v>268</v>
      </c>
      <c r="O35" s="182">
        <v>259</v>
      </c>
      <c r="P35" s="182">
        <v>242</v>
      </c>
    </row>
    <row r="36" spans="1:16" ht="20.25" customHeight="1">
      <c r="A36" s="161"/>
      <c r="B36" s="51" t="s">
        <v>74</v>
      </c>
      <c r="C36" s="158" t="s">
        <v>64</v>
      </c>
      <c r="D36" s="159"/>
      <c r="E36" s="38" t="s">
        <v>120</v>
      </c>
      <c r="F36" s="38" t="s">
        <v>120</v>
      </c>
      <c r="G36" s="38" t="s">
        <v>120</v>
      </c>
      <c r="H36" s="38" t="s">
        <v>120</v>
      </c>
      <c r="I36" s="38" t="s">
        <v>120</v>
      </c>
      <c r="J36" s="38" t="s">
        <v>119</v>
      </c>
      <c r="K36" s="38" t="s">
        <v>119</v>
      </c>
      <c r="L36" s="38">
        <v>186</v>
      </c>
      <c r="M36" s="182">
        <v>212</v>
      </c>
      <c r="N36" s="182">
        <v>263</v>
      </c>
      <c r="O36" s="182">
        <v>256</v>
      </c>
      <c r="P36" s="182">
        <v>242</v>
      </c>
    </row>
    <row r="37" spans="1:16" ht="20.25" customHeight="1">
      <c r="A37" s="161"/>
      <c r="B37" s="52" t="s">
        <v>76</v>
      </c>
      <c r="C37" s="163" t="s">
        <v>63</v>
      </c>
      <c r="D37" s="164"/>
      <c r="E37" s="38" t="s">
        <v>120</v>
      </c>
      <c r="F37" s="38" t="s">
        <v>120</v>
      </c>
      <c r="G37" s="38" t="s">
        <v>120</v>
      </c>
      <c r="H37" s="38" t="s">
        <v>120</v>
      </c>
      <c r="I37" s="38" t="s">
        <v>120</v>
      </c>
      <c r="J37" s="38" t="s">
        <v>119</v>
      </c>
      <c r="K37" s="38" t="s">
        <v>119</v>
      </c>
      <c r="L37" s="38">
        <v>614</v>
      </c>
      <c r="M37" s="17">
        <v>1006</v>
      </c>
      <c r="N37" s="17">
        <v>377</v>
      </c>
      <c r="O37" s="17">
        <v>222</v>
      </c>
      <c r="P37" s="17">
        <v>0</v>
      </c>
    </row>
    <row r="38" spans="1:16" ht="20.25" customHeight="1">
      <c r="A38" s="162"/>
      <c r="B38" s="52" t="s">
        <v>74</v>
      </c>
      <c r="C38" s="158" t="s">
        <v>64</v>
      </c>
      <c r="D38" s="159"/>
      <c r="E38" s="38" t="s">
        <v>120</v>
      </c>
      <c r="F38" s="38" t="s">
        <v>120</v>
      </c>
      <c r="G38" s="38" t="s">
        <v>120</v>
      </c>
      <c r="H38" s="38" t="s">
        <v>120</v>
      </c>
      <c r="I38" s="38" t="s">
        <v>120</v>
      </c>
      <c r="J38" s="38" t="s">
        <v>119</v>
      </c>
      <c r="K38" s="38" t="s">
        <v>119</v>
      </c>
      <c r="L38" s="38">
        <v>600</v>
      </c>
      <c r="M38" s="17">
        <v>1012</v>
      </c>
      <c r="N38" s="17">
        <v>399</v>
      </c>
      <c r="O38" s="17">
        <v>279</v>
      </c>
      <c r="P38" s="17">
        <v>51</v>
      </c>
    </row>
    <row r="39" spans="1:16" ht="13.5" customHeight="1">
      <c r="A39" s="39" t="s">
        <v>99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6"/>
      <c r="P39" s="68" t="s">
        <v>28</v>
      </c>
    </row>
    <row r="40" spans="1:16" ht="13.5" customHeight="1">
      <c r="A40" s="40" t="s">
        <v>100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  <c r="P40" s="73"/>
    </row>
    <row r="41" spans="1:16" ht="12" customHeight="1">
      <c r="A41" s="40" t="s">
        <v>101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ht="12" customHeight="1">
      <c r="A42" s="22" t="s">
        <v>97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ht="32.2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</sheetData>
  <sheetProtection/>
  <mergeCells count="47">
    <mergeCell ref="A7:B8"/>
    <mergeCell ref="C7:D7"/>
    <mergeCell ref="C8:D8"/>
    <mergeCell ref="A9:B10"/>
    <mergeCell ref="C9:D9"/>
    <mergeCell ref="C10:D10"/>
    <mergeCell ref="A11:B12"/>
    <mergeCell ref="C11:D11"/>
    <mergeCell ref="C12:D12"/>
    <mergeCell ref="A13:B14"/>
    <mergeCell ref="C13:D13"/>
    <mergeCell ref="C14:D14"/>
    <mergeCell ref="A15:B16"/>
    <mergeCell ref="C15:D15"/>
    <mergeCell ref="C16:D16"/>
    <mergeCell ref="A17:B18"/>
    <mergeCell ref="C17:D17"/>
    <mergeCell ref="C18:D18"/>
    <mergeCell ref="A19:B20"/>
    <mergeCell ref="C19:D19"/>
    <mergeCell ref="C20:D20"/>
    <mergeCell ref="A21:B22"/>
    <mergeCell ref="C21:D21"/>
    <mergeCell ref="C22:D22"/>
    <mergeCell ref="A23:B24"/>
    <mergeCell ref="C23:D23"/>
    <mergeCell ref="C24:D24"/>
    <mergeCell ref="A25:B26"/>
    <mergeCell ref="C25:D25"/>
    <mergeCell ref="C26:D26"/>
    <mergeCell ref="A27:B27"/>
    <mergeCell ref="C27:D27"/>
    <mergeCell ref="A28:B28"/>
    <mergeCell ref="C28:D28"/>
    <mergeCell ref="A29:B30"/>
    <mergeCell ref="C29:D29"/>
    <mergeCell ref="C30:D30"/>
    <mergeCell ref="A31:A34"/>
    <mergeCell ref="C31:D31"/>
    <mergeCell ref="C32:D32"/>
    <mergeCell ref="C33:D33"/>
    <mergeCell ref="C34:D34"/>
    <mergeCell ref="A35:A38"/>
    <mergeCell ref="C35:D35"/>
    <mergeCell ref="C36:D36"/>
    <mergeCell ref="C37:D37"/>
    <mergeCell ref="C38:D38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1" r:id="rId2"/>
  <headerFooter alignWithMargins="0">
    <oddFooter>&amp;C&amp;12-136-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2011-07-27T05:48:05Z</cp:lastPrinted>
  <dcterms:created xsi:type="dcterms:W3CDTF">2002-03-04T06:41:36Z</dcterms:created>
  <dcterms:modified xsi:type="dcterms:W3CDTF">2011-09-16T04:05:18Z</dcterms:modified>
  <cp:category/>
  <cp:version/>
  <cp:contentType/>
  <cp:contentStatus/>
</cp:coreProperties>
</file>