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8715" windowWidth="3840" windowHeight="2940" activeTab="0"/>
  </bookViews>
  <sheets>
    <sheet name="１４ 財政" sheetId="1" r:id="rId1"/>
    <sheet name="P132" sheetId="2" r:id="rId2"/>
    <sheet name="P133" sheetId="3" r:id="rId3"/>
    <sheet name="P134" sheetId="4" r:id="rId4"/>
    <sheet name="P135" sheetId="5" r:id="rId5"/>
    <sheet name="P136" sheetId="6" r:id="rId6"/>
  </sheets>
  <definedNames>
    <definedName name="_xlnm.Print_Area" localSheetId="1">'P132'!$A$1:$J$32</definedName>
  </definedNames>
  <calcPr fullCalcOnLoad="1"/>
</workbook>
</file>

<file path=xl/sharedStrings.xml><?xml version="1.0" encoding="utf-8"?>
<sst xmlns="http://schemas.openxmlformats.org/spreadsheetml/2006/main" count="560" uniqueCount="166">
  <si>
    <t>歳      入</t>
  </si>
  <si>
    <t>歳      出</t>
  </si>
  <si>
    <t>（単位  百万円）</t>
  </si>
  <si>
    <t xml:space="preserve">        年度区分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</si>
  <si>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</si>
  <si>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</si>
  <si>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</si>
  <si>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</si>
  <si>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</si>
  <si>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</si>
  <si>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</si>
  <si>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－</t>
  </si>
  <si>
    <t>ゴルフ場
利用税交付金</t>
  </si>
  <si>
    <t>－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</si>
  <si>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</si>
  <si>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</si>
  <si>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</si>
  <si>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</si>
  <si>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</si>
  <si>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</si>
  <si>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</si>
  <si>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</si>
  <si>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</si>
  <si>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</si>
  <si>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</si>
  <si>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</si>
  <si>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</si>
  <si>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</si>
  <si>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</si>
  <si>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</si>
  <si>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資料  財政課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</si>
  <si>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</si>
  <si>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</si>
  <si>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</si>
  <si>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</si>
  <si>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</si>
  <si>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</si>
  <si>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</si>
  <si>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</si>
  <si>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－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</si>
  <si>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</si>
  <si>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</si>
  <si>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</si>
  <si>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</si>
  <si>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</si>
  <si>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</si>
  <si>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</si>
  <si>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</si>
  <si>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</si>
  <si>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</si>
  <si>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</si>
  <si>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</si>
  <si>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</si>
  <si>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</si>
  <si>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</si>
  <si>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</si>
  <si>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</si>
  <si>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</si>
  <si>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</si>
  <si>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</si>
  <si>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</si>
  <si>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</si>
  <si>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</si>
  <si>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</si>
  <si>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</si>
  <si>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</si>
  <si>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</si>
  <si>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</si>
  <si>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</si>
  <si>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</si>
  <si>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</si>
  <si>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</si>
  <si>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</si>
  <si>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</si>
  <si>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</si>
  <si>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</si>
  <si>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</si>
  <si>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</si>
  <si>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</si>
  <si>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</si>
  <si>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</si>
  <si>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介護保険</t>
  </si>
  <si>
    <t>失業対策事業費</t>
  </si>
  <si>
    <t>災害復旧事業費</t>
  </si>
  <si>
    <t>普通建設事業費</t>
  </si>
  <si>
    <t>区分</t>
  </si>
  <si>
    <t>－</t>
  </si>
  <si>
    <t>－</t>
  </si>
  <si>
    <t>－</t>
  </si>
  <si>
    <t>－</t>
  </si>
  <si>
    <t>－</t>
  </si>
  <si>
    <t>－</t>
  </si>
  <si>
    <t>－</t>
  </si>
  <si>
    <t>－</t>
  </si>
  <si>
    <t xml:space="preserve">              年度 区分</t>
  </si>
  <si>
    <t>昭和
29</t>
  </si>
  <si>
    <t>平成
2</t>
  </si>
  <si>
    <t>資料  財政課</t>
  </si>
  <si>
    <t xml:space="preserve">昭和
</t>
  </si>
  <si>
    <t xml:space="preserve">平成
</t>
  </si>
  <si>
    <t xml:space="preserve"> 会計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</si>
  <si>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</si>
  <si>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</si>
  <si>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</si>
  <si>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</si>
  <si>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</si>
  <si>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</si>
  <si>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</si>
  <si>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－</t>
  </si>
  <si>
    <t>－</t>
  </si>
  <si>
    <t>　　　 平成17年度は旧下総町,旧大栄町分を含む。</t>
  </si>
  <si>
    <t>地方消費税交付金
17億円</t>
  </si>
  <si>
    <t>（介護サービス）</t>
  </si>
  <si>
    <t>（注） 地方財政状況調査(公営事業会計等の状況)に基づく決算額。</t>
  </si>
  <si>
    <t xml:space="preserve"> 　 　 昭和40年度分までの国民健康保険には,昭和42年廃止された国民健康保険直営診療所会計を含む。</t>
  </si>
  <si>
    <t xml:space="preserve">       水道事業のうち昭和29・30年度分は上水道のみであり,昭和40年度分は簡易水道・上水道の合計額である。</t>
  </si>
  <si>
    <t>（注）地方財政状況に基づく決算額。</t>
  </si>
  <si>
    <t>　　　平成17年度は旧下総町,旧大栄町分を含む。</t>
  </si>
  <si>
    <t>（注）地方財政状況調査に基づく決算額。</t>
  </si>
  <si>
    <t xml:space="preserve">                             年度
  区分</t>
  </si>
  <si>
    <t>（注）地方財政状況調査に基づく決算額。平成17年度は旧下総町,旧大栄町分を含む。</t>
  </si>
  <si>
    <t>－</t>
  </si>
  <si>
    <t>－</t>
  </si>
  <si>
    <t>－</t>
  </si>
  <si>
    <t>－</t>
  </si>
  <si>
    <t>－</t>
  </si>
  <si>
    <t>－</t>
  </si>
  <si>
    <t>－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</si>
  <si>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</si>
  <si>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</si>
  <si>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</si>
  <si>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</si>
  <si>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市    税
306億3,757万円</t>
  </si>
  <si>
    <t>国庫支出金
59億7,204万円</t>
  </si>
  <si>
    <t>市    債
55億7,520万円</t>
  </si>
  <si>
    <t>諸  収  入
24億9,855万円</t>
  </si>
  <si>
    <t>県支出金
16億8727万円</t>
  </si>
  <si>
    <t>分担金及び負担金
22億6,206万円</t>
  </si>
  <si>
    <t>地方交付税
15億1,500万円</t>
  </si>
  <si>
    <t>使用料及び手数料
8億4,700万円</t>
  </si>
  <si>
    <t>地方譲与税
5億8,000万円</t>
  </si>
  <si>
    <t>そ の 他
36億2,531万円</t>
  </si>
  <si>
    <t>民 生 費
124億3,753万円</t>
  </si>
  <si>
    <t>総務費
97億3,627万円</t>
  </si>
  <si>
    <t>教 育 費
82億8,679万円</t>
  </si>
  <si>
    <t>土 木 費
69億6,694万円</t>
  </si>
  <si>
    <t>衛 生 費
91億0,110万円</t>
  </si>
  <si>
    <t>公 債 費
42億2,452万円</t>
  </si>
  <si>
    <t>消 防 費
25億6,802万円</t>
  </si>
  <si>
    <t>農林水産業費
14億3,643万円</t>
  </si>
  <si>
    <t>商 工 費
15億8,375万円</t>
  </si>
  <si>
    <t>そ の 他
5億5,865万円</t>
  </si>
  <si>
    <t>後期高齢者</t>
  </si>
  <si>
    <t>（注） 基金等は,有価証券＋出資金＋債権＋積立基金＋定額基金の合計額。</t>
  </si>
  <si>
    <t>２２  一般会計歳入歳出予算</t>
  </si>
  <si>
    <t>（平成２１年度）</t>
  </si>
  <si>
    <t>５６９億円</t>
  </si>
  <si>
    <t>５６９億円</t>
  </si>
  <si>
    <t>１４１　一般会計歳入決算額</t>
  </si>
  <si>
    <t>１４２  市税の内訳</t>
  </si>
  <si>
    <t>１４３  市有財産の状況</t>
  </si>
  <si>
    <t>１４４　一般会計歳出決算額（目的別）</t>
  </si>
  <si>
    <t>１４５　一般会計歳出決算額（性質別）</t>
  </si>
  <si>
    <t>１４６  特別会計歳入歳出決算額</t>
  </si>
  <si>
    <t>１４ 財政</t>
  </si>
  <si>
    <t>財政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</si>
</sst>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8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b/>
      <sz val="8.5"/>
      <color indexed="8"/>
      <name val="ＭＳ 明朝"/>
      <family val="1"/>
    </font>
    <font>
      <b/>
      <sz val="1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 applyBorder="1" applyAlignment="1">
      <alignment horizontal="left" vertical="center" wrapText="1"/>
      <protection/>
    </xf>
    <xf numFmtId="176" fontId="8" fillId="0" borderId="0" xfId="90" applyNumberFormat="1" applyFont="1" applyBorder="1" applyAlignment="1">
      <alignment horizontal="right" vertical="center"/>
      <protection/>
    </xf>
    <xf numFmtId="205" fontId="2" fillId="0" borderId="0" xfId="42" applyNumberFormat="1" applyFont="1" applyAlignment="1">
      <alignment/>
    </xf>
    <xf numFmtId="0" fontId="9" fillId="0" borderId="0" xfId="90" applyFont="1" applyAlignment="1">
      <alignment horizontal="center" vertical="center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horizontal="left" vertical="center"/>
      <protection/>
    </xf>
    <xf numFmtId="0" fontId="10" fillId="0" borderId="10" xfId="91" applyFont="1" applyBorder="1" applyAlignment="1">
      <alignment horizontal="center" vertical="center"/>
      <protection/>
    </xf>
    <xf numFmtId="0" fontId="10" fillId="0" borderId="10" xfId="91" applyFont="1" applyBorder="1">
      <alignment/>
      <protection/>
    </xf>
    <xf numFmtId="0" fontId="10" fillId="0" borderId="11" xfId="91" applyFont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176" fontId="12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 wrapText="1"/>
      <protection/>
    </xf>
    <xf numFmtId="176" fontId="13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right" vertical="center"/>
      <protection/>
    </xf>
    <xf numFmtId="0" fontId="14" fillId="0" borderId="16" xfId="91" applyFont="1" applyBorder="1" applyAlignment="1">
      <alignment horizontal="distributed" vertical="center" wrapText="1"/>
      <protection/>
    </xf>
    <xf numFmtId="0" fontId="14" fillId="0" borderId="0" xfId="91" applyFont="1">
      <alignment/>
      <protection/>
    </xf>
    <xf numFmtId="0" fontId="14" fillId="0" borderId="0" xfId="91" applyFont="1" applyAlignment="1">
      <alignment horizontal="right" vertical="center"/>
      <protection/>
    </xf>
    <xf numFmtId="0" fontId="2" fillId="0" borderId="18" xfId="91" applyFont="1" applyBorder="1">
      <alignment/>
      <protection/>
    </xf>
    <xf numFmtId="0" fontId="14" fillId="0" borderId="18" xfId="91" applyFont="1" applyBorder="1">
      <alignment/>
      <protection/>
    </xf>
    <xf numFmtId="0" fontId="14" fillId="0" borderId="18" xfId="9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14" fillId="0" borderId="19" xfId="91" applyFont="1" applyBorder="1">
      <alignment/>
      <protection/>
    </xf>
    <xf numFmtId="0" fontId="14" fillId="0" borderId="10" xfId="91" applyFont="1" applyBorder="1" applyAlignment="1">
      <alignment horizontal="center" vertical="center"/>
      <protection/>
    </xf>
    <xf numFmtId="0" fontId="14" fillId="0" borderId="11" xfId="91" applyFont="1" applyBorder="1" applyAlignment="1">
      <alignment horizontal="center" vertical="center"/>
      <protection/>
    </xf>
    <xf numFmtId="0" fontId="14" fillId="0" borderId="0" xfId="91" applyFont="1" applyBorder="1">
      <alignment/>
      <protection/>
    </xf>
    <xf numFmtId="0" fontId="14" fillId="0" borderId="12" xfId="91" applyFont="1" applyBorder="1" applyAlignment="1">
      <alignment horizontal="center" vertical="center"/>
      <protection/>
    </xf>
    <xf numFmtId="0" fontId="14" fillId="0" borderId="13" xfId="91" applyFont="1" applyBorder="1" applyAlignment="1">
      <alignment horizontal="center" vertical="center"/>
      <protection/>
    </xf>
    <xf numFmtId="0" fontId="14" fillId="0" borderId="17" xfId="91" applyFont="1" applyBorder="1">
      <alignment/>
      <protection/>
    </xf>
    <xf numFmtId="0" fontId="14" fillId="0" borderId="17" xfId="91" applyFont="1" applyBorder="1" applyAlignment="1">
      <alignment vertical="top"/>
      <protection/>
    </xf>
    <xf numFmtId="0" fontId="14" fillId="0" borderId="14" xfId="91" applyFont="1" applyBorder="1" applyAlignment="1">
      <alignment horizontal="center" vertical="center"/>
      <protection/>
    </xf>
    <xf numFmtId="0" fontId="14" fillId="0" borderId="15" xfId="91" applyFont="1" applyBorder="1" applyAlignment="1">
      <alignment horizontal="center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0" fontId="14" fillId="0" borderId="18" xfId="91" applyFont="1" applyBorder="1" applyAlignment="1">
      <alignment vertical="center"/>
      <protection/>
    </xf>
    <xf numFmtId="0" fontId="14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14" fillId="0" borderId="0" xfId="91" applyFont="1" applyBorder="1" applyAlignment="1">
      <alignment horizontal="right" vertical="center"/>
      <protection/>
    </xf>
    <xf numFmtId="0" fontId="2" fillId="0" borderId="20" xfId="91" applyFont="1" applyBorder="1">
      <alignment/>
      <protection/>
    </xf>
    <xf numFmtId="0" fontId="2" fillId="0" borderId="17" xfId="91" applyFont="1" applyBorder="1">
      <alignment/>
      <protection/>
    </xf>
    <xf numFmtId="0" fontId="14" fillId="0" borderId="17" xfId="91" applyFont="1" applyBorder="1" applyAlignment="1">
      <alignment vertical="center"/>
      <protection/>
    </xf>
    <xf numFmtId="0" fontId="2" fillId="0" borderId="21" xfId="91" applyFont="1" applyBorder="1">
      <alignment/>
      <protection/>
    </xf>
    <xf numFmtId="0" fontId="14" fillId="0" borderId="0" xfId="91" applyFont="1" applyAlignment="1">
      <alignment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9" fillId="0" borderId="0" xfId="90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/>
      <protection/>
    </xf>
    <xf numFmtId="0" fontId="14" fillId="0" borderId="14" xfId="91" applyFont="1" applyBorder="1" applyAlignment="1">
      <alignment horizontal="distributed" vertical="center"/>
      <protection/>
    </xf>
    <xf numFmtId="0" fontId="14" fillId="0" borderId="12" xfId="91" applyFont="1" applyBorder="1" applyAlignment="1">
      <alignment horizontal="distributed" vertical="center"/>
      <protection/>
    </xf>
    <xf numFmtId="0" fontId="14" fillId="0" borderId="19" xfId="91" applyFont="1" applyBorder="1" applyAlignment="1">
      <alignment horizontal="right" vertical="center"/>
      <protection/>
    </xf>
    <xf numFmtId="0" fontId="2" fillId="0" borderId="23" xfId="91" applyFont="1" applyBorder="1">
      <alignment/>
      <protection/>
    </xf>
    <xf numFmtId="0" fontId="2" fillId="0" borderId="23" xfId="91" applyFont="1" applyBorder="1" applyAlignment="1">
      <alignment horizontal="distributed" vertical="center" wrapText="1"/>
      <protection/>
    </xf>
    <xf numFmtId="0" fontId="2" fillId="0" borderId="11" xfId="91" applyFont="1" applyBorder="1">
      <alignment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0" xfId="91" applyFont="1" applyBorder="1" applyAlignment="1">
      <alignment horizontal="center" vertical="top" wrapText="1"/>
      <protection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/>
    </xf>
    <xf numFmtId="38" fontId="12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3" fillId="0" borderId="17" xfId="49" applyFont="1" applyBorder="1" applyAlignment="1">
      <alignment vertical="center"/>
    </xf>
    <xf numFmtId="0" fontId="2" fillId="0" borderId="10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38" fontId="14" fillId="0" borderId="13" xfId="49" applyFont="1" applyBorder="1" applyAlignment="1">
      <alignment horizontal="center" vertical="center"/>
    </xf>
    <xf numFmtId="190" fontId="13" fillId="0" borderId="0" xfId="49" applyNumberFormat="1" applyFont="1" applyAlignment="1">
      <alignment horizontal="right" vertical="center"/>
    </xf>
    <xf numFmtId="182" fontId="2" fillId="0" borderId="0" xfId="90" applyNumberFormat="1" applyFont="1" applyBorder="1" applyAlignment="1">
      <alignment horizontal="right" vertical="center" wrapText="1"/>
      <protection/>
    </xf>
    <xf numFmtId="0" fontId="2" fillId="0" borderId="0" xfId="90" applyFont="1" applyFill="1" applyAlignment="1">
      <alignment horizontal="center"/>
      <protection/>
    </xf>
    <xf numFmtId="0" fontId="15" fillId="0" borderId="0" xfId="91" applyFont="1">
      <alignment/>
      <protection/>
    </xf>
    <xf numFmtId="0" fontId="14" fillId="0" borderId="0" xfId="91" applyFont="1" applyBorder="1" applyAlignment="1">
      <alignment horizontal="center" vertical="center"/>
      <protection/>
    </xf>
    <xf numFmtId="0" fontId="14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49" fontId="13" fillId="0" borderId="0" xfId="49" applyNumberFormat="1" applyFont="1" applyAlignment="1">
      <alignment horizontal="right" vertical="center"/>
    </xf>
    <xf numFmtId="49" fontId="13" fillId="0" borderId="0" xfId="91" applyNumberFormat="1" applyFont="1" applyAlignment="1">
      <alignment horizontal="right" vertical="center"/>
      <protection/>
    </xf>
    <xf numFmtId="38" fontId="16" fillId="0" borderId="15" xfId="49" applyFont="1" applyBorder="1" applyAlignment="1">
      <alignment horizontal="center"/>
    </xf>
    <xf numFmtId="0" fontId="16" fillId="0" borderId="15" xfId="91" applyFont="1" applyBorder="1">
      <alignment/>
      <protection/>
    </xf>
    <xf numFmtId="38" fontId="16" fillId="0" borderId="15" xfId="49" applyFont="1" applyBorder="1" applyAlignment="1">
      <alignment horizontal="center" vertical="center"/>
    </xf>
    <xf numFmtId="182" fontId="2" fillId="0" borderId="0" xfId="90" applyNumberFormat="1" applyFont="1">
      <alignment/>
      <protection/>
    </xf>
    <xf numFmtId="182" fontId="14" fillId="0" borderId="0" xfId="90" applyNumberFormat="1" applyFont="1" applyBorder="1" applyAlignment="1">
      <alignment horizontal="right" vertical="center"/>
      <protection/>
    </xf>
    <xf numFmtId="182" fontId="2" fillId="0" borderId="0" xfId="90" applyNumberFormat="1" applyFont="1" applyBorder="1" applyAlignment="1">
      <alignment horizontal="right" vertical="center"/>
      <protection/>
    </xf>
    <xf numFmtId="0" fontId="2" fillId="0" borderId="18" xfId="91" applyFont="1" applyBorder="1" applyAlignment="1">
      <alignment horizontal="right" vertical="center"/>
      <protection/>
    </xf>
    <xf numFmtId="178" fontId="12" fillId="0" borderId="0" xfId="91" applyNumberFormat="1" applyFont="1" applyAlignment="1">
      <alignment horizontal="right" vertical="center"/>
      <protection/>
    </xf>
    <xf numFmtId="178" fontId="12" fillId="0" borderId="0" xfId="49" applyNumberFormat="1" applyFont="1" applyAlignment="1">
      <alignment horizontal="right" vertical="center"/>
    </xf>
    <xf numFmtId="178" fontId="13" fillId="0" borderId="0" xfId="91" applyNumberFormat="1" applyFont="1" applyAlignment="1">
      <alignment horizontal="right" vertical="center"/>
      <protection/>
    </xf>
    <xf numFmtId="178" fontId="13" fillId="0" borderId="0" xfId="49" applyNumberFormat="1" applyFont="1" applyAlignment="1">
      <alignment horizontal="right" vertical="center"/>
    </xf>
    <xf numFmtId="178" fontId="13" fillId="0" borderId="0" xfId="49" applyNumberFormat="1" applyFont="1" applyBorder="1" applyAlignment="1">
      <alignment horizontal="right" vertical="center"/>
    </xf>
    <xf numFmtId="178" fontId="13" fillId="0" borderId="0" xfId="91" applyNumberFormat="1" applyFont="1" applyBorder="1" applyAlignment="1">
      <alignment horizontal="right" vertical="center"/>
      <protection/>
    </xf>
    <xf numFmtId="178" fontId="13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/>
    </xf>
    <xf numFmtId="0" fontId="14" fillId="0" borderId="15" xfId="91" applyFont="1" applyBorder="1">
      <alignment/>
      <protection/>
    </xf>
    <xf numFmtId="0" fontId="14" fillId="0" borderId="14" xfId="91" applyFont="1" applyBorder="1">
      <alignment/>
      <protection/>
    </xf>
    <xf numFmtId="178" fontId="13" fillId="0" borderId="17" xfId="49" applyNumberFormat="1" applyFont="1" applyBorder="1" applyAlignment="1">
      <alignment horizontal="right" vertical="center"/>
    </xf>
    <xf numFmtId="0" fontId="2" fillId="0" borderId="15" xfId="91" applyFont="1" applyBorder="1">
      <alignment/>
      <protection/>
    </xf>
    <xf numFmtId="41" fontId="13" fillId="0" borderId="17" xfId="49" applyNumberFormat="1" applyFont="1" applyBorder="1" applyAlignment="1">
      <alignment vertical="center"/>
    </xf>
    <xf numFmtId="0" fontId="2" fillId="0" borderId="0" xfId="90" applyFont="1">
      <alignment/>
      <protection/>
    </xf>
    <xf numFmtId="0" fontId="2" fillId="0" borderId="0" xfId="90" applyFont="1" applyAlignment="1">
      <alignment horizontal="centerContinuous" vertic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176" fontId="8" fillId="0" borderId="0" xfId="90" applyNumberFormat="1" applyFont="1" applyFill="1" applyBorder="1" applyAlignment="1">
      <alignment horizontal="right" vertical="center"/>
      <protection/>
    </xf>
    <xf numFmtId="0" fontId="2" fillId="0" borderId="0" xfId="90" applyFont="1" applyBorder="1" applyAlignment="1">
      <alignment horizontal="distributed" vertical="center" wrapText="1"/>
      <protection/>
    </xf>
    <xf numFmtId="0" fontId="2" fillId="0" borderId="0" xfId="90" applyFont="1" applyBorder="1" applyAlignment="1">
      <alignment horizontal="distributed" vertical="center"/>
      <protection/>
    </xf>
    <xf numFmtId="0" fontId="2" fillId="0" borderId="0" xfId="90" applyFont="1" applyFill="1">
      <alignment/>
      <protection/>
    </xf>
    <xf numFmtId="182" fontId="2" fillId="0" borderId="0" xfId="90" applyNumberFormat="1" applyFont="1" applyAlignment="1">
      <alignment horizontal="right"/>
      <protection/>
    </xf>
    <xf numFmtId="0" fontId="2" fillId="0" borderId="0" xfId="90" applyFont="1" applyAlignment="1">
      <alignment horizontal="right"/>
      <protection/>
    </xf>
    <xf numFmtId="176" fontId="2" fillId="0" borderId="0" xfId="90" applyNumberFormat="1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19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24" xfId="0" applyFont="1" applyBorder="1" applyAlignment="1">
      <alignment horizontal="distributed" vertical="center" indent="1"/>
    </xf>
    <xf numFmtId="0" fontId="17" fillId="0" borderId="0" xfId="90" applyFont="1" applyAlignment="1">
      <alignment horizontal="center" vertical="center"/>
      <protection/>
    </xf>
    <xf numFmtId="0" fontId="7" fillId="0" borderId="25" xfId="90" applyFont="1" applyBorder="1" applyAlignment="1">
      <alignment horizontal="center" vertical="center"/>
      <protection/>
    </xf>
    <xf numFmtId="0" fontId="7" fillId="0" borderId="26" xfId="90" applyFont="1" applyBorder="1" applyAlignment="1">
      <alignment horizontal="center" vertical="center"/>
      <protection/>
    </xf>
    <xf numFmtId="0" fontId="9" fillId="0" borderId="27" xfId="90" applyFont="1" applyBorder="1" applyAlignment="1">
      <alignment horizontal="center" vertical="center"/>
      <protection/>
    </xf>
    <xf numFmtId="0" fontId="9" fillId="0" borderId="28" xfId="90" applyFont="1" applyBorder="1" applyAlignment="1">
      <alignment horizontal="center" vertical="center"/>
      <protection/>
    </xf>
    <xf numFmtId="0" fontId="2" fillId="0" borderId="29" xfId="91" applyFont="1" applyBorder="1" applyAlignment="1">
      <alignment horizontal="left" vertical="justify"/>
      <protection/>
    </xf>
    <xf numFmtId="0" fontId="2" fillId="0" borderId="30" xfId="91" applyFont="1" applyBorder="1" applyAlignment="1">
      <alignment horizontal="left" vertical="justify"/>
      <protection/>
    </xf>
    <xf numFmtId="0" fontId="2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/>
      <protection/>
    </xf>
    <xf numFmtId="0" fontId="14" fillId="0" borderId="31" xfId="91" applyFont="1" applyBorder="1" applyAlignment="1">
      <alignment horizontal="left" vertical="justify" wrapText="1"/>
      <protection/>
    </xf>
    <xf numFmtId="0" fontId="14" fillId="0" borderId="31" xfId="91" applyFont="1" applyBorder="1" applyAlignment="1">
      <alignment horizontal="left" vertical="justify"/>
      <protection/>
    </xf>
    <xf numFmtId="0" fontId="14" fillId="0" borderId="29" xfId="91" applyFont="1" applyBorder="1" applyAlignment="1">
      <alignment horizontal="left" vertical="justify"/>
      <protection/>
    </xf>
    <xf numFmtId="0" fontId="14" fillId="0" borderId="32" xfId="91" applyFont="1" applyBorder="1" applyAlignment="1">
      <alignment horizontal="left" vertical="justify"/>
      <protection/>
    </xf>
    <xf numFmtId="0" fontId="14" fillId="0" borderId="30" xfId="91" applyFont="1" applyBorder="1" applyAlignment="1">
      <alignment horizontal="left" vertical="justify"/>
      <protection/>
    </xf>
    <xf numFmtId="0" fontId="14" fillId="0" borderId="33" xfId="91" applyFont="1" applyBorder="1" applyAlignment="1">
      <alignment horizontal="left" vertical="justify"/>
      <protection/>
    </xf>
    <xf numFmtId="0" fontId="14" fillId="0" borderId="34" xfId="91" applyFont="1" applyBorder="1" applyAlignment="1">
      <alignment horizontal="left" vertical="justify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34" xfId="91" applyFont="1" applyBorder="1" applyAlignment="1">
      <alignment horizontal="left" vertical="justify"/>
      <protection/>
    </xf>
    <xf numFmtId="178" fontId="13" fillId="0" borderId="13" xfId="91" applyNumberFormat="1" applyFont="1" applyBorder="1" applyAlignment="1">
      <alignment horizontal="right" vertical="center"/>
      <protection/>
    </xf>
    <xf numFmtId="178" fontId="13" fillId="0" borderId="0" xfId="91" applyNumberFormat="1" applyFont="1" applyAlignment="1">
      <alignment horizontal="right" vertical="center"/>
      <protection/>
    </xf>
    <xf numFmtId="0" fontId="2" fillId="0" borderId="35" xfId="9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14" fillId="0" borderId="35" xfId="91" applyFont="1" applyBorder="1" applyAlignment="1">
      <alignment horizontal="distributed" vertical="center" wrapText="1"/>
      <protection/>
    </xf>
    <xf numFmtId="0" fontId="13" fillId="0" borderId="16" xfId="0" applyFont="1" applyBorder="1" applyAlignment="1">
      <alignment vertical="center"/>
    </xf>
    <xf numFmtId="0" fontId="11" fillId="0" borderId="35" xfId="91" applyFont="1" applyBorder="1" applyAlignment="1">
      <alignment horizontal="distributed" vertical="center"/>
      <protection/>
    </xf>
    <xf numFmtId="0" fontId="2" fillId="0" borderId="35" xfId="91" applyFont="1" applyBorder="1" applyAlignment="1">
      <alignment horizontal="distributed" vertical="center"/>
      <protection/>
    </xf>
    <xf numFmtId="0" fontId="2" fillId="0" borderId="31" xfId="91" applyFont="1" applyBorder="1" applyAlignment="1">
      <alignment horizontal="left" vertical="justify"/>
      <protection/>
    </xf>
    <xf numFmtId="0" fontId="0" fillId="0" borderId="29" xfId="0" applyFont="1" applyBorder="1" applyAlignment="1">
      <alignment/>
    </xf>
    <xf numFmtId="0" fontId="2" fillId="0" borderId="32" xfId="91" applyFont="1" applyBorder="1" applyAlignment="1">
      <alignment horizontal="left" vertical="justify"/>
      <protection/>
    </xf>
    <xf numFmtId="0" fontId="0" fillId="0" borderId="30" xfId="0" applyFont="1" applyBorder="1" applyAlignment="1">
      <alignment/>
    </xf>
    <xf numFmtId="0" fontId="2" fillId="0" borderId="33" xfId="91" applyFont="1" applyBorder="1" applyAlignment="1">
      <alignment horizontal="left" vertical="justify"/>
      <protection/>
    </xf>
    <xf numFmtId="0" fontId="0" fillId="0" borderId="34" xfId="0" applyFont="1" applyBorder="1" applyAlignment="1">
      <alignment/>
    </xf>
    <xf numFmtId="0" fontId="10" fillId="0" borderId="10" xfId="91" applyFont="1" applyBorder="1" applyAlignment="1">
      <alignment horizontal="center" vertical="center" wrapText="1"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4" fillId="0" borderId="13" xfId="9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14" fillId="0" borderId="15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4" fillId="0" borderId="36" xfId="9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6" fillId="0" borderId="23" xfId="91" applyFont="1" applyBorder="1" applyAlignment="1">
      <alignment horizontal="center" vertical="center" textRotation="255"/>
      <protection/>
    </xf>
    <xf numFmtId="0" fontId="16" fillId="0" borderId="20" xfId="91" applyFont="1" applyBorder="1" applyAlignment="1">
      <alignment horizontal="center" vertical="center" textRotation="255"/>
      <protection/>
    </xf>
    <xf numFmtId="0" fontId="16" fillId="0" borderId="21" xfId="91" applyFont="1" applyBorder="1" applyAlignment="1">
      <alignment horizontal="center" vertical="center" textRotation="255"/>
      <protection/>
    </xf>
    <xf numFmtId="0" fontId="13" fillId="0" borderId="23" xfId="91" applyFont="1" applyBorder="1" applyAlignment="1">
      <alignment horizontal="distributed" vertical="center"/>
      <protection/>
    </xf>
    <xf numFmtId="0" fontId="13" fillId="0" borderId="22" xfId="91" applyFont="1" applyBorder="1" applyAlignment="1">
      <alignment horizontal="distributed" vertical="center"/>
      <protection/>
    </xf>
    <xf numFmtId="0" fontId="13" fillId="0" borderId="21" xfId="91" applyFont="1" applyBorder="1" applyAlignment="1">
      <alignment horizontal="distributed" vertical="center"/>
      <protection/>
    </xf>
    <xf numFmtId="0" fontId="13" fillId="0" borderId="14" xfId="91" applyFont="1" applyBorder="1" applyAlignment="1">
      <alignment horizontal="distributed" vertical="center"/>
      <protection/>
    </xf>
    <xf numFmtId="0" fontId="13" fillId="0" borderId="18" xfId="91" applyFont="1" applyBorder="1" applyAlignment="1">
      <alignment horizontal="distributed" vertical="center" wrapText="1"/>
      <protection/>
    </xf>
    <xf numFmtId="0" fontId="13" fillId="0" borderId="17" xfId="91" applyFont="1" applyBorder="1" applyAlignment="1">
      <alignment horizontal="distributed" vertical="center"/>
      <protection/>
    </xf>
    <xf numFmtId="0" fontId="14" fillId="0" borderId="20" xfId="91" applyFont="1" applyBorder="1" applyAlignment="1">
      <alignment horizontal="center" vertical="center" textRotation="255"/>
      <protection/>
    </xf>
    <xf numFmtId="0" fontId="13" fillId="0" borderId="18" xfId="91" applyFont="1" applyBorder="1" applyAlignment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26" fillId="0" borderId="17" xfId="91" applyFont="1" applyBorder="1" applyAlignment="1">
      <alignment horizontal="distributed" vertical="center"/>
      <protection/>
    </xf>
    <xf numFmtId="0" fontId="26" fillId="0" borderId="21" xfId="0" applyFont="1" applyBorder="1" applyAlignment="1">
      <alignment horizontal="distributed" vertical="center"/>
    </xf>
    <xf numFmtId="0" fontId="13" fillId="0" borderId="23" xfId="91" applyFont="1" applyBorder="1" applyAlignment="1">
      <alignment horizontal="distributed" vertical="center" wrapText="1"/>
      <protection/>
    </xf>
    <xf numFmtId="0" fontId="13" fillId="0" borderId="20" xfId="91" applyFont="1" applyBorder="1" applyAlignment="1">
      <alignment horizontal="distributed" vertical="center"/>
      <protection/>
    </xf>
    <xf numFmtId="0" fontId="13" fillId="0" borderId="12" xfId="91" applyFont="1" applyBorder="1" applyAlignment="1">
      <alignment horizontal="distributed" vertical="center"/>
      <protection/>
    </xf>
    <xf numFmtId="0" fontId="13" fillId="0" borderId="17" xfId="91" applyFont="1" applyBorder="1" applyAlignment="1">
      <alignment horizontal="distributed" vertical="center" wrapText="1"/>
      <protection/>
    </xf>
    <xf numFmtId="0" fontId="13" fillId="0" borderId="21" xfId="91" applyFont="1" applyBorder="1" applyAlignment="1">
      <alignment horizontal="distributed" vertical="center" wrapText="1"/>
      <protection/>
    </xf>
    <xf numFmtId="0" fontId="14" fillId="0" borderId="23" xfId="91" applyFont="1" applyBorder="1" applyAlignment="1">
      <alignment horizontal="center" vertical="center"/>
      <protection/>
    </xf>
    <xf numFmtId="176" fontId="13" fillId="0" borderId="0" xfId="49" applyNumberFormat="1" applyFont="1" applyAlignment="1">
      <alignment horizontal="right" vertical="center"/>
    </xf>
    <xf numFmtId="176" fontId="13" fillId="0" borderId="0" xfId="49" applyNumberFormat="1" applyFont="1" applyAlignment="1">
      <alignment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⑮１３５～１４２ページ" xfId="90"/>
    <cellStyle name="標準_財政課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税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250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債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9,590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国庫支出金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4,165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諸  収  入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0,504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地方消費税交付金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3,000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5,631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使用料及び手数料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6,763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分担金及び負担金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4,364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地方特例交付金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自動車取得税交付金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7,100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1,614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'P132'!$K$4:$K$14</c:f>
            </c:strRef>
          </c:cat>
          <c:val>
            <c:numRef>
              <c:f>'P132'!$L$4:$L$14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民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6,952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土 木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総 務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8,743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教 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6,861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衛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9,423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公 債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0,478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消 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4,959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農林水産業費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2,757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商 工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7,363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議 会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9,854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1億5,349万円
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11525"/>
          <c:w val="0.64525"/>
          <c:h val="0.876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民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3,753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総 務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3,627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教 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8,679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土 木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6,694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衛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0,110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公 債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2,452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消 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6,802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農林水産業費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3,643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商 工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8,375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 の 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5,865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09"/>
          <c:w val="0.64175"/>
          <c:h val="0.863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306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3,757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国庫支出金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7,204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債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7,520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地方消費税交付金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　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県支出金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8,727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分担金及び負担金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6,206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地方交付税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1,500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使用料及び手数料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4,700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地方譲与税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8,000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その他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2,531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'P132'!$K$4:$K$14</c:f>
            </c:strRef>
          </c:cat>
          <c:val>
            <c:numRef>
              <c:f>'P132'!$L$4:$L$14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16</xdr:row>
      <xdr:rowOff>209550</xdr:rowOff>
    </xdr:to>
    <xdr:graphicFrame>
      <xdr:nvGraphicFramePr>
        <xdr:cNvPr id="1" name="Chart 1"/>
        <xdr:cNvGraphicFramePr/>
      </xdr:nvGraphicFramePr>
      <xdr:xfrm>
        <a:off x="0" y="60007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0" y="552450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17</xdr:row>
      <xdr:rowOff>85725</xdr:rowOff>
    </xdr:from>
    <xdr:to>
      <xdr:col>9</xdr:col>
      <xdr:colOff>133350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123825" y="5200650"/>
        <a:ext cx="631507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32</xdr:row>
      <xdr:rowOff>123825</xdr:rowOff>
    </xdr:to>
    <xdr:graphicFrame>
      <xdr:nvGraphicFramePr>
        <xdr:cNvPr id="4" name="Chart 8"/>
        <xdr:cNvGraphicFramePr/>
      </xdr:nvGraphicFramePr>
      <xdr:xfrm>
        <a:off x="7677150" y="57531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18</xdr:row>
      <xdr:rowOff>19050</xdr:rowOff>
    </xdr:from>
    <xdr:to>
      <xdr:col>17</xdr:col>
      <xdr:colOff>0</xdr:colOff>
      <xdr:row>33</xdr:row>
      <xdr:rowOff>200025</xdr:rowOff>
    </xdr:to>
    <xdr:graphicFrame>
      <xdr:nvGraphicFramePr>
        <xdr:cNvPr id="5" name="Chart 27"/>
        <xdr:cNvGraphicFramePr/>
      </xdr:nvGraphicFramePr>
      <xdr:xfrm>
        <a:off x="7677150" y="5448300"/>
        <a:ext cx="0" cy="4895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</xdr:row>
      <xdr:rowOff>161925</xdr:rowOff>
    </xdr:from>
    <xdr:to>
      <xdr:col>9</xdr:col>
      <xdr:colOff>171450</xdr:colOff>
      <xdr:row>17</xdr:row>
      <xdr:rowOff>66675</xdr:rowOff>
    </xdr:to>
    <xdr:graphicFrame>
      <xdr:nvGraphicFramePr>
        <xdr:cNvPr id="6" name="Chart 3"/>
        <xdr:cNvGraphicFramePr/>
      </xdr:nvGraphicFramePr>
      <xdr:xfrm>
        <a:off x="219075" y="476250"/>
        <a:ext cx="62579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9429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180975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239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95250</xdr:rowOff>
    </xdr:from>
    <xdr:to>
      <xdr:col>4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123950" y="857250"/>
          <a:ext cx="2286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13" customWidth="1"/>
    <col min="6" max="6" width="13.75390625" style="113" customWidth="1"/>
    <col min="7" max="7" width="36.00390625" style="114" bestFit="1" customWidth="1"/>
    <col min="8" max="16384" width="9.00390625" style="113" customWidth="1"/>
  </cols>
  <sheetData>
    <row r="1" ht="34.5" customHeight="1">
      <c r="G1" s="116"/>
    </row>
    <row r="2" ht="20.25" customHeight="1">
      <c r="G2" s="115"/>
    </row>
    <row r="3" ht="34.5" customHeight="1">
      <c r="G3" s="116"/>
    </row>
    <row r="4" ht="20.25" customHeight="1">
      <c r="G4" s="115"/>
    </row>
    <row r="5" ht="34.5" customHeight="1">
      <c r="G5" s="116"/>
    </row>
    <row r="6" ht="20.25" customHeight="1">
      <c r="G6" s="115"/>
    </row>
    <row r="7" ht="34.5" customHeight="1">
      <c r="G7" s="116"/>
    </row>
    <row r="8" ht="20.25" customHeight="1">
      <c r="G8" s="115"/>
    </row>
    <row r="9" spans="1:7" ht="34.5" customHeight="1">
      <c r="A9" s="119" t="s">
        <v>165</v>
      </c>
      <c r="B9" s="119"/>
      <c r="C9" s="119"/>
      <c r="D9" s="119"/>
      <c r="E9" s="119"/>
      <c r="F9" s="118"/>
      <c r="G9" s="116"/>
    </row>
    <row r="10" spans="1:7" ht="20.25" customHeight="1">
      <c r="A10" s="120"/>
      <c r="B10" s="120"/>
      <c r="C10" s="120"/>
      <c r="D10" s="120"/>
      <c r="E10" s="120"/>
      <c r="F10" s="118"/>
      <c r="G10" s="115"/>
    </row>
    <row r="11" spans="1:7" ht="34.5" customHeight="1">
      <c r="A11" s="120"/>
      <c r="B11" s="120"/>
      <c r="C11" s="120"/>
      <c r="D11" s="120"/>
      <c r="E11" s="120"/>
      <c r="F11" s="118"/>
      <c r="G11" s="116"/>
    </row>
    <row r="12" spans="1:7" ht="20.25" customHeight="1">
      <c r="A12" s="121"/>
      <c r="B12" s="121"/>
      <c r="C12" s="121"/>
      <c r="D12" s="121"/>
      <c r="E12" s="121"/>
      <c r="F12" s="118"/>
      <c r="G12" s="115"/>
    </row>
    <row r="13" ht="34.5" customHeight="1">
      <c r="G13" s="116"/>
    </row>
    <row r="14" ht="20.25" customHeight="1">
      <c r="G14" s="115"/>
    </row>
    <row r="15" ht="34.5" customHeight="1">
      <c r="G15" s="116"/>
    </row>
    <row r="16" ht="20.25" customHeight="1">
      <c r="G16" s="115"/>
    </row>
    <row r="17" ht="34.5" customHeight="1">
      <c r="G17" s="116"/>
    </row>
    <row r="18" ht="20.25" customHeight="1">
      <c r="G18" s="115"/>
    </row>
    <row r="19" ht="34.5" customHeight="1">
      <c r="G19" s="116"/>
    </row>
    <row r="20" ht="20.25" customHeight="1">
      <c r="G20" s="115"/>
    </row>
    <row r="21" ht="34.5" customHeight="1">
      <c r="G21" s="116"/>
    </row>
    <row r="22" ht="20.25" customHeight="1">
      <c r="G22" s="115"/>
    </row>
    <row r="23" ht="34.5" customHeight="1">
      <c r="G23" s="116"/>
    </row>
    <row r="24" ht="20.25" customHeight="1">
      <c r="G24" s="115"/>
    </row>
    <row r="25" ht="34.5" customHeight="1">
      <c r="G25" s="116"/>
    </row>
    <row r="26" ht="20.25" customHeight="1">
      <c r="G26" s="115"/>
    </row>
    <row r="27" ht="34.5" customHeight="1">
      <c r="G27" s="117" t="s">
        <v>164</v>
      </c>
    </row>
    <row r="28" ht="20.25" customHeight="1">
      <c r="G28" s="115"/>
    </row>
    <row r="29" ht="34.5" customHeight="1">
      <c r="G29" s="116"/>
    </row>
    <row r="30" ht="28.5" customHeight="1">
      <c r="G30" s="115"/>
    </row>
    <row r="31" ht="28.5" customHeight="1">
      <c r="G31" s="115"/>
    </row>
    <row r="32" ht="28.5" customHeight="1">
      <c r="G32" s="11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00390625" defaultRowHeight="13.5"/>
  <cols>
    <col min="1" max="6" width="9.00390625" style="102" customWidth="1"/>
    <col min="7" max="7" width="10.75390625" style="102" customWidth="1"/>
    <col min="8" max="10" width="9.00390625" style="102" customWidth="1"/>
    <col min="11" max="11" width="22.75390625" style="102" hidden="1" customWidth="1"/>
    <col min="12" max="12" width="12.875" style="102" hidden="1" customWidth="1"/>
    <col min="13" max="13" width="14.75390625" style="102" hidden="1" customWidth="1"/>
    <col min="14" max="14" width="9.125" style="102" hidden="1" customWidth="1"/>
    <col min="15" max="16" width="0" style="102" hidden="1" customWidth="1"/>
    <col min="17" max="16384" width="9.00390625" style="102" customWidth="1"/>
  </cols>
  <sheetData>
    <row r="1" spans="1:9" ht="24.75" customHeight="1">
      <c r="A1" s="1" t="s">
        <v>154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/>
      <c r="B2" s="103"/>
      <c r="C2" s="122" t="s">
        <v>155</v>
      </c>
      <c r="D2" s="122"/>
      <c r="E2" s="122"/>
      <c r="F2" s="122"/>
      <c r="G2" s="122"/>
      <c r="H2" s="122"/>
      <c r="I2" s="103"/>
    </row>
    <row r="3" spans="4:6" ht="9" customHeight="1">
      <c r="D3" s="103"/>
      <c r="E3" s="3"/>
      <c r="F3" s="103"/>
    </row>
    <row r="4" spans="4:16" ht="24.75" customHeight="1">
      <c r="D4" s="103"/>
      <c r="E4" s="7"/>
      <c r="F4" s="103"/>
      <c r="G4" s="51"/>
      <c r="H4" s="123" t="s">
        <v>0</v>
      </c>
      <c r="I4" s="124"/>
      <c r="J4" s="74"/>
      <c r="K4" s="4" t="s">
        <v>132</v>
      </c>
      <c r="L4" s="5">
        <v>3063757</v>
      </c>
      <c r="M4" s="6">
        <v>0.538</v>
      </c>
      <c r="N4" s="84"/>
      <c r="P4" s="102">
        <f>L4/5450000</f>
        <v>0.5621572477064221</v>
      </c>
    </row>
    <row r="5" spans="7:16" ht="24.75" customHeight="1">
      <c r="G5" s="52"/>
      <c r="H5" s="125" t="s">
        <v>156</v>
      </c>
      <c r="I5" s="126"/>
      <c r="J5" s="74"/>
      <c r="K5" s="4" t="s">
        <v>133</v>
      </c>
      <c r="L5" s="5">
        <v>597204</v>
      </c>
      <c r="M5" s="6">
        <v>0.104</v>
      </c>
      <c r="N5" s="84"/>
      <c r="P5" s="102">
        <f aca="true" t="shared" si="0" ref="P5:P14">L5/5450000</f>
        <v>0.10957871559633027</v>
      </c>
    </row>
    <row r="6" spans="10:16" ht="24.75" customHeight="1">
      <c r="J6" s="74"/>
      <c r="K6" s="4" t="s">
        <v>134</v>
      </c>
      <c r="L6" s="5">
        <v>557520</v>
      </c>
      <c r="M6" s="6">
        <v>0.097</v>
      </c>
      <c r="N6" s="86"/>
      <c r="P6" s="102">
        <f t="shared" si="0"/>
        <v>0.10229724770642201</v>
      </c>
    </row>
    <row r="7" spans="10:16" ht="24.75" customHeight="1">
      <c r="J7" s="74"/>
      <c r="K7" s="4" t="s">
        <v>135</v>
      </c>
      <c r="L7" s="5">
        <v>249855</v>
      </c>
      <c r="M7" s="6">
        <v>0.044</v>
      </c>
      <c r="N7" s="84"/>
      <c r="P7" s="102">
        <f t="shared" si="0"/>
        <v>0.04584495412844037</v>
      </c>
    </row>
    <row r="8" spans="10:16" ht="24.75" customHeight="1">
      <c r="J8" s="74"/>
      <c r="K8" s="4" t="s">
        <v>111</v>
      </c>
      <c r="L8" s="5">
        <v>170000</v>
      </c>
      <c r="M8" s="6">
        <v>0.03</v>
      </c>
      <c r="N8" s="84"/>
      <c r="P8" s="102">
        <f t="shared" si="0"/>
        <v>0.031192660550458717</v>
      </c>
    </row>
    <row r="9" spans="10:16" ht="24.75" customHeight="1">
      <c r="J9" s="74"/>
      <c r="K9" s="4" t="s">
        <v>136</v>
      </c>
      <c r="L9" s="5">
        <v>168727</v>
      </c>
      <c r="M9" s="6">
        <v>0.03</v>
      </c>
      <c r="N9" s="85"/>
      <c r="P9" s="102">
        <f t="shared" si="0"/>
        <v>0.03095908256880734</v>
      </c>
    </row>
    <row r="10" spans="10:16" ht="24.75" customHeight="1">
      <c r="J10" s="74"/>
      <c r="K10" s="4" t="s">
        <v>137</v>
      </c>
      <c r="L10" s="5">
        <v>226206</v>
      </c>
      <c r="M10" s="6">
        <v>0.04</v>
      </c>
      <c r="N10" s="85"/>
      <c r="P10" s="102">
        <f t="shared" si="0"/>
        <v>0.0415056880733945</v>
      </c>
    </row>
    <row r="11" spans="10:16" ht="24.75" customHeight="1">
      <c r="J11" s="74"/>
      <c r="K11" s="4" t="s">
        <v>138</v>
      </c>
      <c r="L11" s="5">
        <v>151500</v>
      </c>
      <c r="M11" s="6">
        <v>0.027</v>
      </c>
      <c r="N11" s="84"/>
      <c r="P11" s="102">
        <f t="shared" si="0"/>
        <v>0.02779816513761468</v>
      </c>
    </row>
    <row r="12" spans="10:16" ht="24.75" customHeight="1">
      <c r="J12" s="74"/>
      <c r="K12" s="104" t="s">
        <v>139</v>
      </c>
      <c r="L12" s="105">
        <v>84700</v>
      </c>
      <c r="M12" s="6">
        <f>ROUND(L12/L$15,3)</f>
        <v>0.015</v>
      </c>
      <c r="N12" s="84"/>
      <c r="P12" s="102">
        <f t="shared" si="0"/>
        <v>0.015541284403669725</v>
      </c>
    </row>
    <row r="13" spans="10:16" ht="24.75" customHeight="1">
      <c r="J13" s="74"/>
      <c r="K13" s="104" t="s">
        <v>140</v>
      </c>
      <c r="L13" s="105">
        <v>58000</v>
      </c>
      <c r="M13" s="6">
        <v>0.01</v>
      </c>
      <c r="N13" s="84"/>
      <c r="P13" s="102">
        <f t="shared" si="0"/>
        <v>0.010642201834862385</v>
      </c>
    </row>
    <row r="14" spans="10:16" ht="24.75" customHeight="1">
      <c r="J14" s="74"/>
      <c r="K14" s="4" t="s">
        <v>141</v>
      </c>
      <c r="L14" s="5">
        <v>362531</v>
      </c>
      <c r="M14" s="6">
        <v>0.065</v>
      </c>
      <c r="N14" s="84"/>
      <c r="P14" s="102">
        <f t="shared" si="0"/>
        <v>0.0665194495412844</v>
      </c>
    </row>
    <row r="15" spans="11:13" ht="24.75" customHeight="1">
      <c r="K15" s="4" t="s">
        <v>6</v>
      </c>
      <c r="L15" s="5">
        <f>SUM(L4:L14)</f>
        <v>5690000</v>
      </c>
      <c r="M15" s="6">
        <f>SUM(M4:M14)</f>
        <v>1.0000000000000002</v>
      </c>
    </row>
    <row r="16" spans="11:13" ht="24.75" customHeight="1">
      <c r="K16" s="106"/>
      <c r="L16" s="5"/>
      <c r="M16" s="6"/>
    </row>
    <row r="17" spans="11:13" ht="24.75" customHeight="1">
      <c r="K17" s="4"/>
      <c r="L17" s="5"/>
      <c r="M17" s="6"/>
    </row>
    <row r="18" spans="11:13" ht="24.75" customHeight="1">
      <c r="K18" s="107"/>
      <c r="L18" s="5"/>
      <c r="M18" s="6"/>
    </row>
    <row r="19" spans="8:13" ht="24.75" customHeight="1">
      <c r="H19" s="123" t="s">
        <v>1</v>
      </c>
      <c r="I19" s="124"/>
      <c r="K19" s="4"/>
      <c r="L19" s="5"/>
      <c r="M19" s="6"/>
    </row>
    <row r="20" spans="8:16" ht="24.75" customHeight="1">
      <c r="H20" s="125" t="s">
        <v>157</v>
      </c>
      <c r="I20" s="126"/>
      <c r="J20" s="108"/>
      <c r="K20" s="4" t="s">
        <v>142</v>
      </c>
      <c r="L20" s="5">
        <v>1243753</v>
      </c>
      <c r="M20" s="6">
        <v>0.219</v>
      </c>
      <c r="N20" s="109"/>
      <c r="O20" s="110"/>
      <c r="P20" s="102">
        <f>L20/5450000</f>
        <v>0.22821155963302753</v>
      </c>
    </row>
    <row r="21" spans="10:16" ht="24.75" customHeight="1">
      <c r="J21" s="108"/>
      <c r="K21" s="4" t="s">
        <v>143</v>
      </c>
      <c r="L21" s="5">
        <v>973627</v>
      </c>
      <c r="M21" s="6">
        <v>0.171</v>
      </c>
      <c r="N21" s="109"/>
      <c r="O21" s="110"/>
      <c r="P21" s="102">
        <f aca="true" t="shared" si="1" ref="P21:P29">L21/5450000</f>
        <v>0.17864715596330275</v>
      </c>
    </row>
    <row r="22" spans="10:16" ht="24.75" customHeight="1">
      <c r="J22" s="108"/>
      <c r="K22" s="4" t="s">
        <v>144</v>
      </c>
      <c r="L22" s="5">
        <v>828679</v>
      </c>
      <c r="M22" s="6">
        <v>0.146</v>
      </c>
      <c r="N22" s="109"/>
      <c r="O22" s="110"/>
      <c r="P22" s="102">
        <f t="shared" si="1"/>
        <v>0.15205119266055045</v>
      </c>
    </row>
    <row r="23" spans="11:16" ht="24.75" customHeight="1">
      <c r="K23" s="4" t="s">
        <v>145</v>
      </c>
      <c r="L23" s="5">
        <v>696694</v>
      </c>
      <c r="M23" s="6">
        <v>0.122</v>
      </c>
      <c r="N23" s="73"/>
      <c r="O23" s="5"/>
      <c r="P23" s="102">
        <f t="shared" si="1"/>
        <v>0.1278337614678899</v>
      </c>
    </row>
    <row r="24" spans="11:16" ht="24.75" customHeight="1">
      <c r="K24" s="4" t="s">
        <v>146</v>
      </c>
      <c r="L24" s="5">
        <v>910110</v>
      </c>
      <c r="M24" s="6">
        <v>0.16</v>
      </c>
      <c r="N24" s="109"/>
      <c r="O24" s="110"/>
      <c r="P24" s="102">
        <f t="shared" si="1"/>
        <v>0.16699266055045872</v>
      </c>
    </row>
    <row r="25" spans="11:16" ht="24.75" customHeight="1">
      <c r="K25" s="4" t="s">
        <v>147</v>
      </c>
      <c r="L25" s="5">
        <v>422452</v>
      </c>
      <c r="M25" s="6">
        <f>ROUND(L25/L$30,3)</f>
        <v>0.074</v>
      </c>
      <c r="N25" s="109"/>
      <c r="O25" s="110"/>
      <c r="P25" s="102">
        <f t="shared" si="1"/>
        <v>0.07751412844036697</v>
      </c>
    </row>
    <row r="26" spans="11:16" ht="24.75" customHeight="1">
      <c r="K26" s="4" t="s">
        <v>148</v>
      </c>
      <c r="L26" s="5">
        <v>256802</v>
      </c>
      <c r="M26" s="6">
        <f>ROUND(L26/L$30,3)</f>
        <v>0.045</v>
      </c>
      <c r="N26" s="109"/>
      <c r="O26" s="110"/>
      <c r="P26" s="102">
        <f t="shared" si="1"/>
        <v>0.047119633027522936</v>
      </c>
    </row>
    <row r="27" spans="11:16" ht="24.75" customHeight="1">
      <c r="K27" s="4" t="s">
        <v>149</v>
      </c>
      <c r="L27" s="5">
        <v>143643</v>
      </c>
      <c r="M27" s="6">
        <f>ROUND(L27/L$30,3)</f>
        <v>0.025</v>
      </c>
      <c r="N27" s="73"/>
      <c r="O27" s="5"/>
      <c r="P27" s="102">
        <f t="shared" si="1"/>
        <v>0.02635651376146789</v>
      </c>
    </row>
    <row r="28" spans="11:16" ht="24.75" customHeight="1">
      <c r="K28" s="4" t="s">
        <v>150</v>
      </c>
      <c r="L28" s="5">
        <v>158375</v>
      </c>
      <c r="M28" s="6">
        <v>0.028</v>
      </c>
      <c r="N28" s="109"/>
      <c r="O28" s="110"/>
      <c r="P28" s="102">
        <f t="shared" si="1"/>
        <v>0.029059633027522937</v>
      </c>
    </row>
    <row r="29" spans="11:16" ht="24.75" customHeight="1">
      <c r="K29" s="4" t="s">
        <v>151</v>
      </c>
      <c r="L29" s="5">
        <v>55865</v>
      </c>
      <c r="M29" s="6">
        <v>0.01</v>
      </c>
      <c r="N29" s="109"/>
      <c r="O29" s="110"/>
      <c r="P29" s="102">
        <f t="shared" si="1"/>
        <v>0.010250458715596331</v>
      </c>
    </row>
    <row r="30" spans="12:14" ht="24.75" customHeight="1">
      <c r="L30" s="111">
        <f>SUM(L20:L29)</f>
        <v>5690000</v>
      </c>
      <c r="M30" s="6">
        <f>SUM(M20:M29)</f>
        <v>1</v>
      </c>
      <c r="N30" s="84"/>
    </row>
    <row r="31" spans="11:13" ht="24.75" customHeight="1">
      <c r="K31" s="4"/>
      <c r="L31" s="5"/>
      <c r="M31" s="6"/>
    </row>
    <row r="32" ht="24.75" customHeight="1"/>
    <row r="33" ht="24.75" customHeight="1"/>
    <row r="34" ht="24.75" customHeight="1"/>
    <row r="35" ht="24" customHeight="1"/>
    <row r="36" ht="24" customHeight="1"/>
    <row r="37" ht="24" customHeight="1"/>
  </sheetData>
  <sheetProtection/>
  <mergeCells count="5">
    <mergeCell ref="C2:H2"/>
    <mergeCell ref="H4:I4"/>
    <mergeCell ref="H5:I5"/>
    <mergeCell ref="H19:I19"/>
    <mergeCell ref="H20:I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&amp;C&amp;12-132-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75390625" style="8" customWidth="1"/>
    <col min="2" max="13" width="6.50390625" style="8" customWidth="1"/>
    <col min="14" max="16384" width="9.00390625" style="8" customWidth="1"/>
  </cols>
  <sheetData>
    <row r="1" spans="1:13" ht="24">
      <c r="A1" s="130" t="s">
        <v>158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9" customHeight="1"/>
    <row r="3" ht="16.5" customHeight="1">
      <c r="A3" s="9" t="s">
        <v>2</v>
      </c>
    </row>
    <row r="4" spans="1:13" ht="12.75" customHeight="1">
      <c r="A4" s="127" t="s">
        <v>3</v>
      </c>
      <c r="B4" s="10" t="s">
        <v>4</v>
      </c>
      <c r="C4" s="10"/>
      <c r="D4" s="10"/>
      <c r="E4" s="10"/>
      <c r="F4" s="10"/>
      <c r="G4" s="10" t="s">
        <v>5</v>
      </c>
      <c r="H4" s="11"/>
      <c r="I4" s="12"/>
      <c r="J4" s="12"/>
      <c r="K4" s="12"/>
      <c r="L4" s="59"/>
      <c r="M4" s="59"/>
    </row>
    <row r="5" spans="1:13" ht="12.75" customHeight="1">
      <c r="A5" s="128"/>
      <c r="B5" s="13">
        <v>29</v>
      </c>
      <c r="C5" s="13">
        <v>30</v>
      </c>
      <c r="D5" s="13">
        <v>40</v>
      </c>
      <c r="E5" s="13">
        <v>50</v>
      </c>
      <c r="F5" s="13">
        <v>60</v>
      </c>
      <c r="G5" s="13">
        <v>2</v>
      </c>
      <c r="H5" s="13">
        <v>7</v>
      </c>
      <c r="I5" s="14">
        <v>12</v>
      </c>
      <c r="J5" s="64">
        <v>17</v>
      </c>
      <c r="K5" s="64">
        <v>18</v>
      </c>
      <c r="L5" s="64">
        <v>19</v>
      </c>
      <c r="M5" s="64">
        <v>20</v>
      </c>
    </row>
    <row r="6" spans="1:13" ht="12.75" customHeight="1">
      <c r="A6" s="128"/>
      <c r="B6" s="15"/>
      <c r="C6" s="15"/>
      <c r="D6" s="15"/>
      <c r="E6" s="15"/>
      <c r="F6" s="15"/>
      <c r="G6" s="15"/>
      <c r="H6" s="15"/>
      <c r="I6" s="16"/>
      <c r="J6" s="65"/>
      <c r="K6" s="65"/>
      <c r="L6" s="65"/>
      <c r="M6" s="65"/>
    </row>
    <row r="7" spans="1:13" ht="28.5" customHeight="1">
      <c r="A7" s="17" t="s">
        <v>6</v>
      </c>
      <c r="B7" s="18">
        <f aca="true" t="shared" si="0" ref="B7:H7">SUM(B8:B30)</f>
        <v>142</v>
      </c>
      <c r="C7" s="18">
        <f t="shared" si="0"/>
        <v>164</v>
      </c>
      <c r="D7" s="18">
        <f t="shared" si="0"/>
        <v>652</v>
      </c>
      <c r="E7" s="18">
        <f t="shared" si="0"/>
        <v>5440</v>
      </c>
      <c r="F7" s="66">
        <f t="shared" si="0"/>
        <v>22188</v>
      </c>
      <c r="G7" s="66">
        <f t="shared" si="0"/>
        <v>32099</v>
      </c>
      <c r="H7" s="66">
        <f t="shared" si="0"/>
        <v>37706</v>
      </c>
      <c r="I7" s="66">
        <f>SUM(I8:I30)</f>
        <v>42019</v>
      </c>
      <c r="J7" s="66">
        <f>SUM(J8:J30)</f>
        <v>56201</v>
      </c>
      <c r="K7" s="66">
        <f>SUM(K8:K30)</f>
        <v>53227</v>
      </c>
      <c r="L7" s="66">
        <v>52743</v>
      </c>
      <c r="M7" s="66">
        <v>57893</v>
      </c>
    </row>
    <row r="8" spans="1:13" ht="28.5" customHeight="1">
      <c r="A8" s="19" t="s">
        <v>7</v>
      </c>
      <c r="B8" s="20">
        <v>75</v>
      </c>
      <c r="C8" s="20">
        <v>83</v>
      </c>
      <c r="D8" s="20">
        <v>199</v>
      </c>
      <c r="E8" s="20">
        <v>2761</v>
      </c>
      <c r="F8" s="20">
        <v>13159</v>
      </c>
      <c r="G8" s="20">
        <v>20224</v>
      </c>
      <c r="H8" s="20">
        <v>23947</v>
      </c>
      <c r="I8" s="20">
        <v>24699</v>
      </c>
      <c r="J8" s="67">
        <v>29613</v>
      </c>
      <c r="K8" s="67">
        <v>27944</v>
      </c>
      <c r="L8" s="67">
        <v>29297</v>
      </c>
      <c r="M8" s="67">
        <v>33095</v>
      </c>
    </row>
    <row r="9" spans="1:13" ht="28.5" customHeight="1">
      <c r="A9" s="19" t="s">
        <v>8</v>
      </c>
      <c r="B9" s="20" t="s">
        <v>86</v>
      </c>
      <c r="C9" s="20" t="s">
        <v>86</v>
      </c>
      <c r="D9" s="20" t="s">
        <v>86</v>
      </c>
      <c r="E9" s="20">
        <v>50</v>
      </c>
      <c r="F9" s="20">
        <v>281</v>
      </c>
      <c r="G9" s="20">
        <v>724</v>
      </c>
      <c r="H9" s="20">
        <v>960</v>
      </c>
      <c r="I9" s="20">
        <v>391</v>
      </c>
      <c r="J9" s="67">
        <v>1004</v>
      </c>
      <c r="K9" s="67">
        <v>1473</v>
      </c>
      <c r="L9" s="67">
        <v>581</v>
      </c>
      <c r="M9" s="67">
        <v>553</v>
      </c>
    </row>
    <row r="10" spans="1:13" ht="28.5" customHeight="1">
      <c r="A10" s="19" t="s">
        <v>9</v>
      </c>
      <c r="B10" s="20" t="s">
        <v>13</v>
      </c>
      <c r="C10" s="20" t="s">
        <v>13</v>
      </c>
      <c r="D10" s="20" t="s">
        <v>13</v>
      </c>
      <c r="E10" s="20" t="s">
        <v>13</v>
      </c>
      <c r="F10" s="20" t="s">
        <v>13</v>
      </c>
      <c r="G10" s="20">
        <v>324</v>
      </c>
      <c r="H10" s="20">
        <v>268</v>
      </c>
      <c r="I10" s="20">
        <v>385</v>
      </c>
      <c r="J10" s="67">
        <v>74</v>
      </c>
      <c r="K10" s="67">
        <v>55</v>
      </c>
      <c r="L10" s="67">
        <v>72</v>
      </c>
      <c r="M10" s="67">
        <v>72</v>
      </c>
    </row>
    <row r="11" spans="1:13" ht="28.5" customHeight="1">
      <c r="A11" s="19" t="s">
        <v>101</v>
      </c>
      <c r="B11" s="20" t="s">
        <v>108</v>
      </c>
      <c r="C11" s="20" t="s">
        <v>108</v>
      </c>
      <c r="D11" s="20" t="s">
        <v>108</v>
      </c>
      <c r="E11" s="20" t="s">
        <v>108</v>
      </c>
      <c r="F11" s="20" t="s">
        <v>108</v>
      </c>
      <c r="G11" s="20" t="s">
        <v>108</v>
      </c>
      <c r="H11" s="20" t="s">
        <v>108</v>
      </c>
      <c r="I11" s="20" t="s">
        <v>108</v>
      </c>
      <c r="J11" s="67">
        <v>45</v>
      </c>
      <c r="K11" s="67">
        <v>69</v>
      </c>
      <c r="L11" s="67">
        <v>78</v>
      </c>
      <c r="M11" s="67">
        <v>34</v>
      </c>
    </row>
    <row r="12" spans="1:13" ht="28.5" customHeight="1">
      <c r="A12" s="19" t="s">
        <v>102</v>
      </c>
      <c r="B12" s="20" t="s">
        <v>109</v>
      </c>
      <c r="C12" s="20" t="s">
        <v>109</v>
      </c>
      <c r="D12" s="20" t="s">
        <v>109</v>
      </c>
      <c r="E12" s="20" t="s">
        <v>109</v>
      </c>
      <c r="F12" s="20" t="s">
        <v>109</v>
      </c>
      <c r="G12" s="20" t="s">
        <v>109</v>
      </c>
      <c r="H12" s="20" t="s">
        <v>109</v>
      </c>
      <c r="I12" s="20" t="s">
        <v>109</v>
      </c>
      <c r="J12" s="67">
        <v>76</v>
      </c>
      <c r="K12" s="67">
        <v>64</v>
      </c>
      <c r="L12" s="67">
        <v>56</v>
      </c>
      <c r="M12" s="67">
        <v>11</v>
      </c>
    </row>
    <row r="13" spans="1:13" ht="28.5" customHeight="1">
      <c r="A13" s="19" t="s">
        <v>10</v>
      </c>
      <c r="B13" s="20" t="s">
        <v>87</v>
      </c>
      <c r="C13" s="20" t="s">
        <v>87</v>
      </c>
      <c r="D13" s="20" t="s">
        <v>87</v>
      </c>
      <c r="E13" s="20" t="s">
        <v>87</v>
      </c>
      <c r="F13" s="20" t="s">
        <v>87</v>
      </c>
      <c r="G13" s="20" t="s">
        <v>87</v>
      </c>
      <c r="H13" s="20" t="s">
        <v>87</v>
      </c>
      <c r="I13" s="20">
        <v>1410</v>
      </c>
      <c r="J13" s="67">
        <v>1659</v>
      </c>
      <c r="K13" s="67">
        <v>1773</v>
      </c>
      <c r="L13" s="67">
        <v>1730</v>
      </c>
      <c r="M13" s="67">
        <v>1590</v>
      </c>
    </row>
    <row r="14" spans="1:13" ht="28.5" customHeight="1">
      <c r="A14" s="21" t="s">
        <v>12</v>
      </c>
      <c r="B14" s="20" t="s">
        <v>88</v>
      </c>
      <c r="C14" s="20" t="s">
        <v>88</v>
      </c>
      <c r="D14" s="20" t="s">
        <v>88</v>
      </c>
      <c r="E14" s="20">
        <v>44</v>
      </c>
      <c r="F14" s="20">
        <v>126</v>
      </c>
      <c r="G14" s="20">
        <v>182</v>
      </c>
      <c r="H14" s="20">
        <v>154</v>
      </c>
      <c r="I14" s="20">
        <v>170</v>
      </c>
      <c r="J14" s="67">
        <v>246</v>
      </c>
      <c r="K14" s="67">
        <v>245</v>
      </c>
      <c r="L14" s="67">
        <v>255</v>
      </c>
      <c r="M14" s="67">
        <v>248</v>
      </c>
    </row>
    <row r="15" spans="1:13" ht="28.5" customHeight="1">
      <c r="A15" s="21" t="s">
        <v>14</v>
      </c>
      <c r="B15" s="20" t="s">
        <v>89</v>
      </c>
      <c r="C15" s="20" t="s">
        <v>89</v>
      </c>
      <c r="D15" s="20" t="s">
        <v>89</v>
      </c>
      <c r="E15" s="20">
        <v>70</v>
      </c>
      <c r="F15" s="20">
        <v>155</v>
      </c>
      <c r="G15" s="20">
        <v>368</v>
      </c>
      <c r="H15" s="20">
        <v>361</v>
      </c>
      <c r="I15" s="20">
        <v>272</v>
      </c>
      <c r="J15" s="67">
        <v>381</v>
      </c>
      <c r="K15" s="67">
        <v>402</v>
      </c>
      <c r="L15" s="67">
        <v>358</v>
      </c>
      <c r="M15" s="67">
        <v>286</v>
      </c>
    </row>
    <row r="16" spans="1:13" ht="28.5" customHeight="1">
      <c r="A16" s="21" t="s">
        <v>15</v>
      </c>
      <c r="B16" s="20" t="s">
        <v>39</v>
      </c>
      <c r="C16" s="20" t="s">
        <v>39</v>
      </c>
      <c r="D16" s="20" t="s">
        <v>39</v>
      </c>
      <c r="E16" s="20" t="s">
        <v>39</v>
      </c>
      <c r="F16" s="20" t="s">
        <v>39</v>
      </c>
      <c r="G16" s="20" t="s">
        <v>39</v>
      </c>
      <c r="H16" s="20">
        <v>39</v>
      </c>
      <c r="I16" s="20">
        <v>13</v>
      </c>
      <c r="J16" s="79" t="s">
        <v>11</v>
      </c>
      <c r="K16" s="79" t="s">
        <v>11</v>
      </c>
      <c r="L16" s="79" t="s">
        <v>11</v>
      </c>
      <c r="M16" s="79" t="s">
        <v>11</v>
      </c>
    </row>
    <row r="17" spans="1:13" ht="28.5" customHeight="1">
      <c r="A17" s="21" t="s">
        <v>16</v>
      </c>
      <c r="B17" s="20" t="s">
        <v>86</v>
      </c>
      <c r="C17" s="20" t="s">
        <v>86</v>
      </c>
      <c r="D17" s="20" t="s">
        <v>86</v>
      </c>
      <c r="E17" s="20" t="s">
        <v>86</v>
      </c>
      <c r="F17" s="20" t="s">
        <v>86</v>
      </c>
      <c r="G17" s="20" t="s">
        <v>86</v>
      </c>
      <c r="H17" s="20" t="s">
        <v>86</v>
      </c>
      <c r="I17" s="20">
        <v>592</v>
      </c>
      <c r="J17" s="67">
        <v>669</v>
      </c>
      <c r="K17" s="67">
        <v>803</v>
      </c>
      <c r="L17" s="67">
        <v>205</v>
      </c>
      <c r="M17" s="67">
        <v>326</v>
      </c>
    </row>
    <row r="18" spans="1:13" ht="28.5" customHeight="1">
      <c r="A18" s="19" t="s">
        <v>17</v>
      </c>
      <c r="B18" s="20">
        <v>31</v>
      </c>
      <c r="C18" s="20">
        <v>28</v>
      </c>
      <c r="D18" s="20">
        <v>143</v>
      </c>
      <c r="E18" s="20">
        <v>225</v>
      </c>
      <c r="F18" s="20">
        <v>381</v>
      </c>
      <c r="G18" s="20">
        <v>485</v>
      </c>
      <c r="H18" s="20">
        <v>467</v>
      </c>
      <c r="I18" s="20">
        <v>548</v>
      </c>
      <c r="J18" s="67">
        <v>2214</v>
      </c>
      <c r="K18" s="67">
        <v>2115</v>
      </c>
      <c r="L18" s="67">
        <v>2100</v>
      </c>
      <c r="M18" s="67">
        <v>2135</v>
      </c>
    </row>
    <row r="19" spans="1:13" ht="28.5" customHeight="1">
      <c r="A19" s="21" t="s">
        <v>18</v>
      </c>
      <c r="B19" s="20" t="s">
        <v>11</v>
      </c>
      <c r="C19" s="20" t="s">
        <v>11</v>
      </c>
      <c r="D19" s="20" t="s">
        <v>11</v>
      </c>
      <c r="E19" s="20">
        <v>7</v>
      </c>
      <c r="F19" s="20">
        <v>12</v>
      </c>
      <c r="G19" s="20">
        <v>12</v>
      </c>
      <c r="H19" s="20">
        <v>20</v>
      </c>
      <c r="I19" s="20">
        <v>21</v>
      </c>
      <c r="J19" s="67">
        <v>29</v>
      </c>
      <c r="K19" s="67">
        <v>31</v>
      </c>
      <c r="L19" s="67">
        <v>30</v>
      </c>
      <c r="M19" s="67">
        <v>26</v>
      </c>
    </row>
    <row r="20" spans="1:13" ht="28.5" customHeight="1">
      <c r="A20" s="21" t="s">
        <v>19</v>
      </c>
      <c r="B20" s="20" t="s">
        <v>90</v>
      </c>
      <c r="C20" s="20" t="s">
        <v>90</v>
      </c>
      <c r="D20" s="20">
        <v>6</v>
      </c>
      <c r="E20" s="20">
        <v>226</v>
      </c>
      <c r="F20" s="20">
        <v>414</v>
      </c>
      <c r="G20" s="20">
        <v>2743</v>
      </c>
      <c r="H20" s="20">
        <v>817</v>
      </c>
      <c r="I20" s="20">
        <v>318</v>
      </c>
      <c r="J20" s="67">
        <v>403</v>
      </c>
      <c r="K20" s="67">
        <v>603</v>
      </c>
      <c r="L20" s="67">
        <v>604</v>
      </c>
      <c r="M20" s="67">
        <v>605</v>
      </c>
    </row>
    <row r="21" spans="1:13" ht="28.5" customHeight="1">
      <c r="A21" s="21" t="s">
        <v>20</v>
      </c>
      <c r="B21" s="20">
        <v>1</v>
      </c>
      <c r="C21" s="20">
        <v>2</v>
      </c>
      <c r="D21" s="20">
        <v>10</v>
      </c>
      <c r="E21" s="20">
        <v>127</v>
      </c>
      <c r="F21" s="20">
        <v>390</v>
      </c>
      <c r="G21" s="20">
        <v>440</v>
      </c>
      <c r="H21" s="20">
        <v>763</v>
      </c>
      <c r="I21" s="20">
        <v>863</v>
      </c>
      <c r="J21" s="67">
        <v>1353</v>
      </c>
      <c r="K21" s="67">
        <v>1242</v>
      </c>
      <c r="L21" s="67">
        <v>1218</v>
      </c>
      <c r="M21" s="67">
        <v>1181</v>
      </c>
    </row>
    <row r="22" spans="1:13" ht="28.5" customHeight="1">
      <c r="A22" s="19" t="s">
        <v>21</v>
      </c>
      <c r="B22" s="20">
        <v>17</v>
      </c>
      <c r="C22" s="20">
        <v>27</v>
      </c>
      <c r="D22" s="20">
        <v>81</v>
      </c>
      <c r="E22" s="20">
        <v>773</v>
      </c>
      <c r="F22" s="20">
        <v>2023</v>
      </c>
      <c r="G22" s="20">
        <v>1095</v>
      </c>
      <c r="H22" s="20">
        <v>2201</v>
      </c>
      <c r="I22" s="20">
        <v>3034</v>
      </c>
      <c r="J22" s="67">
        <v>4197</v>
      </c>
      <c r="K22" s="67">
        <v>4412</v>
      </c>
      <c r="L22" s="67">
        <v>4859</v>
      </c>
      <c r="M22" s="67">
        <v>7487</v>
      </c>
    </row>
    <row r="23" spans="1:13" ht="28.5" customHeight="1">
      <c r="A23" s="19" t="s">
        <v>22</v>
      </c>
      <c r="B23" s="20">
        <v>4</v>
      </c>
      <c r="C23" s="20">
        <v>3</v>
      </c>
      <c r="D23" s="20">
        <v>30</v>
      </c>
      <c r="E23" s="20">
        <v>175</v>
      </c>
      <c r="F23" s="20">
        <v>499</v>
      </c>
      <c r="G23" s="20">
        <v>694</v>
      </c>
      <c r="H23" s="20">
        <v>890</v>
      </c>
      <c r="I23" s="20">
        <v>1199</v>
      </c>
      <c r="J23" s="67">
        <v>1358</v>
      </c>
      <c r="K23" s="67">
        <v>1296</v>
      </c>
      <c r="L23" s="67">
        <v>1642</v>
      </c>
      <c r="M23" s="67">
        <v>1757</v>
      </c>
    </row>
    <row r="24" spans="1:13" ht="28.5" customHeight="1">
      <c r="A24" s="19" t="s">
        <v>23</v>
      </c>
      <c r="B24" s="20">
        <v>0</v>
      </c>
      <c r="C24" s="20">
        <v>0</v>
      </c>
      <c r="D24" s="20">
        <v>4</v>
      </c>
      <c r="E24" s="20">
        <v>238</v>
      </c>
      <c r="F24" s="20">
        <v>375</v>
      </c>
      <c r="G24" s="20">
        <v>602</v>
      </c>
      <c r="H24" s="20">
        <v>871</v>
      </c>
      <c r="I24" s="20">
        <v>207</v>
      </c>
      <c r="J24" s="67">
        <v>441</v>
      </c>
      <c r="K24" s="67">
        <v>150</v>
      </c>
      <c r="L24" s="67">
        <v>170</v>
      </c>
      <c r="M24" s="67">
        <v>197</v>
      </c>
    </row>
    <row r="25" spans="1:13" ht="28.5" customHeight="1">
      <c r="A25" s="19" t="s">
        <v>24</v>
      </c>
      <c r="B25" s="20">
        <v>1</v>
      </c>
      <c r="C25" s="20">
        <v>1</v>
      </c>
      <c r="D25" s="20">
        <v>6</v>
      </c>
      <c r="E25" s="20">
        <v>39</v>
      </c>
      <c r="F25" s="20">
        <v>42</v>
      </c>
      <c r="G25" s="20">
        <v>318</v>
      </c>
      <c r="H25" s="20">
        <v>82</v>
      </c>
      <c r="I25" s="20">
        <v>8</v>
      </c>
      <c r="J25" s="67">
        <v>33</v>
      </c>
      <c r="K25" s="67">
        <v>4</v>
      </c>
      <c r="L25" s="67">
        <v>6</v>
      </c>
      <c r="M25" s="67">
        <v>3</v>
      </c>
    </row>
    <row r="26" spans="1:13" ht="28.5" customHeight="1">
      <c r="A26" s="19" t="s">
        <v>25</v>
      </c>
      <c r="B26" s="20">
        <v>2</v>
      </c>
      <c r="C26" s="20">
        <v>1</v>
      </c>
      <c r="D26" s="20">
        <v>74</v>
      </c>
      <c r="E26" s="20">
        <v>102</v>
      </c>
      <c r="F26" s="20">
        <v>1277</v>
      </c>
      <c r="G26" s="20">
        <v>1308</v>
      </c>
      <c r="H26" s="20">
        <v>1468</v>
      </c>
      <c r="I26" s="20">
        <v>1527</v>
      </c>
      <c r="J26" s="67">
        <v>2056</v>
      </c>
      <c r="K26" s="67">
        <v>2461</v>
      </c>
      <c r="L26" s="67">
        <v>2738</v>
      </c>
      <c r="M26" s="67">
        <v>2216</v>
      </c>
    </row>
    <row r="27" spans="1:13" ht="28.5" customHeight="1">
      <c r="A27" s="19" t="s">
        <v>26</v>
      </c>
      <c r="B27" s="20">
        <v>1</v>
      </c>
      <c r="C27" s="20">
        <v>2</v>
      </c>
      <c r="D27" s="20">
        <v>43</v>
      </c>
      <c r="E27" s="20">
        <v>269</v>
      </c>
      <c r="F27" s="20">
        <v>1303</v>
      </c>
      <c r="G27" s="20">
        <v>1575</v>
      </c>
      <c r="H27" s="20">
        <v>1514</v>
      </c>
      <c r="I27" s="20">
        <v>2612</v>
      </c>
      <c r="J27" s="67">
        <v>3446</v>
      </c>
      <c r="K27" s="67">
        <v>3119</v>
      </c>
      <c r="L27" s="67">
        <v>3483</v>
      </c>
      <c r="M27" s="67">
        <v>3141</v>
      </c>
    </row>
    <row r="28" spans="1:13" ht="28.5" customHeight="1">
      <c r="A28" s="19" t="s">
        <v>27</v>
      </c>
      <c r="B28" s="20">
        <v>10</v>
      </c>
      <c r="C28" s="20">
        <v>13</v>
      </c>
      <c r="D28" s="20">
        <v>56</v>
      </c>
      <c r="E28" s="20">
        <v>334</v>
      </c>
      <c r="F28" s="20">
        <v>1629</v>
      </c>
      <c r="G28" s="20">
        <v>887</v>
      </c>
      <c r="H28" s="20">
        <v>2472</v>
      </c>
      <c r="I28" s="20">
        <v>3561</v>
      </c>
      <c r="J28" s="67">
        <v>4021</v>
      </c>
      <c r="K28" s="67">
        <v>3190</v>
      </c>
      <c r="L28" s="67">
        <v>2649</v>
      </c>
      <c r="M28" s="67">
        <v>2799</v>
      </c>
    </row>
    <row r="29" spans="1:13" ht="28.5" customHeight="1">
      <c r="A29" s="21" t="s">
        <v>28</v>
      </c>
      <c r="B29" s="20" t="s">
        <v>13</v>
      </c>
      <c r="C29" s="20">
        <v>4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80" t="s">
        <v>11</v>
      </c>
      <c r="K29" s="80" t="s">
        <v>11</v>
      </c>
      <c r="L29" s="79" t="s">
        <v>11</v>
      </c>
      <c r="M29" s="79" t="s">
        <v>11</v>
      </c>
    </row>
    <row r="30" spans="1:13" ht="28.5" customHeight="1">
      <c r="A30" s="19" t="s">
        <v>29</v>
      </c>
      <c r="B30" s="22" t="s">
        <v>91</v>
      </c>
      <c r="C30" s="22" t="s">
        <v>91</v>
      </c>
      <c r="D30" s="22" t="s">
        <v>91</v>
      </c>
      <c r="E30" s="22" t="s">
        <v>91</v>
      </c>
      <c r="F30" s="22">
        <v>122</v>
      </c>
      <c r="G30" s="22">
        <v>118</v>
      </c>
      <c r="H30" s="22">
        <v>412</v>
      </c>
      <c r="I30" s="22">
        <v>189</v>
      </c>
      <c r="J30" s="68">
        <v>2883</v>
      </c>
      <c r="K30" s="68">
        <v>1776</v>
      </c>
      <c r="L30" s="68">
        <v>612</v>
      </c>
      <c r="M30" s="68">
        <v>131</v>
      </c>
    </row>
    <row r="31" spans="1:13" ht="15" customHeight="1">
      <c r="A31" s="50" t="s">
        <v>116</v>
      </c>
      <c r="J31" s="23"/>
      <c r="L31" s="129" t="s">
        <v>30</v>
      </c>
      <c r="M31" s="129"/>
    </row>
    <row r="32" ht="13.5">
      <c r="A32" s="50" t="s">
        <v>117</v>
      </c>
    </row>
  </sheetData>
  <sheetProtection/>
  <mergeCells count="3">
    <mergeCell ref="A4:A6"/>
    <mergeCell ref="L31:M31"/>
    <mergeCell ref="A1:M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75390625" style="8" customWidth="1"/>
    <col min="2" max="5" width="6.625" style="8" customWidth="1"/>
    <col min="6" max="13" width="7.375" style="8" customWidth="1"/>
    <col min="14" max="16384" width="9.00390625" style="8" customWidth="1"/>
  </cols>
  <sheetData>
    <row r="1" spans="1:13" ht="24">
      <c r="A1" s="130" t="s">
        <v>159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9" customHeight="1"/>
    <row r="3" ht="16.5" customHeight="1">
      <c r="A3" s="77" t="s">
        <v>2</v>
      </c>
    </row>
    <row r="4" spans="1:13" ht="13.5" customHeight="1">
      <c r="A4" s="127" t="s">
        <v>3</v>
      </c>
      <c r="B4" s="63" t="s">
        <v>98</v>
      </c>
      <c r="C4" s="69"/>
      <c r="D4" s="10"/>
      <c r="E4" s="10"/>
      <c r="F4" s="10"/>
      <c r="G4" s="63" t="s">
        <v>99</v>
      </c>
      <c r="H4" s="11"/>
      <c r="I4" s="12"/>
      <c r="J4" s="12"/>
      <c r="K4" s="12"/>
      <c r="L4" s="59"/>
      <c r="M4" s="59"/>
    </row>
    <row r="5" spans="1:13" ht="13.5">
      <c r="A5" s="128"/>
      <c r="B5" s="60">
        <v>29</v>
      </c>
      <c r="C5" s="13">
        <v>30</v>
      </c>
      <c r="D5" s="13">
        <v>40</v>
      </c>
      <c r="E5" s="13">
        <v>50</v>
      </c>
      <c r="F5" s="13">
        <v>60</v>
      </c>
      <c r="G5" s="96">
        <v>2</v>
      </c>
      <c r="H5" s="13">
        <v>7</v>
      </c>
      <c r="I5" s="14">
        <v>12</v>
      </c>
      <c r="J5" s="64">
        <v>17</v>
      </c>
      <c r="K5" s="64">
        <v>18</v>
      </c>
      <c r="L5" s="64">
        <v>19</v>
      </c>
      <c r="M5" s="64">
        <v>20</v>
      </c>
    </row>
    <row r="6" spans="1:13" ht="13.5">
      <c r="A6" s="140"/>
      <c r="B6" s="61"/>
      <c r="C6" s="70"/>
      <c r="D6" s="15"/>
      <c r="E6" s="15"/>
      <c r="F6" s="15"/>
      <c r="G6" s="62"/>
      <c r="H6" s="15"/>
      <c r="I6" s="16"/>
      <c r="J6" s="81"/>
      <c r="K6" s="81"/>
      <c r="L6" s="81"/>
      <c r="M6" s="81"/>
    </row>
    <row r="7" spans="1:13" ht="30" customHeight="1">
      <c r="A7" s="17" t="s">
        <v>6</v>
      </c>
      <c r="B7" s="88">
        <f aca="true" t="shared" si="0" ref="B7:K7">SUM(B8:B19)</f>
        <v>75</v>
      </c>
      <c r="C7" s="88">
        <f t="shared" si="0"/>
        <v>83</v>
      </c>
      <c r="D7" s="88">
        <f t="shared" si="0"/>
        <v>199</v>
      </c>
      <c r="E7" s="89">
        <f t="shared" si="0"/>
        <v>2761</v>
      </c>
      <c r="F7" s="89">
        <f t="shared" si="0"/>
        <v>13159</v>
      </c>
      <c r="G7" s="89">
        <f t="shared" si="0"/>
        <v>20224</v>
      </c>
      <c r="H7" s="89">
        <f t="shared" si="0"/>
        <v>23947</v>
      </c>
      <c r="I7" s="89">
        <f t="shared" si="0"/>
        <v>24699</v>
      </c>
      <c r="J7" s="89">
        <f t="shared" si="0"/>
        <v>29613</v>
      </c>
      <c r="K7" s="89">
        <f t="shared" si="0"/>
        <v>27944</v>
      </c>
      <c r="L7" s="89">
        <v>29297</v>
      </c>
      <c r="M7" s="89">
        <v>33095</v>
      </c>
    </row>
    <row r="8" spans="1:13" ht="30" customHeight="1">
      <c r="A8" s="19" t="s">
        <v>31</v>
      </c>
      <c r="B8" s="90">
        <v>25</v>
      </c>
      <c r="C8" s="90">
        <v>27</v>
      </c>
      <c r="D8" s="90">
        <v>68</v>
      </c>
      <c r="E8" s="90">
        <v>699</v>
      </c>
      <c r="F8" s="91">
        <v>5405</v>
      </c>
      <c r="G8" s="91">
        <v>9754</v>
      </c>
      <c r="H8" s="91">
        <v>8105</v>
      </c>
      <c r="I8" s="91">
        <v>7847</v>
      </c>
      <c r="J8" s="91">
        <v>11217</v>
      </c>
      <c r="K8" s="91">
        <v>9969</v>
      </c>
      <c r="L8" s="91">
        <v>11247</v>
      </c>
      <c r="M8" s="91">
        <v>12942</v>
      </c>
    </row>
    <row r="9" spans="1:13" ht="30" customHeight="1">
      <c r="A9" s="19" t="s">
        <v>32</v>
      </c>
      <c r="B9" s="90">
        <v>32</v>
      </c>
      <c r="C9" s="90">
        <v>38</v>
      </c>
      <c r="D9" s="90">
        <v>76</v>
      </c>
      <c r="E9" s="91">
        <v>1438</v>
      </c>
      <c r="F9" s="91">
        <v>5980</v>
      </c>
      <c r="G9" s="91">
        <v>8529</v>
      </c>
      <c r="H9" s="91">
        <v>13394</v>
      </c>
      <c r="I9" s="91">
        <v>15429</v>
      </c>
      <c r="J9" s="91">
        <v>16868</v>
      </c>
      <c r="K9" s="91">
        <v>16411</v>
      </c>
      <c r="L9" s="91">
        <v>16488</v>
      </c>
      <c r="M9" s="91">
        <v>18726</v>
      </c>
    </row>
    <row r="10" spans="1:13" ht="30" customHeight="1">
      <c r="A10" s="19" t="s">
        <v>33</v>
      </c>
      <c r="B10" s="90" t="s">
        <v>122</v>
      </c>
      <c r="C10" s="90" t="s">
        <v>122</v>
      </c>
      <c r="D10" s="90">
        <v>7</v>
      </c>
      <c r="E10" s="90">
        <v>13</v>
      </c>
      <c r="F10" s="90">
        <v>41</v>
      </c>
      <c r="G10" s="90">
        <v>55</v>
      </c>
      <c r="H10" s="90">
        <v>66</v>
      </c>
      <c r="I10" s="90">
        <v>84</v>
      </c>
      <c r="J10" s="91">
        <v>140</v>
      </c>
      <c r="K10" s="91">
        <v>149</v>
      </c>
      <c r="L10" s="91">
        <v>156</v>
      </c>
      <c r="M10" s="91">
        <v>166</v>
      </c>
    </row>
    <row r="11" spans="1:13" ht="30" customHeight="1">
      <c r="A11" s="24" t="s">
        <v>34</v>
      </c>
      <c r="B11" s="90">
        <v>11</v>
      </c>
      <c r="C11" s="90">
        <v>10</v>
      </c>
      <c r="D11" s="90">
        <v>33</v>
      </c>
      <c r="E11" s="90">
        <v>125</v>
      </c>
      <c r="F11" s="90">
        <v>481</v>
      </c>
      <c r="G11" s="90">
        <v>635</v>
      </c>
      <c r="H11" s="90">
        <v>721</v>
      </c>
      <c r="I11" s="90">
        <v>941</v>
      </c>
      <c r="J11" s="92">
        <v>1170</v>
      </c>
      <c r="K11" s="92">
        <v>1190</v>
      </c>
      <c r="L11" s="92">
        <v>1183</v>
      </c>
      <c r="M11" s="92">
        <v>1045</v>
      </c>
    </row>
    <row r="12" spans="1:13" ht="30" customHeight="1">
      <c r="A12" s="58" t="s">
        <v>35</v>
      </c>
      <c r="B12" s="141">
        <v>5</v>
      </c>
      <c r="C12" s="142">
        <v>5</v>
      </c>
      <c r="D12" s="142">
        <v>13</v>
      </c>
      <c r="E12" s="90">
        <v>81</v>
      </c>
      <c r="F12" s="90">
        <v>489</v>
      </c>
      <c r="G12" s="90" t="s">
        <v>11</v>
      </c>
      <c r="H12" s="90" t="s">
        <v>11</v>
      </c>
      <c r="I12" s="90" t="s">
        <v>11</v>
      </c>
      <c r="J12" s="93" t="s">
        <v>11</v>
      </c>
      <c r="K12" s="93" t="s">
        <v>11</v>
      </c>
      <c r="L12" s="93" t="s">
        <v>11</v>
      </c>
      <c r="M12" s="93" t="s">
        <v>11</v>
      </c>
    </row>
    <row r="13" spans="1:13" ht="30" customHeight="1">
      <c r="A13" s="58" t="s">
        <v>36</v>
      </c>
      <c r="B13" s="141"/>
      <c r="C13" s="142"/>
      <c r="D13" s="142"/>
      <c r="E13" s="90">
        <v>4</v>
      </c>
      <c r="F13" s="90">
        <v>17</v>
      </c>
      <c r="G13" s="90" t="s">
        <v>123</v>
      </c>
      <c r="H13" s="90" t="s">
        <v>123</v>
      </c>
      <c r="I13" s="90" t="s">
        <v>123</v>
      </c>
      <c r="J13" s="93" t="s">
        <v>123</v>
      </c>
      <c r="K13" s="93" t="s">
        <v>123</v>
      </c>
      <c r="L13" s="93" t="s">
        <v>123</v>
      </c>
      <c r="M13" s="93" t="s">
        <v>11</v>
      </c>
    </row>
    <row r="14" spans="1:13" ht="30" customHeight="1">
      <c r="A14" s="19" t="s">
        <v>37</v>
      </c>
      <c r="B14" s="90" t="s">
        <v>11</v>
      </c>
      <c r="C14" s="90" t="s">
        <v>11</v>
      </c>
      <c r="D14" s="90">
        <v>0</v>
      </c>
      <c r="E14" s="90">
        <v>0</v>
      </c>
      <c r="F14" s="90">
        <v>0</v>
      </c>
      <c r="G14" s="90">
        <v>0</v>
      </c>
      <c r="H14" s="90">
        <v>1</v>
      </c>
      <c r="I14" s="90">
        <v>1</v>
      </c>
      <c r="J14" s="92">
        <v>0</v>
      </c>
      <c r="K14" s="92">
        <v>1</v>
      </c>
      <c r="L14" s="92">
        <v>1</v>
      </c>
      <c r="M14" s="92">
        <v>1</v>
      </c>
    </row>
    <row r="15" spans="1:13" ht="30" customHeight="1">
      <c r="A15" s="21" t="s">
        <v>38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 t="s">
        <v>124</v>
      </c>
      <c r="H15" s="90" t="s">
        <v>124</v>
      </c>
      <c r="I15" s="90" t="s">
        <v>124</v>
      </c>
      <c r="J15" s="93" t="s">
        <v>124</v>
      </c>
      <c r="K15" s="93" t="s">
        <v>124</v>
      </c>
      <c r="L15" s="93" t="s">
        <v>124</v>
      </c>
      <c r="M15" s="93" t="s">
        <v>11</v>
      </c>
    </row>
    <row r="16" spans="1:13" ht="30" customHeight="1">
      <c r="A16" s="24" t="s">
        <v>40</v>
      </c>
      <c r="B16" s="90" t="s">
        <v>125</v>
      </c>
      <c r="C16" s="90" t="s">
        <v>125</v>
      </c>
      <c r="D16" s="90" t="s">
        <v>125</v>
      </c>
      <c r="E16" s="90">
        <v>305</v>
      </c>
      <c r="F16" s="90">
        <v>283</v>
      </c>
      <c r="G16" s="90">
        <v>608</v>
      </c>
      <c r="H16" s="90">
        <v>983</v>
      </c>
      <c r="I16" s="90">
        <v>200</v>
      </c>
      <c r="J16" s="92">
        <v>23</v>
      </c>
      <c r="K16" s="92">
        <v>37</v>
      </c>
      <c r="L16" s="92">
        <v>28</v>
      </c>
      <c r="M16" s="92">
        <v>16</v>
      </c>
    </row>
    <row r="17" spans="1:13" ht="30" customHeight="1">
      <c r="A17" s="24" t="s">
        <v>103</v>
      </c>
      <c r="B17" s="90" t="s">
        <v>126</v>
      </c>
      <c r="C17" s="90" t="s">
        <v>126</v>
      </c>
      <c r="D17" s="90" t="s">
        <v>126</v>
      </c>
      <c r="E17" s="90" t="s">
        <v>126</v>
      </c>
      <c r="F17" s="90" t="s">
        <v>126</v>
      </c>
      <c r="G17" s="90" t="s">
        <v>126</v>
      </c>
      <c r="H17" s="90" t="s">
        <v>126</v>
      </c>
      <c r="I17" s="90" t="s">
        <v>126</v>
      </c>
      <c r="J17" s="90" t="s">
        <v>126</v>
      </c>
      <c r="K17" s="90" t="s">
        <v>126</v>
      </c>
      <c r="L17" s="93" t="s">
        <v>126</v>
      </c>
      <c r="M17" s="93" t="s">
        <v>11</v>
      </c>
    </row>
    <row r="18" spans="1:13" ht="30" customHeight="1">
      <c r="A18" s="21" t="s">
        <v>41</v>
      </c>
      <c r="B18" s="90" t="s">
        <v>127</v>
      </c>
      <c r="C18" s="90" t="s">
        <v>127</v>
      </c>
      <c r="D18" s="90">
        <v>2</v>
      </c>
      <c r="E18" s="90">
        <v>96</v>
      </c>
      <c r="F18" s="90">
        <v>463</v>
      </c>
      <c r="G18" s="90">
        <v>643</v>
      </c>
      <c r="H18" s="90">
        <v>677</v>
      </c>
      <c r="I18" s="90">
        <v>197</v>
      </c>
      <c r="J18" s="91">
        <v>195</v>
      </c>
      <c r="K18" s="91">
        <v>187</v>
      </c>
      <c r="L18" s="91">
        <v>194</v>
      </c>
      <c r="M18" s="91">
        <v>199</v>
      </c>
    </row>
    <row r="19" spans="1:13" ht="30" customHeight="1">
      <c r="A19" s="19" t="s">
        <v>42</v>
      </c>
      <c r="B19" s="94">
        <v>2</v>
      </c>
      <c r="C19" s="94">
        <v>3</v>
      </c>
      <c r="D19" s="94" t="s">
        <v>126</v>
      </c>
      <c r="E19" s="94" t="s">
        <v>126</v>
      </c>
      <c r="F19" s="94" t="s">
        <v>126</v>
      </c>
      <c r="G19" s="94">
        <v>0</v>
      </c>
      <c r="H19" s="94" t="s">
        <v>126</v>
      </c>
      <c r="I19" s="94" t="s">
        <v>126</v>
      </c>
      <c r="J19" s="94" t="s">
        <v>126</v>
      </c>
      <c r="K19" s="94" t="s">
        <v>126</v>
      </c>
      <c r="L19" s="93" t="s">
        <v>126</v>
      </c>
      <c r="M19" s="93" t="s">
        <v>11</v>
      </c>
    </row>
    <row r="20" spans="1:13" ht="15" customHeight="1">
      <c r="A20" s="50" t="s">
        <v>118</v>
      </c>
      <c r="B20" s="25"/>
      <c r="C20" s="25"/>
      <c r="D20" s="25"/>
      <c r="E20" s="25"/>
      <c r="F20" s="25"/>
      <c r="G20" s="25"/>
      <c r="H20" s="25"/>
      <c r="I20" s="25"/>
      <c r="J20" s="26"/>
      <c r="L20" s="129" t="s">
        <v>30</v>
      </c>
      <c r="M20" s="129"/>
    </row>
    <row r="21" spans="1:13" ht="15" customHeight="1">
      <c r="A21" s="50" t="s">
        <v>117</v>
      </c>
      <c r="B21" s="25"/>
      <c r="C21" s="25"/>
      <c r="D21" s="25"/>
      <c r="E21" s="25"/>
      <c r="F21" s="25"/>
      <c r="G21" s="25"/>
      <c r="H21" s="25"/>
      <c r="I21" s="25"/>
      <c r="J21" s="26"/>
      <c r="L21" s="139"/>
      <c r="M21" s="139"/>
    </row>
    <row r="22" spans="2:12" ht="32.2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ht="24">
      <c r="A23" s="131" t="s">
        <v>160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3.5">
      <c r="A24" s="132" t="s">
        <v>119</v>
      </c>
      <c r="B24" s="133"/>
      <c r="C24" s="133"/>
      <c r="D24" s="134"/>
      <c r="E24" s="32" t="s">
        <v>4</v>
      </c>
      <c r="F24" s="32"/>
      <c r="G24" s="32" t="s">
        <v>5</v>
      </c>
      <c r="H24" s="32"/>
      <c r="I24" s="33"/>
      <c r="J24" s="33"/>
      <c r="K24" s="32"/>
      <c r="L24" s="59"/>
      <c r="M24" s="59"/>
    </row>
    <row r="25" spans="1:13" ht="13.5">
      <c r="A25" s="135"/>
      <c r="B25" s="135"/>
      <c r="C25" s="135"/>
      <c r="D25" s="136"/>
      <c r="E25" s="35">
        <v>50</v>
      </c>
      <c r="F25" s="35">
        <v>60</v>
      </c>
      <c r="G25" s="35">
        <v>2</v>
      </c>
      <c r="H25" s="35">
        <v>7</v>
      </c>
      <c r="I25" s="36">
        <v>12</v>
      </c>
      <c r="J25" s="36">
        <v>17</v>
      </c>
      <c r="K25" s="36">
        <v>18</v>
      </c>
      <c r="L25" s="36">
        <v>19</v>
      </c>
      <c r="M25" s="36">
        <v>20</v>
      </c>
    </row>
    <row r="26" spans="1:13" ht="3.75" customHeight="1">
      <c r="A26" s="137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47"/>
      <c r="M26" s="100"/>
    </row>
    <row r="27" spans="1:13" ht="18.75" customHeight="1">
      <c r="A27" s="43" t="s">
        <v>128</v>
      </c>
      <c r="B27" s="43"/>
      <c r="C27" s="44"/>
      <c r="D27" s="57"/>
      <c r="E27" s="41">
        <v>1247</v>
      </c>
      <c r="F27" s="41">
        <v>2436</v>
      </c>
      <c r="G27" s="41">
        <v>2560</v>
      </c>
      <c r="H27" s="41">
        <v>2974</v>
      </c>
      <c r="I27" s="41">
        <v>3042</v>
      </c>
      <c r="J27" s="72">
        <v>4063</v>
      </c>
      <c r="K27" s="72">
        <v>4065</v>
      </c>
      <c r="L27" s="72">
        <v>4078</v>
      </c>
      <c r="M27" s="72">
        <v>4129</v>
      </c>
    </row>
    <row r="28" spans="1:13" ht="18.75" customHeight="1">
      <c r="A28" s="43" t="s">
        <v>129</v>
      </c>
      <c r="B28" s="43"/>
      <c r="C28" s="44"/>
      <c r="D28" s="46"/>
      <c r="E28" s="41">
        <v>123</v>
      </c>
      <c r="F28" s="41">
        <v>222</v>
      </c>
      <c r="G28" s="41">
        <v>255</v>
      </c>
      <c r="H28" s="41">
        <v>282</v>
      </c>
      <c r="I28" s="41">
        <v>295</v>
      </c>
      <c r="J28" s="72">
        <v>382</v>
      </c>
      <c r="K28" s="72">
        <v>393</v>
      </c>
      <c r="L28" s="72">
        <v>393</v>
      </c>
      <c r="M28" s="72">
        <v>398</v>
      </c>
    </row>
    <row r="29" spans="1:13" ht="18.75" customHeight="1">
      <c r="A29" s="43" t="s">
        <v>130</v>
      </c>
      <c r="B29" s="43"/>
      <c r="C29" s="44"/>
      <c r="D29" s="46"/>
      <c r="E29" s="41">
        <v>74</v>
      </c>
      <c r="F29" s="41">
        <v>153</v>
      </c>
      <c r="G29" s="41">
        <v>225</v>
      </c>
      <c r="H29" s="41">
        <v>288</v>
      </c>
      <c r="I29" s="41">
        <v>329</v>
      </c>
      <c r="J29" s="72">
        <v>469</v>
      </c>
      <c r="K29" s="72">
        <v>469</v>
      </c>
      <c r="L29" s="72">
        <v>470</v>
      </c>
      <c r="M29" s="72">
        <v>490</v>
      </c>
    </row>
    <row r="30" spans="1:13" ht="18.75" customHeight="1">
      <c r="A30" s="48" t="s">
        <v>131</v>
      </c>
      <c r="B30" s="48"/>
      <c r="C30" s="47"/>
      <c r="D30" s="49"/>
      <c r="E30" s="22">
        <v>38</v>
      </c>
      <c r="F30" s="22">
        <v>4098</v>
      </c>
      <c r="G30" s="22">
        <v>8558</v>
      </c>
      <c r="H30" s="22">
        <v>16762</v>
      </c>
      <c r="I30" s="22">
        <v>16104</v>
      </c>
      <c r="J30" s="101">
        <v>21445</v>
      </c>
      <c r="K30" s="101">
        <v>22657</v>
      </c>
      <c r="L30" s="101">
        <v>25141</v>
      </c>
      <c r="M30" s="101">
        <v>27349</v>
      </c>
    </row>
    <row r="31" spans="1:13" ht="15" customHeight="1">
      <c r="A31" s="50" t="s">
        <v>153</v>
      </c>
      <c r="M31" s="29" t="s">
        <v>30</v>
      </c>
    </row>
  </sheetData>
  <sheetProtection/>
  <mergeCells count="9">
    <mergeCell ref="A23:M23"/>
    <mergeCell ref="A24:D26"/>
    <mergeCell ref="A1:M1"/>
    <mergeCell ref="L21:M21"/>
    <mergeCell ref="A4:A6"/>
    <mergeCell ref="B12:B13"/>
    <mergeCell ref="C12:C13"/>
    <mergeCell ref="D12:D13"/>
    <mergeCell ref="L20:M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  <headerFooter alignWithMargins="0">
    <oddFooter>&amp;C&amp;12-134-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M1"/>
    </sheetView>
  </sheetViews>
  <sheetFormatPr defaultColWidth="9.00390625" defaultRowHeight="13.5"/>
  <cols>
    <col min="1" max="1" width="12.75390625" style="8" customWidth="1"/>
    <col min="2" max="5" width="6.625" style="8" customWidth="1"/>
    <col min="6" max="13" width="7.375" style="8" customWidth="1"/>
    <col min="14" max="16384" width="9.00390625" style="8" customWidth="1"/>
  </cols>
  <sheetData>
    <row r="1" spans="1:13" ht="24">
      <c r="A1" s="130" t="s">
        <v>161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3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6.5" customHeight="1">
      <c r="A3" s="77" t="s">
        <v>2</v>
      </c>
    </row>
    <row r="4" spans="1:13" ht="12" customHeight="1">
      <c r="A4" s="127" t="s">
        <v>3</v>
      </c>
      <c r="B4" s="155" t="s">
        <v>95</v>
      </c>
      <c r="C4" s="10"/>
      <c r="D4" s="10"/>
      <c r="E4" s="10"/>
      <c r="F4" s="10"/>
      <c r="G4" s="155" t="s">
        <v>96</v>
      </c>
      <c r="H4" s="11"/>
      <c r="I4" s="12"/>
      <c r="J4" s="12"/>
      <c r="K4" s="12"/>
      <c r="L4" s="59"/>
      <c r="M4" s="59"/>
    </row>
    <row r="5" spans="1:13" ht="13.5">
      <c r="A5" s="128"/>
      <c r="B5" s="156"/>
      <c r="C5" s="13">
        <v>30</v>
      </c>
      <c r="D5" s="13">
        <v>40</v>
      </c>
      <c r="E5" s="13">
        <v>50</v>
      </c>
      <c r="F5" s="13">
        <v>60</v>
      </c>
      <c r="G5" s="156"/>
      <c r="H5" s="13">
        <v>7</v>
      </c>
      <c r="I5" s="14">
        <v>12</v>
      </c>
      <c r="J5" s="14">
        <v>17</v>
      </c>
      <c r="K5" s="14">
        <v>18</v>
      </c>
      <c r="L5" s="14">
        <v>19</v>
      </c>
      <c r="M5" s="14">
        <v>20</v>
      </c>
    </row>
    <row r="6" spans="1:13" ht="6" customHeight="1">
      <c r="A6" s="140"/>
      <c r="B6" s="157"/>
      <c r="C6" s="15"/>
      <c r="D6" s="15"/>
      <c r="E6" s="15"/>
      <c r="F6" s="15"/>
      <c r="G6" s="157"/>
      <c r="H6" s="15"/>
      <c r="I6" s="16"/>
      <c r="J6" s="82"/>
      <c r="K6" s="82"/>
      <c r="L6" s="82"/>
      <c r="M6" s="82"/>
    </row>
    <row r="7" spans="1:13" ht="21.75" customHeight="1">
      <c r="A7" s="17" t="s">
        <v>6</v>
      </c>
      <c r="B7" s="88">
        <f aca="true" t="shared" si="0" ref="B7:H7">SUM(B8:B20)</f>
        <v>141</v>
      </c>
      <c r="C7" s="88">
        <f t="shared" si="0"/>
        <v>163</v>
      </c>
      <c r="D7" s="88">
        <f t="shared" si="0"/>
        <v>574</v>
      </c>
      <c r="E7" s="89">
        <f t="shared" si="0"/>
        <v>5397</v>
      </c>
      <c r="F7" s="89">
        <f t="shared" si="0"/>
        <v>20751</v>
      </c>
      <c r="G7" s="89">
        <f t="shared" si="0"/>
        <v>30569</v>
      </c>
      <c r="H7" s="89">
        <f t="shared" si="0"/>
        <v>36262</v>
      </c>
      <c r="I7" s="89">
        <f>SUM(I8:I20)</f>
        <v>40082</v>
      </c>
      <c r="J7" s="89">
        <f>SUM(J8:J20)</f>
        <v>53740</v>
      </c>
      <c r="K7" s="89">
        <f>SUM(K8:K20)</f>
        <v>50488</v>
      </c>
      <c r="L7" s="89">
        <v>50527</v>
      </c>
      <c r="M7" s="89">
        <v>53328</v>
      </c>
    </row>
    <row r="8" spans="1:13" ht="21.75" customHeight="1">
      <c r="A8" s="19" t="s">
        <v>43</v>
      </c>
      <c r="B8" s="90">
        <v>5</v>
      </c>
      <c r="C8" s="90">
        <v>4</v>
      </c>
      <c r="D8" s="90">
        <v>20</v>
      </c>
      <c r="E8" s="91">
        <v>87</v>
      </c>
      <c r="F8" s="91">
        <v>223</v>
      </c>
      <c r="G8" s="91">
        <v>314</v>
      </c>
      <c r="H8" s="91">
        <v>364</v>
      </c>
      <c r="I8" s="91">
        <v>395</v>
      </c>
      <c r="J8" s="91">
        <v>564</v>
      </c>
      <c r="K8" s="91">
        <v>548</v>
      </c>
      <c r="L8" s="91">
        <v>459</v>
      </c>
      <c r="M8" s="91">
        <v>401</v>
      </c>
    </row>
    <row r="9" spans="1:13" ht="21.75" customHeight="1">
      <c r="A9" s="19" t="s">
        <v>44</v>
      </c>
      <c r="B9" s="90">
        <v>40</v>
      </c>
      <c r="C9" s="90">
        <v>40</v>
      </c>
      <c r="D9" s="90">
        <v>89</v>
      </c>
      <c r="E9" s="91">
        <v>1056</v>
      </c>
      <c r="F9" s="91">
        <v>3785</v>
      </c>
      <c r="G9" s="91">
        <v>5424</v>
      </c>
      <c r="H9" s="91">
        <v>4572</v>
      </c>
      <c r="I9" s="91">
        <v>4634</v>
      </c>
      <c r="J9" s="91">
        <v>9334</v>
      </c>
      <c r="K9" s="91">
        <v>10002</v>
      </c>
      <c r="L9" s="91">
        <v>10956</v>
      </c>
      <c r="M9" s="91">
        <v>11022</v>
      </c>
    </row>
    <row r="10" spans="1:13" ht="21.75" customHeight="1">
      <c r="A10" s="19" t="s">
        <v>45</v>
      </c>
      <c r="B10" s="90">
        <v>16</v>
      </c>
      <c r="C10" s="90">
        <v>22</v>
      </c>
      <c r="D10" s="90">
        <v>56</v>
      </c>
      <c r="E10" s="91">
        <v>598</v>
      </c>
      <c r="F10" s="91">
        <v>2086</v>
      </c>
      <c r="G10" s="91">
        <v>2925</v>
      </c>
      <c r="H10" s="91">
        <v>5445</v>
      </c>
      <c r="I10" s="91">
        <v>7062</v>
      </c>
      <c r="J10" s="91">
        <v>9907</v>
      </c>
      <c r="K10" s="91">
        <v>10066</v>
      </c>
      <c r="L10" s="91">
        <v>10621</v>
      </c>
      <c r="M10" s="91">
        <v>12549</v>
      </c>
    </row>
    <row r="11" spans="1:13" ht="21.75" customHeight="1">
      <c r="A11" s="21" t="s">
        <v>46</v>
      </c>
      <c r="B11" s="90">
        <v>3</v>
      </c>
      <c r="C11" s="90">
        <v>5</v>
      </c>
      <c r="D11" s="90">
        <v>25</v>
      </c>
      <c r="E11" s="91">
        <v>633</v>
      </c>
      <c r="F11" s="91">
        <v>1885</v>
      </c>
      <c r="G11" s="91">
        <v>2284</v>
      </c>
      <c r="H11" s="91">
        <v>3956</v>
      </c>
      <c r="I11" s="91">
        <v>4593</v>
      </c>
      <c r="J11" s="91">
        <v>6191</v>
      </c>
      <c r="K11" s="91">
        <v>5630</v>
      </c>
      <c r="L11" s="91">
        <v>5832</v>
      </c>
      <c r="M11" s="91">
        <v>5867</v>
      </c>
    </row>
    <row r="12" spans="1:13" ht="21.75" customHeight="1">
      <c r="A12" s="21" t="s">
        <v>47</v>
      </c>
      <c r="B12" s="90">
        <v>4</v>
      </c>
      <c r="C12" s="90">
        <v>6</v>
      </c>
      <c r="D12" s="90">
        <v>6</v>
      </c>
      <c r="E12" s="91" t="s">
        <v>92</v>
      </c>
      <c r="F12" s="91" t="s">
        <v>92</v>
      </c>
      <c r="G12" s="91">
        <v>38</v>
      </c>
      <c r="H12" s="91">
        <v>53</v>
      </c>
      <c r="I12" s="91">
        <v>55</v>
      </c>
      <c r="J12" s="91">
        <v>32</v>
      </c>
      <c r="K12" s="91">
        <v>33</v>
      </c>
      <c r="L12" s="91">
        <v>36</v>
      </c>
      <c r="M12" s="91">
        <v>41</v>
      </c>
    </row>
    <row r="13" spans="1:13" ht="21.75" customHeight="1">
      <c r="A13" s="21" t="s">
        <v>48</v>
      </c>
      <c r="B13" s="90">
        <v>11</v>
      </c>
      <c r="C13" s="90">
        <v>11</v>
      </c>
      <c r="D13" s="90">
        <v>59</v>
      </c>
      <c r="E13" s="91">
        <v>267</v>
      </c>
      <c r="F13" s="91">
        <v>895</v>
      </c>
      <c r="G13" s="91">
        <v>1346</v>
      </c>
      <c r="H13" s="91">
        <v>1455</v>
      </c>
      <c r="I13" s="91">
        <v>1417</v>
      </c>
      <c r="J13" s="91">
        <v>1378</v>
      </c>
      <c r="K13" s="91">
        <v>1291</v>
      </c>
      <c r="L13" s="91">
        <v>1269</v>
      </c>
      <c r="M13" s="91">
        <v>1258</v>
      </c>
    </row>
    <row r="14" spans="1:13" ht="21.75" customHeight="1">
      <c r="A14" s="19" t="s">
        <v>49</v>
      </c>
      <c r="B14" s="90">
        <v>5</v>
      </c>
      <c r="C14" s="90">
        <v>4</v>
      </c>
      <c r="D14" s="90">
        <v>16</v>
      </c>
      <c r="E14" s="91">
        <v>48</v>
      </c>
      <c r="F14" s="91">
        <v>234</v>
      </c>
      <c r="G14" s="91">
        <v>382</v>
      </c>
      <c r="H14" s="91">
        <v>1087</v>
      </c>
      <c r="I14" s="91">
        <v>1501</v>
      </c>
      <c r="J14" s="91">
        <v>1534</v>
      </c>
      <c r="K14" s="91">
        <v>1523</v>
      </c>
      <c r="L14" s="91">
        <v>1557</v>
      </c>
      <c r="M14" s="91">
        <v>1655</v>
      </c>
    </row>
    <row r="15" spans="1:13" ht="21.75" customHeight="1">
      <c r="A15" s="21" t="s">
        <v>50</v>
      </c>
      <c r="B15" s="90">
        <v>13</v>
      </c>
      <c r="C15" s="90">
        <v>19</v>
      </c>
      <c r="D15" s="90">
        <v>82</v>
      </c>
      <c r="E15" s="91">
        <v>1233</v>
      </c>
      <c r="F15" s="91">
        <v>5927</v>
      </c>
      <c r="G15" s="91">
        <v>6676</v>
      </c>
      <c r="H15" s="91">
        <v>8849</v>
      </c>
      <c r="I15" s="91">
        <v>9072</v>
      </c>
      <c r="J15" s="91">
        <v>8638</v>
      </c>
      <c r="K15" s="91">
        <v>7130</v>
      </c>
      <c r="L15" s="91">
        <v>6910</v>
      </c>
      <c r="M15" s="91">
        <v>7120</v>
      </c>
    </row>
    <row r="16" spans="1:13" ht="21.75" customHeight="1">
      <c r="A16" s="21" t="s">
        <v>51</v>
      </c>
      <c r="B16" s="90">
        <v>6</v>
      </c>
      <c r="C16" s="90">
        <v>7</v>
      </c>
      <c r="D16" s="90">
        <v>35</v>
      </c>
      <c r="E16" s="91">
        <v>341</v>
      </c>
      <c r="F16" s="91">
        <v>943</v>
      </c>
      <c r="G16" s="91">
        <v>1301</v>
      </c>
      <c r="H16" s="91">
        <v>1970</v>
      </c>
      <c r="I16" s="91">
        <v>2047</v>
      </c>
      <c r="J16" s="91">
        <v>2676</v>
      </c>
      <c r="K16" s="91">
        <v>2647</v>
      </c>
      <c r="L16" s="91">
        <v>2772</v>
      </c>
      <c r="M16" s="91">
        <v>2881</v>
      </c>
    </row>
    <row r="17" spans="1:13" ht="21.75" customHeight="1">
      <c r="A17" s="21" t="s">
        <v>52</v>
      </c>
      <c r="B17" s="90">
        <v>24</v>
      </c>
      <c r="C17" s="90">
        <v>32</v>
      </c>
      <c r="D17" s="90">
        <v>164</v>
      </c>
      <c r="E17" s="91">
        <v>710</v>
      </c>
      <c r="F17" s="91">
        <v>3062</v>
      </c>
      <c r="G17" s="91">
        <v>7469</v>
      </c>
      <c r="H17" s="91">
        <v>5749</v>
      </c>
      <c r="I17" s="91">
        <v>6205</v>
      </c>
      <c r="J17" s="91">
        <v>9611</v>
      </c>
      <c r="K17" s="91">
        <v>7618</v>
      </c>
      <c r="L17" s="91">
        <v>5912</v>
      </c>
      <c r="M17" s="91">
        <v>6340</v>
      </c>
    </row>
    <row r="18" spans="1:13" ht="21.75" customHeight="1">
      <c r="A18" s="19" t="s">
        <v>53</v>
      </c>
      <c r="B18" s="90" t="s">
        <v>93</v>
      </c>
      <c r="C18" s="90" t="s">
        <v>93</v>
      </c>
      <c r="D18" s="90" t="s">
        <v>93</v>
      </c>
      <c r="E18" s="91">
        <v>1</v>
      </c>
      <c r="F18" s="91" t="s">
        <v>93</v>
      </c>
      <c r="G18" s="91">
        <v>13</v>
      </c>
      <c r="H18" s="91">
        <v>8</v>
      </c>
      <c r="I18" s="91" t="s">
        <v>93</v>
      </c>
      <c r="J18" s="91" t="s">
        <v>11</v>
      </c>
      <c r="K18" s="91" t="s">
        <v>11</v>
      </c>
      <c r="L18" s="91" t="s">
        <v>11</v>
      </c>
      <c r="M18" s="91" t="s">
        <v>11</v>
      </c>
    </row>
    <row r="19" spans="1:13" ht="21.75" customHeight="1">
      <c r="A19" s="19" t="s">
        <v>54</v>
      </c>
      <c r="B19" s="90">
        <v>3</v>
      </c>
      <c r="C19" s="90">
        <v>4</v>
      </c>
      <c r="D19" s="90">
        <v>22</v>
      </c>
      <c r="E19" s="91">
        <v>355</v>
      </c>
      <c r="F19" s="91">
        <v>1684</v>
      </c>
      <c r="G19" s="91">
        <v>2285</v>
      </c>
      <c r="H19" s="91">
        <v>2754</v>
      </c>
      <c r="I19" s="91">
        <v>3101</v>
      </c>
      <c r="J19" s="91">
        <v>3875</v>
      </c>
      <c r="K19" s="91">
        <v>4000</v>
      </c>
      <c r="L19" s="91">
        <v>4203</v>
      </c>
      <c r="M19" s="91">
        <v>4194</v>
      </c>
    </row>
    <row r="20" spans="1:13" ht="21.75" customHeight="1">
      <c r="A20" s="19" t="s">
        <v>55</v>
      </c>
      <c r="B20" s="90">
        <v>11</v>
      </c>
      <c r="C20" s="90">
        <v>9</v>
      </c>
      <c r="D20" s="90" t="s">
        <v>87</v>
      </c>
      <c r="E20" s="91">
        <v>68</v>
      </c>
      <c r="F20" s="91">
        <v>27</v>
      </c>
      <c r="G20" s="91">
        <v>112</v>
      </c>
      <c r="H20" s="91" t="s">
        <v>87</v>
      </c>
      <c r="I20" s="91" t="s">
        <v>87</v>
      </c>
      <c r="J20" s="91" t="s">
        <v>11</v>
      </c>
      <c r="K20" s="91" t="s">
        <v>11</v>
      </c>
      <c r="L20" s="91" t="s">
        <v>11</v>
      </c>
      <c r="M20" s="91" t="s">
        <v>11</v>
      </c>
    </row>
    <row r="21" spans="1:13" ht="15" customHeight="1">
      <c r="A21" s="50" t="s">
        <v>120</v>
      </c>
      <c r="B21" s="28"/>
      <c r="C21" s="28"/>
      <c r="D21" s="28"/>
      <c r="E21" s="28"/>
      <c r="F21" s="28"/>
      <c r="G21" s="28"/>
      <c r="H21" s="28"/>
      <c r="I21" s="28"/>
      <c r="J21" s="29"/>
      <c r="K21" s="42"/>
      <c r="L21" s="129" t="s">
        <v>97</v>
      </c>
      <c r="M21" s="129"/>
    </row>
    <row r="22" spans="1:13" ht="26.25" customHeight="1">
      <c r="A22" s="75"/>
      <c r="B22" s="34"/>
      <c r="C22" s="34"/>
      <c r="D22" s="34"/>
      <c r="E22" s="34"/>
      <c r="F22" s="34"/>
      <c r="G22" s="34"/>
      <c r="H22" s="34"/>
      <c r="I22" s="34"/>
      <c r="J22" s="45"/>
      <c r="K22" s="43"/>
      <c r="L22" s="76"/>
      <c r="M22" s="76"/>
    </row>
    <row r="23" spans="1:13" ht="24">
      <c r="A23" s="130" t="s">
        <v>162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ht="3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ht="16.5" customHeight="1">
      <c r="A25" s="77" t="s">
        <v>2</v>
      </c>
    </row>
    <row r="26" spans="1:13" ht="12.75" customHeight="1">
      <c r="A26" s="149" t="s">
        <v>94</v>
      </c>
      <c r="B26" s="150"/>
      <c r="C26" s="10" t="s">
        <v>4</v>
      </c>
      <c r="D26" s="10"/>
      <c r="E26" s="10"/>
      <c r="F26" s="10"/>
      <c r="G26" s="10" t="s">
        <v>5</v>
      </c>
      <c r="H26" s="11"/>
      <c r="I26" s="12"/>
      <c r="J26" s="12"/>
      <c r="K26" s="12"/>
      <c r="L26" s="59"/>
      <c r="M26" s="59"/>
    </row>
    <row r="27" spans="1:13" ht="13.5">
      <c r="A27" s="151"/>
      <c r="B27" s="152"/>
      <c r="C27" s="13">
        <v>35</v>
      </c>
      <c r="D27" s="13">
        <v>40</v>
      </c>
      <c r="E27" s="13">
        <v>50</v>
      </c>
      <c r="F27" s="13">
        <v>60</v>
      </c>
      <c r="G27" s="13">
        <v>2</v>
      </c>
      <c r="H27" s="13">
        <v>7</v>
      </c>
      <c r="I27" s="14">
        <v>12</v>
      </c>
      <c r="J27" s="14">
        <v>17</v>
      </c>
      <c r="K27" s="14">
        <v>18</v>
      </c>
      <c r="L27" s="14">
        <v>19</v>
      </c>
      <c r="M27" s="14">
        <v>20</v>
      </c>
    </row>
    <row r="28" spans="1:13" ht="6" customHeight="1">
      <c r="A28" s="153"/>
      <c r="B28" s="154"/>
      <c r="C28" s="15"/>
      <c r="D28" s="15"/>
      <c r="E28" s="15"/>
      <c r="F28" s="15"/>
      <c r="G28" s="15"/>
      <c r="H28" s="15"/>
      <c r="I28" s="16"/>
      <c r="J28" s="82"/>
      <c r="K28" s="82"/>
      <c r="L28" s="82"/>
      <c r="M28" s="82"/>
    </row>
    <row r="29" spans="1:13" ht="24" customHeight="1">
      <c r="A29" s="147" t="s">
        <v>6</v>
      </c>
      <c r="B29" s="144"/>
      <c r="C29" s="89">
        <f aca="true" t="shared" si="1" ref="C29:H29">SUM(C30:C41)</f>
        <v>246</v>
      </c>
      <c r="D29" s="89">
        <f t="shared" si="1"/>
        <v>574</v>
      </c>
      <c r="E29" s="89">
        <f t="shared" si="1"/>
        <v>5397</v>
      </c>
      <c r="F29" s="89">
        <f t="shared" si="1"/>
        <v>20751</v>
      </c>
      <c r="G29" s="89">
        <f t="shared" si="1"/>
        <v>30569</v>
      </c>
      <c r="H29" s="89">
        <f t="shared" si="1"/>
        <v>36262</v>
      </c>
      <c r="I29" s="89">
        <f>SUM(I30:I41)</f>
        <v>40082</v>
      </c>
      <c r="J29" s="89">
        <f>SUM(J30:J41)</f>
        <v>53740</v>
      </c>
      <c r="K29" s="89">
        <f>SUM(K30:K41)</f>
        <v>50488</v>
      </c>
      <c r="L29" s="89">
        <v>50527</v>
      </c>
      <c r="M29" s="89">
        <v>53328</v>
      </c>
    </row>
    <row r="30" spans="1:13" ht="24" customHeight="1">
      <c r="A30" s="148" t="s">
        <v>56</v>
      </c>
      <c r="B30" s="144"/>
      <c r="C30" s="91">
        <v>69</v>
      </c>
      <c r="D30" s="91">
        <v>164</v>
      </c>
      <c r="E30" s="91">
        <v>1542</v>
      </c>
      <c r="F30" s="91">
        <v>4631</v>
      </c>
      <c r="G30" s="91">
        <v>6045</v>
      </c>
      <c r="H30" s="91">
        <v>8167</v>
      </c>
      <c r="I30" s="91">
        <v>9158</v>
      </c>
      <c r="J30" s="91">
        <v>10789</v>
      </c>
      <c r="K30" s="91">
        <v>11070</v>
      </c>
      <c r="L30" s="91">
        <v>10957</v>
      </c>
      <c r="M30" s="91">
        <v>10703</v>
      </c>
    </row>
    <row r="31" spans="1:13" ht="24" customHeight="1">
      <c r="A31" s="148" t="s">
        <v>57</v>
      </c>
      <c r="B31" s="158"/>
      <c r="C31" s="91">
        <v>22</v>
      </c>
      <c r="D31" s="91">
        <v>43</v>
      </c>
      <c r="E31" s="91">
        <v>402</v>
      </c>
      <c r="F31" s="91">
        <v>950</v>
      </c>
      <c r="G31" s="91">
        <v>1387</v>
      </c>
      <c r="H31" s="91">
        <v>2188</v>
      </c>
      <c r="I31" s="91">
        <v>2760</v>
      </c>
      <c r="J31" s="91">
        <v>4616</v>
      </c>
      <c r="K31" s="91">
        <v>5281</v>
      </c>
      <c r="L31" s="91">
        <v>5854</v>
      </c>
      <c r="M31" s="91">
        <v>6341</v>
      </c>
    </row>
    <row r="32" spans="1:13" ht="24" customHeight="1">
      <c r="A32" s="148" t="s">
        <v>54</v>
      </c>
      <c r="B32" s="144"/>
      <c r="C32" s="91">
        <v>10</v>
      </c>
      <c r="D32" s="91">
        <v>22</v>
      </c>
      <c r="E32" s="91">
        <v>355</v>
      </c>
      <c r="F32" s="91">
        <v>1684</v>
      </c>
      <c r="G32" s="91">
        <v>2284</v>
      </c>
      <c r="H32" s="91">
        <v>2753</v>
      </c>
      <c r="I32" s="91">
        <v>3101</v>
      </c>
      <c r="J32" s="91">
        <v>3875</v>
      </c>
      <c r="K32" s="91">
        <v>4000</v>
      </c>
      <c r="L32" s="91">
        <v>4203</v>
      </c>
      <c r="M32" s="91">
        <v>4194</v>
      </c>
    </row>
    <row r="33" spans="1:13" ht="24" customHeight="1">
      <c r="A33" s="143" t="s">
        <v>58</v>
      </c>
      <c r="B33" s="144"/>
      <c r="C33" s="91">
        <v>37</v>
      </c>
      <c r="D33" s="91">
        <v>60</v>
      </c>
      <c r="E33" s="91">
        <v>613</v>
      </c>
      <c r="F33" s="91">
        <v>2371</v>
      </c>
      <c r="G33" s="91">
        <v>4274</v>
      </c>
      <c r="H33" s="91">
        <v>5981</v>
      </c>
      <c r="I33" s="91">
        <v>6733</v>
      </c>
      <c r="J33" s="91">
        <v>9138</v>
      </c>
      <c r="K33" s="91">
        <v>8790</v>
      </c>
      <c r="L33" s="91">
        <v>8973</v>
      </c>
      <c r="M33" s="91">
        <v>9378</v>
      </c>
    </row>
    <row r="34" spans="1:13" ht="24" customHeight="1">
      <c r="A34" s="143" t="s">
        <v>59</v>
      </c>
      <c r="B34" s="144"/>
      <c r="C34" s="91">
        <v>4</v>
      </c>
      <c r="D34" s="91">
        <v>11</v>
      </c>
      <c r="E34" s="91">
        <v>84</v>
      </c>
      <c r="F34" s="91">
        <v>415</v>
      </c>
      <c r="G34" s="91">
        <v>378</v>
      </c>
      <c r="H34" s="91">
        <v>553</v>
      </c>
      <c r="I34" s="91">
        <v>452</v>
      </c>
      <c r="J34" s="91">
        <v>550</v>
      </c>
      <c r="K34" s="91">
        <v>593</v>
      </c>
      <c r="L34" s="91">
        <v>628</v>
      </c>
      <c r="M34" s="91">
        <v>611</v>
      </c>
    </row>
    <row r="35" spans="1:13" ht="24" customHeight="1">
      <c r="A35" s="143" t="s">
        <v>60</v>
      </c>
      <c r="B35" s="144"/>
      <c r="C35" s="91">
        <v>16</v>
      </c>
      <c r="D35" s="91">
        <v>47</v>
      </c>
      <c r="E35" s="91">
        <v>393</v>
      </c>
      <c r="F35" s="91">
        <v>815</v>
      </c>
      <c r="G35" s="91">
        <v>1035</v>
      </c>
      <c r="H35" s="91">
        <v>1589</v>
      </c>
      <c r="I35" s="91">
        <v>1752</v>
      </c>
      <c r="J35" s="91">
        <v>3309</v>
      </c>
      <c r="K35" s="91">
        <v>2714</v>
      </c>
      <c r="L35" s="91">
        <v>2664</v>
      </c>
      <c r="M35" s="91">
        <v>2906</v>
      </c>
    </row>
    <row r="36" spans="1:13" ht="24" customHeight="1">
      <c r="A36" s="148" t="s">
        <v>61</v>
      </c>
      <c r="B36" s="144"/>
      <c r="C36" s="91">
        <v>1</v>
      </c>
      <c r="D36" s="91">
        <v>3</v>
      </c>
      <c r="E36" s="91">
        <v>2</v>
      </c>
      <c r="F36" s="91">
        <v>913</v>
      </c>
      <c r="G36" s="91">
        <v>2156</v>
      </c>
      <c r="H36" s="91">
        <v>693</v>
      </c>
      <c r="I36" s="91">
        <v>257</v>
      </c>
      <c r="J36" s="91">
        <v>2970</v>
      </c>
      <c r="K36" s="91">
        <v>2106</v>
      </c>
      <c r="L36" s="91">
        <v>1682</v>
      </c>
      <c r="M36" s="91">
        <v>2479</v>
      </c>
    </row>
    <row r="37" spans="1:13" ht="24" customHeight="1">
      <c r="A37" s="145" t="s">
        <v>62</v>
      </c>
      <c r="B37" s="146"/>
      <c r="C37" s="91" t="s">
        <v>39</v>
      </c>
      <c r="D37" s="91">
        <v>0</v>
      </c>
      <c r="E37" s="91">
        <v>9</v>
      </c>
      <c r="F37" s="91">
        <v>51</v>
      </c>
      <c r="G37" s="91">
        <v>144</v>
      </c>
      <c r="H37" s="91">
        <v>570</v>
      </c>
      <c r="I37" s="91">
        <v>1124</v>
      </c>
      <c r="J37" s="91">
        <v>1446</v>
      </c>
      <c r="K37" s="91">
        <v>1863</v>
      </c>
      <c r="L37" s="91">
        <v>2083</v>
      </c>
      <c r="M37" s="91">
        <v>1153</v>
      </c>
    </row>
    <row r="38" spans="1:13" ht="24" customHeight="1">
      <c r="A38" s="143" t="s">
        <v>63</v>
      </c>
      <c r="B38" s="144"/>
      <c r="C38" s="91">
        <v>1</v>
      </c>
      <c r="D38" s="91" t="s">
        <v>93</v>
      </c>
      <c r="E38" s="91">
        <v>312</v>
      </c>
      <c r="F38" s="91">
        <v>1439</v>
      </c>
      <c r="G38" s="91">
        <v>2108</v>
      </c>
      <c r="H38" s="91">
        <v>2381</v>
      </c>
      <c r="I38" s="91">
        <v>2929</v>
      </c>
      <c r="J38" s="91">
        <v>3596</v>
      </c>
      <c r="K38" s="91">
        <v>3117</v>
      </c>
      <c r="L38" s="91">
        <v>3111</v>
      </c>
      <c r="M38" s="91">
        <v>3682</v>
      </c>
    </row>
    <row r="39" spans="1:13" ht="24" customHeight="1">
      <c r="A39" s="143" t="s">
        <v>84</v>
      </c>
      <c r="B39" s="144"/>
      <c r="C39" s="91">
        <v>80</v>
      </c>
      <c r="D39" s="91">
        <v>218</v>
      </c>
      <c r="E39" s="91">
        <v>1684</v>
      </c>
      <c r="F39" s="91">
        <v>7482</v>
      </c>
      <c r="G39" s="91">
        <v>10744</v>
      </c>
      <c r="H39" s="91">
        <v>11379</v>
      </c>
      <c r="I39" s="91">
        <v>11816</v>
      </c>
      <c r="J39" s="91">
        <v>13451</v>
      </c>
      <c r="K39" s="91">
        <v>10954</v>
      </c>
      <c r="L39" s="91">
        <v>10372</v>
      </c>
      <c r="M39" s="91">
        <v>11881</v>
      </c>
    </row>
    <row r="40" spans="1:13" ht="24" customHeight="1">
      <c r="A40" s="143" t="s">
        <v>83</v>
      </c>
      <c r="B40" s="144"/>
      <c r="C40" s="91" t="s">
        <v>93</v>
      </c>
      <c r="D40" s="91">
        <v>1</v>
      </c>
      <c r="E40" s="91">
        <v>1</v>
      </c>
      <c r="F40" s="91" t="s">
        <v>93</v>
      </c>
      <c r="G40" s="91">
        <v>14</v>
      </c>
      <c r="H40" s="91">
        <v>8</v>
      </c>
      <c r="I40" s="91" t="s">
        <v>93</v>
      </c>
      <c r="J40" s="91" t="s">
        <v>11</v>
      </c>
      <c r="K40" s="91" t="s">
        <v>11</v>
      </c>
      <c r="L40" s="92" t="s">
        <v>11</v>
      </c>
      <c r="M40" s="92" t="s">
        <v>11</v>
      </c>
    </row>
    <row r="41" spans="1:13" ht="24" customHeight="1">
      <c r="A41" s="143" t="s">
        <v>82</v>
      </c>
      <c r="B41" s="144"/>
      <c r="C41" s="91">
        <v>6</v>
      </c>
      <c r="D41" s="91">
        <v>5</v>
      </c>
      <c r="E41" s="91" t="s">
        <v>87</v>
      </c>
      <c r="F41" s="91" t="s">
        <v>87</v>
      </c>
      <c r="G41" s="91" t="s">
        <v>87</v>
      </c>
      <c r="H41" s="91" t="s">
        <v>87</v>
      </c>
      <c r="I41" s="91" t="s">
        <v>87</v>
      </c>
      <c r="J41" s="91" t="s">
        <v>11</v>
      </c>
      <c r="K41" s="91" t="s">
        <v>11</v>
      </c>
      <c r="L41" s="99" t="s">
        <v>11</v>
      </c>
      <c r="M41" s="99" t="s">
        <v>11</v>
      </c>
    </row>
    <row r="42" spans="1:13" ht="15" customHeight="1">
      <c r="A42" s="50" t="s">
        <v>120</v>
      </c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129" t="s">
        <v>30</v>
      </c>
      <c r="M42" s="139"/>
    </row>
    <row r="43" spans="2:12" ht="13.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3.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3.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3.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3.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2:12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sheetProtection/>
  <mergeCells count="21">
    <mergeCell ref="A34:B34"/>
    <mergeCell ref="A41:B41"/>
    <mergeCell ref="A1:M1"/>
    <mergeCell ref="A4:A6"/>
    <mergeCell ref="A26:B28"/>
    <mergeCell ref="B4:B6"/>
    <mergeCell ref="G4:G6"/>
    <mergeCell ref="A36:B36"/>
    <mergeCell ref="L21:M21"/>
    <mergeCell ref="A33:B33"/>
    <mergeCell ref="A31:B31"/>
    <mergeCell ref="A38:B38"/>
    <mergeCell ref="A37:B37"/>
    <mergeCell ref="A23:M23"/>
    <mergeCell ref="L42:M42"/>
    <mergeCell ref="A29:B29"/>
    <mergeCell ref="A30:B30"/>
    <mergeCell ref="A39:B39"/>
    <mergeCell ref="A40:B40"/>
    <mergeCell ref="A32:B32"/>
    <mergeCell ref="A35:B35"/>
  </mergeCells>
  <printOptions/>
  <pageMargins left="0.5905511811023623" right="0.5905511811023623" top="0.7874015748031497" bottom="0.7086614173228347" header="0.5118110236220472" footer="0.5118110236220472"/>
  <pageSetup horizontalDpi="600" verticalDpi="600" orientation="portrait" paperSize="9" scale="93" r:id="rId1"/>
  <headerFooter alignWithMargins="0">
    <oddFooter>&amp;C&amp;12-135-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9.875" style="8" customWidth="1"/>
    <col min="3" max="4" width="2.625" style="8" customWidth="1"/>
    <col min="5" max="16" width="6.25390625" style="8" customWidth="1"/>
    <col min="17" max="16384" width="9.00390625" style="8" customWidth="1"/>
  </cols>
  <sheetData>
    <row r="1" spans="1:16" ht="24">
      <c r="A1" s="112" t="s">
        <v>163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7.5" customHeight="1"/>
    <row r="3" spans="1:16" ht="16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" customHeight="1">
      <c r="A4" s="31"/>
      <c r="B4" s="31"/>
      <c r="C4" s="31"/>
      <c r="D4" s="56" t="s">
        <v>64</v>
      </c>
      <c r="E4" s="32" t="s">
        <v>4</v>
      </c>
      <c r="F4" s="32"/>
      <c r="G4" s="32"/>
      <c r="H4" s="32"/>
      <c r="I4" s="32"/>
      <c r="J4" s="32" t="s">
        <v>5</v>
      </c>
      <c r="K4" s="32"/>
      <c r="L4" s="33"/>
      <c r="M4" s="33"/>
      <c r="N4" s="32"/>
      <c r="O4" s="59"/>
      <c r="P4" s="59"/>
    </row>
    <row r="5" spans="1:16" ht="12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2</v>
      </c>
      <c r="K5" s="35">
        <v>7</v>
      </c>
      <c r="L5" s="36">
        <v>12</v>
      </c>
      <c r="M5" s="71">
        <v>17</v>
      </c>
      <c r="N5" s="71">
        <v>18</v>
      </c>
      <c r="O5" s="71">
        <v>19</v>
      </c>
      <c r="P5" s="71">
        <v>20</v>
      </c>
    </row>
    <row r="6" spans="1:16" ht="12" customHeight="1">
      <c r="A6" s="48" t="s">
        <v>100</v>
      </c>
      <c r="B6" s="37"/>
      <c r="C6" s="37" t="s">
        <v>85</v>
      </c>
      <c r="D6" s="38"/>
      <c r="E6" s="39"/>
      <c r="F6" s="39"/>
      <c r="G6" s="39"/>
      <c r="H6" s="39"/>
      <c r="I6" s="39"/>
      <c r="J6" s="39"/>
      <c r="K6" s="39"/>
      <c r="L6" s="40"/>
      <c r="M6" s="83"/>
      <c r="N6" s="83"/>
      <c r="O6" s="83"/>
      <c r="P6" s="83"/>
    </row>
    <row r="7" spans="1:16" ht="20.25" customHeight="1">
      <c r="A7" s="179" t="s">
        <v>65</v>
      </c>
      <c r="B7" s="169"/>
      <c r="C7" s="163" t="s">
        <v>66</v>
      </c>
      <c r="D7" s="164"/>
      <c r="E7" s="20" t="s">
        <v>93</v>
      </c>
      <c r="F7" s="20" t="s">
        <v>93</v>
      </c>
      <c r="G7" s="20" t="s">
        <v>93</v>
      </c>
      <c r="H7" s="20">
        <v>297</v>
      </c>
      <c r="I7" s="20">
        <v>736</v>
      </c>
      <c r="J7" s="20" t="s">
        <v>93</v>
      </c>
      <c r="K7" s="20" t="s">
        <v>93</v>
      </c>
      <c r="L7" s="20" t="s">
        <v>93</v>
      </c>
      <c r="M7" s="185" t="s">
        <v>11</v>
      </c>
      <c r="N7" s="185" t="s">
        <v>11</v>
      </c>
      <c r="O7" s="185" t="s">
        <v>11</v>
      </c>
      <c r="P7" s="185" t="s">
        <v>11</v>
      </c>
    </row>
    <row r="8" spans="1:16" ht="20.25" customHeight="1">
      <c r="A8" s="180"/>
      <c r="B8" s="181"/>
      <c r="C8" s="161" t="s">
        <v>67</v>
      </c>
      <c r="D8" s="162"/>
      <c r="E8" s="20" t="s">
        <v>93</v>
      </c>
      <c r="F8" s="20" t="s">
        <v>93</v>
      </c>
      <c r="G8" s="20" t="s">
        <v>93</v>
      </c>
      <c r="H8" s="20">
        <v>296</v>
      </c>
      <c r="I8" s="20">
        <v>735</v>
      </c>
      <c r="J8" s="20" t="s">
        <v>93</v>
      </c>
      <c r="K8" s="20" t="s">
        <v>93</v>
      </c>
      <c r="L8" s="20" t="s">
        <v>93</v>
      </c>
      <c r="M8" s="185" t="s">
        <v>11</v>
      </c>
      <c r="N8" s="185" t="s">
        <v>11</v>
      </c>
      <c r="O8" s="185" t="s">
        <v>11</v>
      </c>
      <c r="P8" s="185" t="s">
        <v>11</v>
      </c>
    </row>
    <row r="9" spans="1:16" ht="20.25" customHeight="1">
      <c r="A9" s="172" t="s">
        <v>104</v>
      </c>
      <c r="B9" s="179"/>
      <c r="C9" s="163" t="s">
        <v>66</v>
      </c>
      <c r="D9" s="164"/>
      <c r="E9" s="20">
        <v>11</v>
      </c>
      <c r="F9" s="20">
        <v>12</v>
      </c>
      <c r="G9" s="20">
        <v>124</v>
      </c>
      <c r="H9" s="20">
        <v>779</v>
      </c>
      <c r="I9" s="20">
        <v>2254</v>
      </c>
      <c r="J9" s="20">
        <v>2776</v>
      </c>
      <c r="K9" s="20">
        <v>3561</v>
      </c>
      <c r="L9" s="20">
        <v>5297</v>
      </c>
      <c r="M9" s="185">
        <v>9274</v>
      </c>
      <c r="N9" s="185">
        <v>9463</v>
      </c>
      <c r="O9" s="185">
        <v>10373</v>
      </c>
      <c r="P9" s="185">
        <v>10627</v>
      </c>
    </row>
    <row r="10" spans="1:16" ht="20.25" customHeight="1">
      <c r="A10" s="182"/>
      <c r="B10" s="183"/>
      <c r="C10" s="161" t="s">
        <v>67</v>
      </c>
      <c r="D10" s="162"/>
      <c r="E10" s="20">
        <v>11</v>
      </c>
      <c r="F10" s="20">
        <v>12</v>
      </c>
      <c r="G10" s="20">
        <v>112</v>
      </c>
      <c r="H10" s="20">
        <v>719</v>
      </c>
      <c r="I10" s="20">
        <v>2117</v>
      </c>
      <c r="J10" s="20">
        <v>2702</v>
      </c>
      <c r="K10" s="20">
        <v>3469</v>
      </c>
      <c r="L10" s="20">
        <v>4962</v>
      </c>
      <c r="M10" s="185">
        <v>8692</v>
      </c>
      <c r="N10" s="185">
        <v>9193</v>
      </c>
      <c r="O10" s="185">
        <v>10210</v>
      </c>
      <c r="P10" s="185">
        <v>10383</v>
      </c>
    </row>
    <row r="11" spans="1:16" ht="20.25" customHeight="1">
      <c r="A11" s="168" t="s">
        <v>105</v>
      </c>
      <c r="B11" s="169"/>
      <c r="C11" s="163" t="s">
        <v>66</v>
      </c>
      <c r="D11" s="164"/>
      <c r="E11" s="20" t="s">
        <v>93</v>
      </c>
      <c r="F11" s="20" t="s">
        <v>93</v>
      </c>
      <c r="G11" s="20" t="s">
        <v>93</v>
      </c>
      <c r="H11" s="20" t="s">
        <v>93</v>
      </c>
      <c r="I11" s="20" t="s">
        <v>93</v>
      </c>
      <c r="J11" s="20" t="s">
        <v>93</v>
      </c>
      <c r="K11" s="20" t="s">
        <v>93</v>
      </c>
      <c r="L11" s="20" t="s">
        <v>93</v>
      </c>
      <c r="M11" s="185">
        <v>136</v>
      </c>
      <c r="N11" s="185">
        <v>143</v>
      </c>
      <c r="O11" s="185">
        <v>154.136</v>
      </c>
      <c r="P11" s="185">
        <v>173</v>
      </c>
    </row>
    <row r="12" spans="1:16" ht="20.25" customHeight="1">
      <c r="A12" s="170"/>
      <c r="B12" s="171"/>
      <c r="C12" s="161" t="s">
        <v>67</v>
      </c>
      <c r="D12" s="162"/>
      <c r="E12" s="20" t="s">
        <v>93</v>
      </c>
      <c r="F12" s="20" t="s">
        <v>93</v>
      </c>
      <c r="G12" s="20" t="s">
        <v>93</v>
      </c>
      <c r="H12" s="20" t="s">
        <v>93</v>
      </c>
      <c r="I12" s="20" t="s">
        <v>93</v>
      </c>
      <c r="J12" s="20" t="s">
        <v>93</v>
      </c>
      <c r="K12" s="20" t="s">
        <v>93</v>
      </c>
      <c r="L12" s="20" t="s">
        <v>93</v>
      </c>
      <c r="M12" s="185">
        <v>124</v>
      </c>
      <c r="N12" s="185">
        <v>127</v>
      </c>
      <c r="O12" s="185">
        <v>136</v>
      </c>
      <c r="P12" s="185">
        <v>155</v>
      </c>
    </row>
    <row r="13" spans="1:16" ht="20.25" customHeight="1">
      <c r="A13" s="180" t="s">
        <v>68</v>
      </c>
      <c r="B13" s="181"/>
      <c r="C13" s="163" t="s">
        <v>66</v>
      </c>
      <c r="D13" s="164"/>
      <c r="E13" s="20" t="s">
        <v>93</v>
      </c>
      <c r="F13" s="20" t="s">
        <v>93</v>
      </c>
      <c r="G13" s="20">
        <v>2</v>
      </c>
      <c r="H13" s="20">
        <v>17</v>
      </c>
      <c r="I13" s="20" t="s">
        <v>93</v>
      </c>
      <c r="J13" s="20" t="s">
        <v>93</v>
      </c>
      <c r="K13" s="20" t="s">
        <v>93</v>
      </c>
      <c r="L13" s="20" t="s">
        <v>93</v>
      </c>
      <c r="M13" s="185" t="s">
        <v>11</v>
      </c>
      <c r="N13" s="185" t="s">
        <v>11</v>
      </c>
      <c r="O13" s="185" t="s">
        <v>11</v>
      </c>
      <c r="P13" s="185" t="s">
        <v>11</v>
      </c>
    </row>
    <row r="14" spans="1:16" ht="20.25" customHeight="1">
      <c r="A14" s="180"/>
      <c r="B14" s="181"/>
      <c r="C14" s="161" t="s">
        <v>67</v>
      </c>
      <c r="D14" s="162"/>
      <c r="E14" s="20" t="s">
        <v>93</v>
      </c>
      <c r="F14" s="20" t="s">
        <v>93</v>
      </c>
      <c r="G14" s="20">
        <v>2</v>
      </c>
      <c r="H14" s="20">
        <v>13</v>
      </c>
      <c r="I14" s="20" t="s">
        <v>93</v>
      </c>
      <c r="J14" s="20" t="s">
        <v>93</v>
      </c>
      <c r="K14" s="20" t="s">
        <v>93</v>
      </c>
      <c r="L14" s="20" t="s">
        <v>93</v>
      </c>
      <c r="M14" s="185" t="s">
        <v>11</v>
      </c>
      <c r="N14" s="185" t="s">
        <v>11</v>
      </c>
      <c r="O14" s="185" t="s">
        <v>11</v>
      </c>
      <c r="P14" s="185" t="s">
        <v>11</v>
      </c>
    </row>
    <row r="15" spans="1:16" ht="20.25" customHeight="1">
      <c r="A15" s="168" t="s">
        <v>69</v>
      </c>
      <c r="B15" s="169"/>
      <c r="C15" s="163" t="s">
        <v>66</v>
      </c>
      <c r="D15" s="164"/>
      <c r="E15" s="20" t="s">
        <v>93</v>
      </c>
      <c r="F15" s="20" t="s">
        <v>93</v>
      </c>
      <c r="G15" s="20" t="s">
        <v>93</v>
      </c>
      <c r="H15" s="20">
        <v>12</v>
      </c>
      <c r="I15" s="20">
        <v>20</v>
      </c>
      <c r="J15" s="20">
        <v>25</v>
      </c>
      <c r="K15" s="20">
        <v>32</v>
      </c>
      <c r="L15" s="20" t="s">
        <v>93</v>
      </c>
      <c r="M15" s="185" t="s">
        <v>11</v>
      </c>
      <c r="N15" s="185" t="s">
        <v>11</v>
      </c>
      <c r="O15" s="185" t="s">
        <v>11</v>
      </c>
      <c r="P15" s="185" t="s">
        <v>11</v>
      </c>
    </row>
    <row r="16" spans="1:16" ht="20.25" customHeight="1">
      <c r="A16" s="170"/>
      <c r="B16" s="171"/>
      <c r="C16" s="161" t="s">
        <v>67</v>
      </c>
      <c r="D16" s="162"/>
      <c r="E16" s="20" t="s">
        <v>93</v>
      </c>
      <c r="F16" s="20" t="s">
        <v>93</v>
      </c>
      <c r="G16" s="20" t="s">
        <v>93</v>
      </c>
      <c r="H16" s="20">
        <v>11</v>
      </c>
      <c r="I16" s="20">
        <v>18</v>
      </c>
      <c r="J16" s="20">
        <v>25</v>
      </c>
      <c r="K16" s="20">
        <v>29</v>
      </c>
      <c r="L16" s="20" t="s">
        <v>93</v>
      </c>
      <c r="M16" s="185" t="s">
        <v>11</v>
      </c>
      <c r="N16" s="185" t="s">
        <v>11</v>
      </c>
      <c r="O16" s="185" t="s">
        <v>11</v>
      </c>
      <c r="P16" s="185" t="s">
        <v>11</v>
      </c>
    </row>
    <row r="17" spans="1:16" ht="20.25" customHeight="1">
      <c r="A17" s="180" t="s">
        <v>70</v>
      </c>
      <c r="B17" s="181"/>
      <c r="C17" s="163" t="s">
        <v>66</v>
      </c>
      <c r="D17" s="164"/>
      <c r="E17" s="20" t="s">
        <v>93</v>
      </c>
      <c r="F17" s="20" t="s">
        <v>93</v>
      </c>
      <c r="G17" s="20" t="s">
        <v>93</v>
      </c>
      <c r="H17" s="20">
        <v>791</v>
      </c>
      <c r="I17" s="20">
        <v>1949</v>
      </c>
      <c r="J17" s="20">
        <v>2817</v>
      </c>
      <c r="K17" s="20">
        <v>3015</v>
      </c>
      <c r="L17" s="20">
        <v>3631</v>
      </c>
      <c r="M17" s="186">
        <v>2338</v>
      </c>
      <c r="N17" s="186">
        <v>2358</v>
      </c>
      <c r="O17" s="186">
        <v>2253</v>
      </c>
      <c r="P17" s="186">
        <v>2118</v>
      </c>
    </row>
    <row r="18" spans="1:16" ht="20.25" customHeight="1">
      <c r="A18" s="180"/>
      <c r="B18" s="181"/>
      <c r="C18" s="161" t="s">
        <v>67</v>
      </c>
      <c r="D18" s="162"/>
      <c r="E18" s="20" t="s">
        <v>93</v>
      </c>
      <c r="F18" s="20" t="s">
        <v>93</v>
      </c>
      <c r="G18" s="20" t="s">
        <v>93</v>
      </c>
      <c r="H18" s="20">
        <v>788</v>
      </c>
      <c r="I18" s="20">
        <v>1802</v>
      </c>
      <c r="J18" s="20">
        <v>2791</v>
      </c>
      <c r="K18" s="20">
        <v>2855</v>
      </c>
      <c r="L18" s="20">
        <v>3595</v>
      </c>
      <c r="M18" s="186">
        <v>2272</v>
      </c>
      <c r="N18" s="186">
        <v>2190</v>
      </c>
      <c r="O18" s="186">
        <v>2157</v>
      </c>
      <c r="P18" s="186">
        <v>2054</v>
      </c>
    </row>
    <row r="19" spans="1:16" ht="20.25" customHeight="1">
      <c r="A19" s="179" t="s">
        <v>71</v>
      </c>
      <c r="B19" s="169"/>
      <c r="C19" s="163" t="s">
        <v>66</v>
      </c>
      <c r="D19" s="164"/>
      <c r="E19" s="20" t="s">
        <v>93</v>
      </c>
      <c r="F19" s="20" t="s">
        <v>93</v>
      </c>
      <c r="G19" s="20" t="s">
        <v>93</v>
      </c>
      <c r="H19" s="20">
        <v>126</v>
      </c>
      <c r="I19" s="20">
        <v>352</v>
      </c>
      <c r="J19" s="20">
        <v>487</v>
      </c>
      <c r="K19" s="20">
        <v>449</v>
      </c>
      <c r="L19" s="20">
        <v>411</v>
      </c>
      <c r="M19" s="186">
        <v>250</v>
      </c>
      <c r="N19" s="186">
        <v>244</v>
      </c>
      <c r="O19" s="186">
        <v>248</v>
      </c>
      <c r="P19" s="186">
        <v>278</v>
      </c>
    </row>
    <row r="20" spans="1:16" ht="20.25" customHeight="1">
      <c r="A20" s="170"/>
      <c r="B20" s="171"/>
      <c r="C20" s="161" t="s">
        <v>67</v>
      </c>
      <c r="D20" s="162"/>
      <c r="E20" s="20" t="s">
        <v>93</v>
      </c>
      <c r="F20" s="20" t="s">
        <v>93</v>
      </c>
      <c r="G20" s="20" t="s">
        <v>93</v>
      </c>
      <c r="H20" s="20">
        <v>125</v>
      </c>
      <c r="I20" s="20">
        <v>346</v>
      </c>
      <c r="J20" s="20">
        <v>480</v>
      </c>
      <c r="K20" s="20">
        <v>444</v>
      </c>
      <c r="L20" s="20">
        <v>395</v>
      </c>
      <c r="M20" s="186">
        <v>238</v>
      </c>
      <c r="N20" s="186">
        <v>240</v>
      </c>
      <c r="O20" s="186">
        <v>239</v>
      </c>
      <c r="P20" s="186">
        <v>266</v>
      </c>
    </row>
    <row r="21" spans="1:16" ht="20.25" customHeight="1">
      <c r="A21" s="168" t="s">
        <v>72</v>
      </c>
      <c r="B21" s="169"/>
      <c r="C21" s="163" t="s">
        <v>66</v>
      </c>
      <c r="D21" s="164"/>
      <c r="E21" s="20" t="s">
        <v>93</v>
      </c>
      <c r="F21" s="20" t="s">
        <v>93</v>
      </c>
      <c r="G21" s="20" t="s">
        <v>93</v>
      </c>
      <c r="H21" s="20" t="s">
        <v>93</v>
      </c>
      <c r="I21" s="20">
        <v>1387</v>
      </c>
      <c r="J21" s="20">
        <v>2154</v>
      </c>
      <c r="K21" s="20">
        <v>3418</v>
      </c>
      <c r="L21" s="20">
        <v>4703</v>
      </c>
      <c r="M21" s="186">
        <v>6771</v>
      </c>
      <c r="N21" s="186">
        <v>6685</v>
      </c>
      <c r="O21" s="186">
        <v>6660</v>
      </c>
      <c r="P21" s="186">
        <v>709</v>
      </c>
    </row>
    <row r="22" spans="1:16" ht="20.25" customHeight="1">
      <c r="A22" s="170"/>
      <c r="B22" s="171"/>
      <c r="C22" s="161" t="s">
        <v>67</v>
      </c>
      <c r="D22" s="162"/>
      <c r="E22" s="20" t="s">
        <v>93</v>
      </c>
      <c r="F22" s="20" t="s">
        <v>93</v>
      </c>
      <c r="G22" s="20" t="s">
        <v>93</v>
      </c>
      <c r="H22" s="20" t="s">
        <v>93</v>
      </c>
      <c r="I22" s="20">
        <v>1352</v>
      </c>
      <c r="J22" s="20">
        <v>2109</v>
      </c>
      <c r="K22" s="20">
        <v>3268</v>
      </c>
      <c r="L22" s="20">
        <v>4446</v>
      </c>
      <c r="M22" s="186">
        <v>6392</v>
      </c>
      <c r="N22" s="186">
        <v>6479</v>
      </c>
      <c r="O22" s="186">
        <v>6593</v>
      </c>
      <c r="P22" s="186">
        <v>707</v>
      </c>
    </row>
    <row r="23" spans="1:16" ht="20.25" customHeight="1">
      <c r="A23" s="172" t="s">
        <v>106</v>
      </c>
      <c r="B23" s="168"/>
      <c r="C23" s="163" t="s">
        <v>66</v>
      </c>
      <c r="D23" s="164"/>
      <c r="E23" s="20" t="s">
        <v>93</v>
      </c>
      <c r="F23" s="20" t="s">
        <v>93</v>
      </c>
      <c r="G23" s="20" t="s">
        <v>93</v>
      </c>
      <c r="H23" s="20" t="s">
        <v>93</v>
      </c>
      <c r="I23" s="20" t="s">
        <v>93</v>
      </c>
      <c r="J23" s="20" t="s">
        <v>93</v>
      </c>
      <c r="K23" s="20" t="s">
        <v>93</v>
      </c>
      <c r="L23" s="20" t="s">
        <v>93</v>
      </c>
      <c r="M23" s="20">
        <v>636</v>
      </c>
      <c r="N23" s="20">
        <v>615</v>
      </c>
      <c r="O23" s="20">
        <v>407</v>
      </c>
      <c r="P23" s="20">
        <v>325</v>
      </c>
    </row>
    <row r="24" spans="1:16" ht="20.25" customHeight="1">
      <c r="A24" s="173"/>
      <c r="B24" s="170"/>
      <c r="C24" s="161" t="s">
        <v>67</v>
      </c>
      <c r="D24" s="162"/>
      <c r="E24" s="20" t="s">
        <v>93</v>
      </c>
      <c r="F24" s="20" t="s">
        <v>93</v>
      </c>
      <c r="G24" s="20" t="s">
        <v>93</v>
      </c>
      <c r="H24" s="20" t="s">
        <v>93</v>
      </c>
      <c r="I24" s="20" t="s">
        <v>93</v>
      </c>
      <c r="J24" s="20" t="s">
        <v>93</v>
      </c>
      <c r="K24" s="20" t="s">
        <v>93</v>
      </c>
      <c r="L24" s="20" t="s">
        <v>93</v>
      </c>
      <c r="M24" s="20">
        <v>632</v>
      </c>
      <c r="N24" s="20">
        <v>608</v>
      </c>
      <c r="O24" s="20">
        <v>396</v>
      </c>
      <c r="P24" s="20">
        <v>320</v>
      </c>
    </row>
    <row r="25" spans="1:16" ht="20.25" customHeight="1">
      <c r="A25" s="168" t="s">
        <v>81</v>
      </c>
      <c r="B25" s="169"/>
      <c r="C25" s="163" t="s">
        <v>66</v>
      </c>
      <c r="D25" s="184"/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>
        <v>1931</v>
      </c>
      <c r="M25" s="186">
        <v>3697</v>
      </c>
      <c r="N25" s="186">
        <v>3817</v>
      </c>
      <c r="O25" s="186">
        <v>4123</v>
      </c>
      <c r="P25" s="186">
        <v>4237</v>
      </c>
    </row>
    <row r="26" spans="1:16" ht="20.25" customHeight="1">
      <c r="A26" s="170"/>
      <c r="B26" s="171"/>
      <c r="C26" s="161" t="s">
        <v>67</v>
      </c>
      <c r="D26" s="162"/>
      <c r="E26" s="20" t="s">
        <v>93</v>
      </c>
      <c r="F26" s="20" t="s">
        <v>93</v>
      </c>
      <c r="G26" s="20" t="s">
        <v>93</v>
      </c>
      <c r="H26" s="20" t="s">
        <v>93</v>
      </c>
      <c r="I26" s="20" t="s">
        <v>93</v>
      </c>
      <c r="J26" s="20" t="s">
        <v>93</v>
      </c>
      <c r="K26" s="20" t="s">
        <v>93</v>
      </c>
      <c r="L26" s="20">
        <v>1614</v>
      </c>
      <c r="M26" s="186">
        <v>3494</v>
      </c>
      <c r="N26" s="186">
        <v>3520</v>
      </c>
      <c r="O26" s="186">
        <v>3858</v>
      </c>
      <c r="P26" s="186">
        <v>4051</v>
      </c>
    </row>
    <row r="27" spans="1:16" ht="20.25" customHeight="1">
      <c r="A27" s="175" t="s">
        <v>81</v>
      </c>
      <c r="B27" s="176"/>
      <c r="C27" s="163" t="s">
        <v>66</v>
      </c>
      <c r="D27" s="184"/>
      <c r="E27" s="20" t="s">
        <v>121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20" t="s">
        <v>121</v>
      </c>
      <c r="L27" s="20" t="s">
        <v>121</v>
      </c>
      <c r="M27" s="20" t="s">
        <v>121</v>
      </c>
      <c r="N27" s="20" t="s">
        <v>121</v>
      </c>
      <c r="O27" s="186">
        <v>25</v>
      </c>
      <c r="P27" s="186">
        <v>26</v>
      </c>
    </row>
    <row r="28" spans="1:16" ht="20.25" customHeight="1">
      <c r="A28" s="177" t="s">
        <v>112</v>
      </c>
      <c r="B28" s="178"/>
      <c r="C28" s="161" t="s">
        <v>67</v>
      </c>
      <c r="D28" s="162"/>
      <c r="E28" s="20" t="s">
        <v>121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20" t="s">
        <v>121</v>
      </c>
      <c r="L28" s="20" t="s">
        <v>121</v>
      </c>
      <c r="M28" s="20" t="s">
        <v>121</v>
      </c>
      <c r="N28" s="20" t="s">
        <v>121</v>
      </c>
      <c r="O28" s="186">
        <v>25</v>
      </c>
      <c r="P28" s="186">
        <v>26</v>
      </c>
    </row>
    <row r="29" spans="1:16" ht="20.25" customHeight="1">
      <c r="A29" s="168" t="s">
        <v>152</v>
      </c>
      <c r="B29" s="169"/>
      <c r="C29" s="163" t="s">
        <v>66</v>
      </c>
      <c r="D29" s="184"/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11</v>
      </c>
      <c r="P29" s="186">
        <v>693</v>
      </c>
    </row>
    <row r="30" spans="1:16" ht="20.25" customHeight="1">
      <c r="A30" s="170"/>
      <c r="B30" s="171"/>
      <c r="C30" s="161" t="s">
        <v>67</v>
      </c>
      <c r="D30" s="162"/>
      <c r="E30" s="20" t="s">
        <v>11</v>
      </c>
      <c r="F30" s="20" t="s">
        <v>11</v>
      </c>
      <c r="G30" s="20" t="s">
        <v>11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11</v>
      </c>
      <c r="O30" s="20" t="s">
        <v>11</v>
      </c>
      <c r="P30" s="186">
        <v>685</v>
      </c>
    </row>
    <row r="31" spans="1:16" ht="20.25" customHeight="1">
      <c r="A31" s="174" t="s">
        <v>73</v>
      </c>
      <c r="B31" s="53" t="s">
        <v>74</v>
      </c>
      <c r="C31" s="163" t="s">
        <v>75</v>
      </c>
      <c r="D31" s="164"/>
      <c r="E31" s="41" t="s">
        <v>76</v>
      </c>
      <c r="F31" s="41"/>
      <c r="G31" s="41"/>
      <c r="H31" s="41">
        <v>176</v>
      </c>
      <c r="I31" s="41">
        <v>469</v>
      </c>
      <c r="J31" s="41">
        <v>657</v>
      </c>
      <c r="K31" s="41">
        <v>1327</v>
      </c>
      <c r="L31" s="41">
        <v>1895</v>
      </c>
      <c r="M31" s="186">
        <v>1895</v>
      </c>
      <c r="N31" s="186">
        <v>1984</v>
      </c>
      <c r="O31" s="186">
        <v>1881</v>
      </c>
      <c r="P31" s="186">
        <v>1919</v>
      </c>
    </row>
    <row r="32" spans="1:16" ht="20.25" customHeight="1">
      <c r="A32" s="174"/>
      <c r="B32" s="54" t="s">
        <v>77</v>
      </c>
      <c r="C32" s="161" t="s">
        <v>78</v>
      </c>
      <c r="D32" s="162"/>
      <c r="E32" s="41">
        <v>-6</v>
      </c>
      <c r="F32" s="41">
        <v>-8</v>
      </c>
      <c r="G32" s="41">
        <v>-26</v>
      </c>
      <c r="H32" s="41">
        <v>178</v>
      </c>
      <c r="I32" s="41">
        <v>372</v>
      </c>
      <c r="J32" s="41">
        <v>555</v>
      </c>
      <c r="K32" s="41">
        <v>1041</v>
      </c>
      <c r="L32" s="41">
        <v>1637</v>
      </c>
      <c r="M32" s="186">
        <v>1616</v>
      </c>
      <c r="N32" s="186">
        <v>1640</v>
      </c>
      <c r="O32" s="186">
        <v>1679</v>
      </c>
      <c r="P32" s="186">
        <v>1726</v>
      </c>
    </row>
    <row r="33" spans="1:16" ht="20.25" customHeight="1">
      <c r="A33" s="174"/>
      <c r="B33" s="55" t="s">
        <v>79</v>
      </c>
      <c r="C33" s="163" t="s">
        <v>75</v>
      </c>
      <c r="D33" s="164"/>
      <c r="E33" s="41" t="s">
        <v>80</v>
      </c>
      <c r="F33" s="41"/>
      <c r="G33" s="41"/>
      <c r="H33" s="41">
        <v>33</v>
      </c>
      <c r="I33" s="41">
        <v>47</v>
      </c>
      <c r="J33" s="41">
        <v>327</v>
      </c>
      <c r="K33" s="41">
        <v>651</v>
      </c>
      <c r="L33" s="41">
        <v>1572</v>
      </c>
      <c r="M33" s="186">
        <v>167</v>
      </c>
      <c r="N33" s="186">
        <v>313</v>
      </c>
      <c r="O33" s="186">
        <v>290</v>
      </c>
      <c r="P33" s="186">
        <v>1001</v>
      </c>
    </row>
    <row r="34" spans="1:16" ht="20.25" customHeight="1">
      <c r="A34" s="174"/>
      <c r="B34" s="55" t="s">
        <v>77</v>
      </c>
      <c r="C34" s="161" t="s">
        <v>78</v>
      </c>
      <c r="D34" s="162"/>
      <c r="E34" s="41">
        <v>-5</v>
      </c>
      <c r="F34" s="41">
        <v>-6</v>
      </c>
      <c r="G34" s="41">
        <v>-21</v>
      </c>
      <c r="H34" s="41">
        <v>31</v>
      </c>
      <c r="I34" s="41">
        <v>190</v>
      </c>
      <c r="J34" s="41">
        <v>344</v>
      </c>
      <c r="K34" s="41">
        <v>851</v>
      </c>
      <c r="L34" s="41">
        <v>1927</v>
      </c>
      <c r="M34" s="186">
        <v>853</v>
      </c>
      <c r="N34" s="186">
        <v>1612</v>
      </c>
      <c r="O34" s="186">
        <v>1511</v>
      </c>
      <c r="P34" s="186">
        <v>1799</v>
      </c>
    </row>
    <row r="35" spans="1:16" ht="20.25" customHeight="1">
      <c r="A35" s="165" t="s">
        <v>107</v>
      </c>
      <c r="B35" s="53" t="s">
        <v>74</v>
      </c>
      <c r="C35" s="163" t="s">
        <v>66</v>
      </c>
      <c r="D35" s="164"/>
      <c r="E35" s="41" t="s">
        <v>121</v>
      </c>
      <c r="F35" s="41" t="s">
        <v>121</v>
      </c>
      <c r="G35" s="41" t="s">
        <v>121</v>
      </c>
      <c r="H35" s="41" t="s">
        <v>121</v>
      </c>
      <c r="I35" s="41" t="s">
        <v>121</v>
      </c>
      <c r="J35" s="41" t="s">
        <v>121</v>
      </c>
      <c r="K35" s="41" t="s">
        <v>121</v>
      </c>
      <c r="L35" s="41" t="s">
        <v>121</v>
      </c>
      <c r="M35" s="186">
        <v>179</v>
      </c>
      <c r="N35" s="186">
        <v>236</v>
      </c>
      <c r="O35" s="186">
        <v>268</v>
      </c>
      <c r="P35" s="186">
        <v>259</v>
      </c>
    </row>
    <row r="36" spans="1:16" ht="20.25" customHeight="1">
      <c r="A36" s="166"/>
      <c r="B36" s="54" t="s">
        <v>77</v>
      </c>
      <c r="C36" s="161" t="s">
        <v>67</v>
      </c>
      <c r="D36" s="162"/>
      <c r="E36" s="41" t="s">
        <v>121</v>
      </c>
      <c r="F36" s="41" t="s">
        <v>121</v>
      </c>
      <c r="G36" s="41" t="s">
        <v>121</v>
      </c>
      <c r="H36" s="41" t="s">
        <v>121</v>
      </c>
      <c r="I36" s="41" t="s">
        <v>121</v>
      </c>
      <c r="J36" s="41" t="s">
        <v>121</v>
      </c>
      <c r="K36" s="41" t="s">
        <v>121</v>
      </c>
      <c r="L36" s="41" t="s">
        <v>121</v>
      </c>
      <c r="M36" s="186">
        <v>186</v>
      </c>
      <c r="N36" s="186">
        <v>212</v>
      </c>
      <c r="O36" s="186">
        <v>263</v>
      </c>
      <c r="P36" s="186">
        <v>256</v>
      </c>
    </row>
    <row r="37" spans="1:16" ht="20.25" customHeight="1">
      <c r="A37" s="166"/>
      <c r="B37" s="55" t="s">
        <v>79</v>
      </c>
      <c r="C37" s="159" t="s">
        <v>66</v>
      </c>
      <c r="D37" s="160"/>
      <c r="E37" s="41" t="s">
        <v>121</v>
      </c>
      <c r="F37" s="41" t="s">
        <v>121</v>
      </c>
      <c r="G37" s="41" t="s">
        <v>121</v>
      </c>
      <c r="H37" s="41" t="s">
        <v>121</v>
      </c>
      <c r="I37" s="41" t="s">
        <v>121</v>
      </c>
      <c r="J37" s="41" t="s">
        <v>121</v>
      </c>
      <c r="K37" s="41" t="s">
        <v>121</v>
      </c>
      <c r="L37" s="41" t="s">
        <v>121</v>
      </c>
      <c r="M37" s="20">
        <v>614</v>
      </c>
      <c r="N37" s="20">
        <v>1006</v>
      </c>
      <c r="O37" s="20">
        <v>377</v>
      </c>
      <c r="P37" s="20">
        <v>222</v>
      </c>
    </row>
    <row r="38" spans="1:16" ht="20.25" customHeight="1">
      <c r="A38" s="167"/>
      <c r="B38" s="55" t="s">
        <v>77</v>
      </c>
      <c r="C38" s="161" t="s">
        <v>67</v>
      </c>
      <c r="D38" s="162"/>
      <c r="E38" s="41" t="s">
        <v>121</v>
      </c>
      <c r="F38" s="41" t="s">
        <v>121</v>
      </c>
      <c r="G38" s="41" t="s">
        <v>121</v>
      </c>
      <c r="H38" s="41" t="s">
        <v>121</v>
      </c>
      <c r="I38" s="41" t="s">
        <v>121</v>
      </c>
      <c r="J38" s="41" t="s">
        <v>121</v>
      </c>
      <c r="K38" s="41" t="s">
        <v>121</v>
      </c>
      <c r="L38" s="41" t="s">
        <v>121</v>
      </c>
      <c r="M38" s="20">
        <v>600</v>
      </c>
      <c r="N38" s="20">
        <v>1012</v>
      </c>
      <c r="O38" s="20">
        <v>399</v>
      </c>
      <c r="P38" s="20">
        <v>279</v>
      </c>
    </row>
    <row r="39" spans="1:16" ht="13.5" customHeight="1">
      <c r="A39" s="42" t="s">
        <v>113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9"/>
      <c r="P39" s="87" t="s">
        <v>30</v>
      </c>
    </row>
    <row r="40" spans="1:16" ht="13.5" customHeight="1">
      <c r="A40" s="43" t="s">
        <v>114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95"/>
    </row>
    <row r="41" spans="1:16" ht="12" customHeight="1">
      <c r="A41" s="43" t="s">
        <v>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2" customHeight="1">
      <c r="A42" s="25" t="s">
        <v>110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32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</sheetData>
  <sheetProtection/>
  <mergeCells count="47">
    <mergeCell ref="C29:D29"/>
    <mergeCell ref="C30:D30"/>
    <mergeCell ref="A29:B30"/>
    <mergeCell ref="C14:D14"/>
    <mergeCell ref="A17:B18"/>
    <mergeCell ref="A19:B20"/>
    <mergeCell ref="C15:D15"/>
    <mergeCell ref="C16:D16"/>
    <mergeCell ref="A13:B14"/>
    <mergeCell ref="A15:B16"/>
    <mergeCell ref="C22:D22"/>
    <mergeCell ref="C25:D25"/>
    <mergeCell ref="C23:D23"/>
    <mergeCell ref="C26:D26"/>
    <mergeCell ref="C27:D27"/>
    <mergeCell ref="C28:D28"/>
    <mergeCell ref="A11:B12"/>
    <mergeCell ref="C11:D11"/>
    <mergeCell ref="C12:D12"/>
    <mergeCell ref="C24:D24"/>
    <mergeCell ref="C17:D17"/>
    <mergeCell ref="C18:D18"/>
    <mergeCell ref="C19:D19"/>
    <mergeCell ref="C20:D20"/>
    <mergeCell ref="C13:D13"/>
    <mergeCell ref="C21:D21"/>
    <mergeCell ref="C7:D7"/>
    <mergeCell ref="C8:D8"/>
    <mergeCell ref="C9:D9"/>
    <mergeCell ref="C10:D10"/>
    <mergeCell ref="A7:B8"/>
    <mergeCell ref="A9:B10"/>
    <mergeCell ref="A35:A38"/>
    <mergeCell ref="A21:B22"/>
    <mergeCell ref="A23:B24"/>
    <mergeCell ref="A31:A34"/>
    <mergeCell ref="A27:B27"/>
    <mergeCell ref="A28:B28"/>
    <mergeCell ref="A25:B26"/>
    <mergeCell ref="C37:D37"/>
    <mergeCell ref="C38:D38"/>
    <mergeCell ref="C35:D35"/>
    <mergeCell ref="C31:D31"/>
    <mergeCell ref="C32:D32"/>
    <mergeCell ref="C36:D36"/>
    <mergeCell ref="C33:D33"/>
    <mergeCell ref="C34:D3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1" r:id="rId2"/>
  <headerFooter alignWithMargins="0">
    <oddFooter>&amp;C&amp;12-136-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2009-11-18T05:09:36Z</cp:lastPrinted>
  <dcterms:created xsi:type="dcterms:W3CDTF">2002-03-04T06:41:36Z</dcterms:created>
  <dcterms:modified xsi:type="dcterms:W3CDTF">2011-09-16T04:56:59Z</dcterms:modified>
  <cp:category/>
  <cp:version/>
  <cp:contentType/>
  <cp:contentStatus/>
</cp:coreProperties>
</file>