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3840" windowHeight="4035" tabRatio="754" activeTab="0"/>
  </bookViews>
  <sheets>
    <sheet name=" ４  農林漁業" sheetId="1" r:id="rId1"/>
    <sheet name="P42" sheetId="2" r:id="rId2"/>
    <sheet name="P43 " sheetId="3" r:id="rId3"/>
    <sheet name="P44" sheetId="4" r:id="rId4"/>
    <sheet name="P45" sheetId="5" r:id="rId5"/>
    <sheet name="P46" sheetId="6" r:id="rId6"/>
    <sheet name="P47" sheetId="7" r:id="rId7"/>
    <sheet name="P48" sheetId="8" r:id="rId8"/>
    <sheet name="P49 " sheetId="9" r:id="rId9"/>
    <sheet name="P50" sheetId="10" r:id="rId10"/>
  </sheets>
  <definedNames>
    <definedName name="_xlnm.Print_Area" localSheetId="1">'P42'!$A$1:$J$57</definedName>
  </definedNames>
  <calcPr fullCalcOnLoad="1"/>
</workbook>
</file>

<file path=xl/sharedStrings.xml><?xml version="1.0" encoding="utf-8"?>
<sst xmlns="http://schemas.openxmlformats.org/spreadsheetml/2006/main" count="616" uniqueCount="294">
  <si>
    <t>(単位　a)</t>
  </si>
  <si>
    <t>件数</t>
  </si>
  <si>
    <t>面積</t>
  </si>
  <si>
    <t>計</t>
  </si>
  <si>
    <t>農家住宅</t>
  </si>
  <si>
    <t>一般個人住宅</t>
  </si>
  <si>
    <t>集団住宅・その他</t>
  </si>
  <si>
    <t>鉱業</t>
  </si>
  <si>
    <t xml:space="preserve">― </t>
  </si>
  <si>
    <t>建設業</t>
  </si>
  <si>
    <t>金属・機械工業</t>
  </si>
  <si>
    <t>化学・紙・パルプ工業</t>
  </si>
  <si>
    <t>電気・ガス・水道事業</t>
  </si>
  <si>
    <t>その他</t>
  </si>
  <si>
    <t>学校用地</t>
  </si>
  <si>
    <t>公園・運動場用地</t>
  </si>
  <si>
    <t>道路・水路・鉄道用地</t>
  </si>
  <si>
    <t>農林漁業用施設</t>
  </si>
  <si>
    <t>運輸通信業用施設</t>
  </si>
  <si>
    <t>商業・サービス業用施設</t>
  </si>
  <si>
    <t>官公署・病院等公共施設</t>
  </si>
  <si>
    <t>山林</t>
  </si>
  <si>
    <t>その他の分類不能・不明</t>
  </si>
  <si>
    <t>資料　農業委員会事務局</t>
  </si>
  <si>
    <t>（単位　a）</t>
  </si>
  <si>
    <t>地　　目　　別</t>
  </si>
  <si>
    <t>成　田</t>
  </si>
  <si>
    <t>公　津</t>
  </si>
  <si>
    <t>八　生</t>
  </si>
  <si>
    <t>中　郷</t>
  </si>
  <si>
    <t>久　住</t>
  </si>
  <si>
    <t>豊　住</t>
  </si>
  <si>
    <t>遠　山</t>
  </si>
  <si>
    <t>（単位　ｔ）</t>
  </si>
  <si>
    <t>う　　な　　ぎ</t>
  </si>
  <si>
    <t>こ　　　　　い</t>
  </si>
  <si>
    <t>ふ　　　　　な</t>
  </si>
  <si>
    <t>錦　　　　　鯉</t>
  </si>
  <si>
    <t>戸　　数</t>
  </si>
  <si>
    <t>生 産 高</t>
  </si>
  <si>
    <t>昭和</t>
  </si>
  <si>
    <t>資料　農政課</t>
  </si>
  <si>
    <t>専兼業別農家数と農家人口（各年２月１日）</t>
  </si>
  <si>
    <t>←</t>
  </si>
  <si>
    <t>この欄を入力</t>
  </si>
  <si>
    <t>総数</t>
  </si>
  <si>
    <t>専業</t>
  </si>
  <si>
    <t>第１種</t>
  </si>
  <si>
    <t>第２種</t>
  </si>
  <si>
    <t>農家人口</t>
  </si>
  <si>
    <t>平成 2</t>
  </si>
  <si>
    <t>第１種兼業（農業収入が主）</t>
  </si>
  <si>
    <t>第２種兼業（農業外収入が主）</t>
  </si>
  <si>
    <t>成田</t>
  </si>
  <si>
    <t>公津</t>
  </si>
  <si>
    <t>八生</t>
  </si>
  <si>
    <t>中郷</t>
  </si>
  <si>
    <t>久住</t>
  </si>
  <si>
    <t>豊住</t>
  </si>
  <si>
    <t>遠山</t>
  </si>
  <si>
    <t>２８　専兼業別農家数・農業従事者数</t>
  </si>
  <si>
    <t>（各年２月１日）</t>
  </si>
  <si>
    <t>　　区分年</t>
  </si>
  <si>
    <t>農　　　　　家　　　　　戸　　　　　数</t>
  </si>
  <si>
    <t>総　　　数</t>
  </si>
  <si>
    <t>専　　　業</t>
  </si>
  <si>
    <t>第１種兼業</t>
  </si>
  <si>
    <t>第２種兼業</t>
  </si>
  <si>
    <t>男</t>
  </si>
  <si>
    <t>女</t>
  </si>
  <si>
    <t>昭和</t>
  </si>
  <si>
    <t>平成</t>
  </si>
  <si>
    <t>資料　農（林）業センサス，農業基本調査</t>
  </si>
  <si>
    <t>(単位　a)</t>
  </si>
  <si>
    <t>田</t>
  </si>
  <si>
    <t>畑</t>
  </si>
  <si>
    <t>総　　数</t>
  </si>
  <si>
    <t>専　　業</t>
  </si>
  <si>
    <t>成　　田</t>
  </si>
  <si>
    <t>公　　津</t>
  </si>
  <si>
    <t>八　　生</t>
  </si>
  <si>
    <t>中　　郷</t>
  </si>
  <si>
    <t>久　　住</t>
  </si>
  <si>
    <t>豊　　住</t>
  </si>
  <si>
    <t>遠　　山</t>
  </si>
  <si>
    <t>農　　業　　従　　事　　者　　数</t>
  </si>
  <si>
    <t>総　　面　　積</t>
  </si>
  <si>
    <t>樹　　園　　地</t>
  </si>
  <si>
    <t>（単位　台）</t>
  </si>
  <si>
    <t>（各年２月１日）</t>
  </si>
  <si>
    <t>耕うん機</t>
  </si>
  <si>
    <t>噴霧機</t>
  </si>
  <si>
    <t>田植機</t>
  </si>
  <si>
    <t>乾燥機</t>
  </si>
  <si>
    <t>散粉機</t>
  </si>
  <si>
    <t>（注） 噴霧機，散粉機は，人力式を除く（ミスト式を含む。）</t>
  </si>
  <si>
    <t>乳　用　牛</t>
  </si>
  <si>
    <t>乳用牛以外</t>
  </si>
  <si>
    <t>豚</t>
  </si>
  <si>
    <t>昭　和</t>
  </si>
  <si>
    <t>平　成</t>
  </si>
  <si>
    <t>そ　　　　の　　　　他</t>
  </si>
  <si>
    <t>農　家　数</t>
  </si>
  <si>
    <t>（単位　百万円）</t>
  </si>
  <si>
    <t>　　　 区分年</t>
  </si>
  <si>
    <t>合　　　計</t>
  </si>
  <si>
    <t>耕　　　　　　　　　　　　　　　　　　　　　　　種</t>
  </si>
  <si>
    <t>米</t>
  </si>
  <si>
    <t>麦</t>
  </si>
  <si>
    <t>雑　穀
豆　類</t>
  </si>
  <si>
    <t>いも類</t>
  </si>
  <si>
    <t>野　菜</t>
  </si>
  <si>
    <t>果　実</t>
  </si>
  <si>
    <t>花　き</t>
  </si>
  <si>
    <t>（単位　作付面積　ａ　　収穫量　ｔ）</t>
  </si>
  <si>
    <t>　　　　区分年</t>
  </si>
  <si>
    <t>麦　　　　　　類</t>
  </si>
  <si>
    <t>大　　　　　　豆</t>
  </si>
  <si>
    <t>い　　　も　　　類</t>
  </si>
  <si>
    <t>作付面積</t>
  </si>
  <si>
    <t>収 穫 量</t>
  </si>
  <si>
    <t>養　蚕</t>
  </si>
  <si>
    <t>畜　産</t>
  </si>
  <si>
    <t>加　工
農産物</t>
  </si>
  <si>
    <t xml:space="preserve">生　産
農　業
所得率
（％） </t>
  </si>
  <si>
    <t>生　産　農
業　所　得
(補助金含む)</t>
  </si>
  <si>
    <t>農業生産性 (単位　千円)</t>
  </si>
  <si>
    <t>工　芸
作　物</t>
  </si>
  <si>
    <t>種　苗
苗木類
その他</t>
  </si>
  <si>
    <r>
      <t xml:space="preserve">耕地10アール
</t>
    </r>
    <r>
      <rPr>
        <sz val="10"/>
        <rFont val="ＭＳ 明朝"/>
        <family val="1"/>
      </rPr>
      <t>当 り 生 産
農 業 所 得</t>
    </r>
  </si>
  <si>
    <t>基幹的農業従
事者１人当り
生産農業所得</t>
  </si>
  <si>
    <t>作付面積及び収穫量</t>
  </si>
  <si>
    <t>落　　　花　　　生</t>
  </si>
  <si>
    <t>作付面積</t>
  </si>
  <si>
    <t>（各年11月１日）</t>
  </si>
  <si>
    <t>漁　　　　　　　　　　　　　　　　　　　　　　　　　　船</t>
  </si>
  <si>
    <t>動　　　　力　　　　船</t>
  </si>
  <si>
    <t>隻　　　数</t>
  </si>
  <si>
    <t>ト　ン　数</t>
  </si>
  <si>
    <t>馬　力　数</t>
  </si>
  <si>
    <t>資料　漁業センサス</t>
  </si>
  <si>
    <t>漁　業
経　営
体　数</t>
  </si>
  <si>
    <t>網　　　　　　　漁　　　　　　　業</t>
  </si>
  <si>
    <t>釣・は
えなわ</t>
  </si>
  <si>
    <t>その他
の漁業</t>
  </si>
  <si>
    <t>養殖業</t>
  </si>
  <si>
    <t>底曳網</t>
  </si>
  <si>
    <t>刺し網
敷き網</t>
  </si>
  <si>
    <t>地曳網
船曳網</t>
  </si>
  <si>
    <t>定置網</t>
  </si>
  <si>
    <t>投　網</t>
  </si>
  <si>
    <t>その他</t>
  </si>
  <si>
    <t>地　　　　中　　　　養　　　　殖</t>
  </si>
  <si>
    <t>た め 池
養　　殖</t>
  </si>
  <si>
    <t>網いけす
養　　殖</t>
  </si>
  <si>
    <t>止 水 式</t>
  </si>
  <si>
    <t>流 水 式</t>
  </si>
  <si>
    <t>循 環 式</t>
  </si>
  <si>
    <t>び生産農業所得</t>
  </si>
  <si>
    <t>平成</t>
  </si>
  <si>
    <t>３７　家畜・家きん飼養頭羽数</t>
  </si>
  <si>
    <t>３８　果樹種類別栽培農家数及び栽培面積</t>
  </si>
  <si>
    <t>３９　印旛沼漁業経営体数及び漁船数</t>
  </si>
  <si>
    <t>４０　印旛沼漁業種類別のべ経営体数</t>
  </si>
  <si>
    <t>４１　養殖方法別経営体数（内水面養殖）</t>
  </si>
  <si>
    <t>　　　区分
地区</t>
  </si>
  <si>
    <t>総　面　積</t>
  </si>
  <si>
    <t>樹　園　地</t>
  </si>
  <si>
    <t>昭 和</t>
  </si>
  <si>
    <t>平 成</t>
  </si>
  <si>
    <t>総　　数</t>
  </si>
  <si>
    <t>漁　　業
経営体数</t>
  </si>
  <si>
    <t>無動力船
隻　　数</t>
  </si>
  <si>
    <t>船外機付
船 隻 数</t>
  </si>
  <si>
    <t>２９　地区別専兼業別農家数・農業従事者数</t>
  </si>
  <si>
    <t>３０　経営耕地（種類別）面積</t>
  </si>
  <si>
    <t>３５　主要農作物種類別</t>
  </si>
  <si>
    <t>　　     区分
年</t>
  </si>
  <si>
    <t xml:space="preserve">   　　  区分
年</t>
  </si>
  <si>
    <r>
      <t>資料　農(林</t>
    </r>
    <r>
      <rPr>
        <sz val="11"/>
        <rFont val="ＭＳ Ｐ明朝"/>
        <family val="1"/>
      </rPr>
      <t>)業センサス</t>
    </r>
  </si>
  <si>
    <t>３４　農業産出額及</t>
  </si>
  <si>
    <t xml:space="preserve">― </t>
  </si>
  <si>
    <t>　　   区分
年</t>
  </si>
  <si>
    <r>
      <t xml:space="preserve">               　</t>
    </r>
    <r>
      <rPr>
        <sz val="11"/>
        <rFont val="ＭＳ Ｐ明朝"/>
        <family val="1"/>
      </rPr>
      <t>（頭）</t>
    </r>
  </si>
  <si>
    <t>資料　関東農政局千葉農政事務所 千葉統計・情報センター</t>
  </si>
  <si>
    <t>３２　農地転用状況</t>
  </si>
  <si>
    <t>　　　　区分  　年</t>
  </si>
  <si>
    <t>←</t>
  </si>
  <si>
    <t>昭　和</t>
  </si>
  <si>
    <t>平　成</t>
  </si>
  <si>
    <t xml:space="preserve">… </t>
  </si>
  <si>
    <t>資料　農（林）業センサス</t>
  </si>
  <si>
    <t>　　　 昭和５５年の噴霧機，散粉機は，動力防除機数（ミスト式を含まない。）</t>
  </si>
  <si>
    <t xml:space="preserve">… </t>
  </si>
  <si>
    <t>３１　地区別経営耕地面積(販売農家)</t>
  </si>
  <si>
    <t>　　　　　区分
地区</t>
  </si>
  <si>
    <t>X</t>
  </si>
  <si>
    <t>（平成１７年２月１日）</t>
  </si>
  <si>
    <t>X</t>
  </si>
  <si>
    <t>大 栄</t>
  </si>
  <si>
    <t>平成 13</t>
  </si>
  <si>
    <t>（注） 平成17年より旧下総町，旧大栄町分を含む。</t>
  </si>
  <si>
    <t xml:space="preserve">          統計表の数値で計と内訳が一致しないのは，四捨五入のため。</t>
  </si>
  <si>
    <t>　　　   平成17年より旧下総町，旧大栄町分を含む。</t>
  </si>
  <si>
    <t>（注） 平成15年は旧下総町，旧大栄町分を含む。</t>
  </si>
  <si>
    <t xml:space="preserve">   　　　　　　　　  　　　　　年 
用　途</t>
  </si>
  <si>
    <t xml:space="preserve"> (注）　収穫量については推計である。 ｢いも類｣はかんしょとばれいしょの合計。</t>
  </si>
  <si>
    <t>（各年２月１日）</t>
  </si>
  <si>
    <t>（平成17年２月１日）</t>
  </si>
  <si>
    <t>資料　農（林）業センサス</t>
  </si>
  <si>
    <t>資料　農(林)業センサス</t>
  </si>
  <si>
    <t xml:space="preserve"> （注）  平成12年より千万円単位の数字を公表している。</t>
  </si>
  <si>
    <t>（注） 平成17年は販売農家のみの数値。</t>
  </si>
  <si>
    <t>下総町</t>
  </si>
  <si>
    <t>大栄町</t>
  </si>
  <si>
    <t>地区別専兼業別農家数（平成１７年２月１日）</t>
  </si>
  <si>
    <t>(注)　平成１７年の農業従事者数は，販売農家のみの数値。</t>
  </si>
  <si>
    <t>(成田市)</t>
  </si>
  <si>
    <t>(下総町)</t>
  </si>
  <si>
    <t>(大栄町)</t>
  </si>
  <si>
    <t>成田市計</t>
  </si>
  <si>
    <t>下 総 町</t>
  </si>
  <si>
    <t>大 栄 町</t>
  </si>
  <si>
    <t>農　　業　　従　　事　　者　　数</t>
  </si>
  <si>
    <t>昭和40年</t>
  </si>
  <si>
    <t>平成 2年</t>
  </si>
  <si>
    <t>下総町</t>
  </si>
  <si>
    <t>大栄町</t>
  </si>
  <si>
    <t>昭和 40</t>
  </si>
  <si>
    <t>17
下総町</t>
  </si>
  <si>
    <t>17
大栄町</t>
  </si>
  <si>
    <t>（注） 平成13年より旧下総町，旧大栄町分を含む。</t>
  </si>
  <si>
    <r>
      <t xml:space="preserve">９  専兼業別農家数と農家人口 </t>
    </r>
    <r>
      <rPr>
        <sz val="18"/>
        <rFont val="ＭＳ Ｐゴシック"/>
        <family val="3"/>
      </rPr>
      <t>（各年2月1日現在）</t>
    </r>
  </si>
  <si>
    <r>
      <t xml:space="preserve">１０  地区別専兼業別農家数 </t>
    </r>
    <r>
      <rPr>
        <sz val="18"/>
        <rFont val="ＭＳ Ｐゴシック"/>
        <family val="3"/>
      </rPr>
      <t>（平成17年2月1日現在）</t>
    </r>
  </si>
  <si>
    <t xml:space="preserve">                    　　 及び農家人口</t>
  </si>
  <si>
    <t>…</t>
  </si>
  <si>
    <t xml:space="preserve">                          及び農家人口</t>
  </si>
  <si>
    <r>
      <t>農　　　　　家　　　　　</t>
    </r>
    <r>
      <rPr>
        <sz val="11"/>
        <rFont val="ＭＳ Ｐ明朝"/>
        <family val="1"/>
      </rPr>
      <t>戸　　　　　数</t>
    </r>
  </si>
  <si>
    <t>　　　　　　　　　　　-</t>
  </si>
  <si>
    <t>住宅用地　　工・鉱業用地</t>
  </si>
  <si>
    <t>－</t>
  </si>
  <si>
    <t>繊維・食料品工業</t>
  </si>
  <si>
    <t>その他の
建物施設用地</t>
  </si>
  <si>
    <t xml:space="preserve"> ３３　地区別・地目別農地転用面積</t>
  </si>
  <si>
    <t>総 数</t>
  </si>
  <si>
    <t>地　　　　　　　　　　区　　　　　　　　　　別</t>
  </si>
  <si>
    <t>下 総</t>
  </si>
  <si>
    <t>田</t>
  </si>
  <si>
    <t>畑</t>
  </si>
  <si>
    <t>平成　13</t>
  </si>
  <si>
    <t>　　　　14</t>
  </si>
  <si>
    <t>　　　　15</t>
  </si>
  <si>
    <t>－</t>
  </si>
  <si>
    <t>　　　　16</t>
  </si>
  <si>
    <r>
      <t>　　　　1</t>
    </r>
    <r>
      <rPr>
        <sz val="11"/>
        <rFont val="ＭＳ Ｐ明朝"/>
        <family val="1"/>
      </rPr>
      <t>7</t>
    </r>
  </si>
  <si>
    <t>　　　　18</t>
  </si>
  <si>
    <t>と う も ろ こ し</t>
  </si>
  <si>
    <t>　　　  平成17年より旧下総町，旧大栄町分を含む。</t>
  </si>
  <si>
    <t xml:space="preserve">― </t>
  </si>
  <si>
    <r>
      <t xml:space="preserve">　　　 </t>
    </r>
    <r>
      <rPr>
        <sz val="11"/>
        <rFont val="ＭＳ Ｐ明朝"/>
        <family val="1"/>
      </rPr>
      <t xml:space="preserve"> ―</t>
    </r>
  </si>
  <si>
    <t>　　　　―</t>
  </si>
  <si>
    <t>…</t>
  </si>
  <si>
    <t>す　　　い　　　か</t>
  </si>
  <si>
    <t>だ　い　こ　ん</t>
  </si>
  <si>
    <t>に　ん　じ　ん</t>
  </si>
  <si>
    <t>さ　と　い　も</t>
  </si>
  <si>
    <t xml:space="preserve">                          ３６　農用機械保有台数</t>
  </si>
  <si>
    <r>
      <t>　　　　</t>
    </r>
    <r>
      <rPr>
        <sz val="11"/>
        <rFont val="ＭＳ Ｐ明朝"/>
        <family val="1"/>
      </rPr>
      <t xml:space="preserve">        区分
 年</t>
    </r>
  </si>
  <si>
    <t>バインダー</t>
  </si>
  <si>
    <t>トラクター</t>
  </si>
  <si>
    <t>コンバイン</t>
  </si>
  <si>
    <t xml:space="preserve">… </t>
  </si>
  <si>
    <t xml:space="preserve">… </t>
  </si>
  <si>
    <t xml:space="preserve">… </t>
  </si>
  <si>
    <t xml:space="preserve">… </t>
  </si>
  <si>
    <r>
      <t xml:space="preserve">　　　　　　 </t>
    </r>
    <r>
      <rPr>
        <sz val="11"/>
        <rFont val="ＭＳ Ｐ明朝"/>
        <family val="1"/>
      </rPr>
      <t xml:space="preserve"> 　区分　年</t>
    </r>
  </si>
  <si>
    <t>に　わ　と　り</t>
  </si>
  <si>
    <r>
      <t xml:space="preserve"> </t>
    </r>
    <r>
      <rPr>
        <sz val="11"/>
        <rFont val="ＭＳ Ｐ明朝"/>
        <family val="1"/>
      </rPr>
      <t xml:space="preserve">                （頭）</t>
    </r>
  </si>
  <si>
    <r>
      <t xml:space="preserve">      </t>
    </r>
    <r>
      <rPr>
        <sz val="11"/>
        <rFont val="ＭＳ Ｐ明朝"/>
        <family val="1"/>
      </rPr>
      <t>の　 　牛    （頭）</t>
    </r>
  </si>
  <si>
    <r>
      <t xml:space="preserve">  </t>
    </r>
    <r>
      <rPr>
        <sz val="11"/>
        <rFont val="ＭＳ Ｐ明朝"/>
        <family val="1"/>
      </rPr>
      <t xml:space="preserve">                 （百羽）</t>
    </r>
  </si>
  <si>
    <t>　　　　　　　　　　　－</t>
  </si>
  <si>
    <r>
      <t>　　</t>
    </r>
    <r>
      <rPr>
        <sz val="11"/>
        <rFont val="ＭＳ Ｐ明朝"/>
        <family val="1"/>
      </rPr>
      <t xml:space="preserve">  　区分
年</t>
    </r>
  </si>
  <si>
    <t>な　　　　　　　　　し</t>
  </si>
  <si>
    <t>か　　　　　　　　　き</t>
  </si>
  <si>
    <r>
      <t>面　　　積(</t>
    </r>
    <r>
      <rPr>
        <sz val="11"/>
        <rFont val="ＭＳ Ｐ明朝"/>
        <family val="1"/>
      </rPr>
      <t>a)</t>
    </r>
  </si>
  <si>
    <t>X</t>
  </si>
  <si>
    <t>―</t>
  </si>
  <si>
    <t>X</t>
  </si>
  <si>
    <t>　  　　　区分
年</t>
  </si>
  <si>
    <t xml:space="preserve">― </t>
  </si>
  <si>
    <t>４２　淡水魚養殖生産高（内水面養殖）</t>
  </si>
  <si>
    <t xml:space="preserve">             種類
年</t>
  </si>
  <si>
    <t>農林漁業</t>
  </si>
  <si>
    <t xml:space="preserve"> ４  農林漁業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</si>
</sst>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_ &quot;¥&quot;* #,##0.0_ ;_ &quot;¥&quot;* \-#,##0.0_ ;_ &quot;¥&quot;* &quot;-&quot;?_ ;_ @_ "/>
  </numFmts>
  <fonts count="68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20"/>
      <name val="ＭＳ Ｐ明朝"/>
      <family val="1"/>
    </font>
    <font>
      <sz val="18"/>
      <name val="ＭＳ Ｐゴシック"/>
      <family val="3"/>
    </font>
    <font>
      <sz val="9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.25"/>
      <color indexed="8"/>
      <name val="ＭＳ Ｐ明朝"/>
      <family val="1"/>
    </font>
    <font>
      <sz val="16.25"/>
      <color indexed="8"/>
      <name val="ＭＳ 明朝"/>
      <family val="1"/>
    </font>
    <font>
      <sz val="10.25"/>
      <color indexed="8"/>
      <name val="ＭＳ 明朝"/>
      <family val="1"/>
    </font>
    <font>
      <sz val="9.25"/>
      <color indexed="8"/>
      <name val="ＭＳ 明朝"/>
      <family val="1"/>
    </font>
    <font>
      <sz val="8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5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5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hair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76" fontId="0" fillId="0" borderId="12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0" fontId="12" fillId="0" borderId="0" xfId="90" applyFont="1" applyBorder="1" applyAlignment="1">
      <alignment horizontal="center" vertical="center"/>
      <protection/>
    </xf>
    <xf numFmtId="0" fontId="12" fillId="0" borderId="14" xfId="90" applyFont="1" applyBorder="1" applyAlignment="1">
      <alignment horizontal="center" vertical="center"/>
      <protection/>
    </xf>
    <xf numFmtId="0" fontId="1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8" fillId="0" borderId="12" xfId="90" applyFont="1" applyBorder="1" applyAlignment="1">
      <alignment horizontal="right" vertical="center"/>
      <protection/>
    </xf>
    <xf numFmtId="176" fontId="0" fillId="0" borderId="0" xfId="49" applyNumberFormat="1" applyFont="1" applyBorder="1" applyAlignment="1">
      <alignment horizontal="right" vertical="center"/>
    </xf>
    <xf numFmtId="176" fontId="0" fillId="0" borderId="12" xfId="49" applyNumberFormat="1" applyFont="1" applyBorder="1" applyAlignment="1">
      <alignment horizontal="right" vertical="center"/>
    </xf>
    <xf numFmtId="176" fontId="5" fillId="0" borderId="13" xfId="49" applyNumberFormat="1" applyFont="1" applyBorder="1" applyAlignment="1">
      <alignment horizontal="right" vertical="center"/>
    </xf>
    <xf numFmtId="0" fontId="8" fillId="0" borderId="0" xfId="90" applyFont="1" applyAlignment="1">
      <alignment vertical="center"/>
      <protection/>
    </xf>
    <xf numFmtId="0" fontId="8" fillId="0" borderId="0" xfId="90" applyFont="1" applyAlignment="1">
      <alignment vertical="top"/>
      <protection/>
    </xf>
    <xf numFmtId="0" fontId="8" fillId="0" borderId="0" xfId="90" applyFont="1" applyAlignment="1">
      <alignment horizontal="left" vertical="center"/>
      <protection/>
    </xf>
    <xf numFmtId="0" fontId="8" fillId="0" borderId="0" xfId="90" applyFont="1" applyBorder="1" applyAlignment="1">
      <alignment horizontal="right" vertical="center"/>
      <protection/>
    </xf>
    <xf numFmtId="176" fontId="8" fillId="0" borderId="0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8" fontId="0" fillId="33" borderId="0" xfId="49" applyFont="1" applyFill="1" applyAlignment="1">
      <alignment horizontal="right"/>
    </xf>
    <xf numFmtId="0" fontId="0" fillId="33" borderId="0" xfId="0" applyFill="1" applyAlignment="1">
      <alignment horizontal="right"/>
    </xf>
    <xf numFmtId="178" fontId="5" fillId="33" borderId="0" xfId="0" applyNumberFormat="1" applyFont="1" applyFill="1" applyBorder="1" applyAlignment="1">
      <alignment horizontal="right" vertical="center"/>
    </xf>
    <xf numFmtId="178" fontId="0" fillId="33" borderId="0" xfId="0" applyNumberFormat="1" applyFont="1" applyFill="1" applyAlignment="1">
      <alignment horizontal="right" vertical="center"/>
    </xf>
    <xf numFmtId="178" fontId="0" fillId="33" borderId="0" xfId="49" applyNumberFormat="1" applyFill="1" applyAlignment="1">
      <alignment horizontal="right" vertical="center"/>
    </xf>
    <xf numFmtId="178" fontId="0" fillId="33" borderId="0" xfId="0" applyNumberFormat="1" applyFill="1" applyAlignment="1">
      <alignment/>
    </xf>
    <xf numFmtId="0" fontId="0" fillId="0" borderId="0" xfId="0" applyAlignment="1">
      <alignment horizontal="right" wrapText="1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17" fillId="0" borderId="0" xfId="0" applyNumberFormat="1" applyFont="1" applyBorder="1" applyAlignment="1">
      <alignment horizontal="right" vertical="center"/>
    </xf>
    <xf numFmtId="176" fontId="17" fillId="0" borderId="1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176" fontId="0" fillId="0" borderId="0" xfId="49" applyNumberFormat="1" applyFont="1" applyAlignment="1">
      <alignment horizontal="center" vertical="center"/>
    </xf>
    <xf numFmtId="176" fontId="0" fillId="0" borderId="0" xfId="49" applyNumberFormat="1" applyFont="1" applyAlignment="1">
      <alignment horizontal="right"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0" fillId="0" borderId="14" xfId="0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0" fontId="0" fillId="0" borderId="0" xfId="90" applyFont="1">
      <alignment/>
      <protection/>
    </xf>
    <xf numFmtId="0" fontId="0" fillId="0" borderId="0" xfId="90" applyFont="1" applyAlignment="1">
      <alignment horizontal="left" vertical="center"/>
      <protection/>
    </xf>
    <xf numFmtId="0" fontId="0" fillId="0" borderId="0" xfId="90" applyFont="1" applyAlignment="1">
      <alignment horizontal="center" vertical="center"/>
      <protection/>
    </xf>
    <xf numFmtId="176" fontId="0" fillId="0" borderId="0" xfId="90" applyNumberFormat="1" applyFont="1" applyAlignment="1">
      <alignment horizontal="right" vertical="center"/>
      <protection/>
    </xf>
    <xf numFmtId="0" fontId="0" fillId="0" borderId="0" xfId="90" applyFont="1" applyBorder="1" applyAlignment="1">
      <alignment horizontal="center" vertical="center"/>
      <protection/>
    </xf>
    <xf numFmtId="176" fontId="0" fillId="0" borderId="19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0" fontId="0" fillId="0" borderId="0" xfId="90" applyFont="1" applyBorder="1">
      <alignment/>
      <protection/>
    </xf>
    <xf numFmtId="179" fontId="0" fillId="0" borderId="19" xfId="90" applyNumberFormat="1" applyFont="1" applyBorder="1" applyAlignment="1">
      <alignment vertical="center"/>
      <protection/>
    </xf>
    <xf numFmtId="176" fontId="0" fillId="0" borderId="0" xfId="90" applyNumberFormat="1" applyFont="1" applyBorder="1">
      <alignment/>
      <protection/>
    </xf>
    <xf numFmtId="179" fontId="0" fillId="0" borderId="20" xfId="90" applyNumberFormat="1" applyFont="1" applyBorder="1" applyAlignment="1">
      <alignment vertical="center"/>
      <protection/>
    </xf>
    <xf numFmtId="176" fontId="0" fillId="0" borderId="14" xfId="90" applyNumberFormat="1" applyFont="1" applyFill="1" applyBorder="1" applyAlignment="1">
      <alignment horizontal="right" vertical="center"/>
      <protection/>
    </xf>
    <xf numFmtId="0" fontId="0" fillId="0" borderId="10" xfId="90" applyFont="1" applyBorder="1" applyAlignment="1">
      <alignment horizontal="center" vertical="center"/>
      <protection/>
    </xf>
    <xf numFmtId="176" fontId="0" fillId="0" borderId="11" xfId="90" applyNumberFormat="1" applyFont="1" applyBorder="1" applyAlignment="1">
      <alignment horizontal="right" vertical="center"/>
      <protection/>
    </xf>
    <xf numFmtId="176" fontId="0" fillId="0" borderId="13" xfId="90" applyNumberFormat="1" applyFont="1" applyBorder="1" applyAlignment="1">
      <alignment horizontal="right" vertical="center"/>
      <protection/>
    </xf>
    <xf numFmtId="176" fontId="0" fillId="0" borderId="20" xfId="90" applyNumberFormat="1" applyFont="1" applyBorder="1" applyAlignment="1">
      <alignment horizontal="right" vertical="center"/>
      <protection/>
    </xf>
    <xf numFmtId="176" fontId="0" fillId="0" borderId="16" xfId="90" applyNumberFormat="1" applyFont="1" applyBorder="1" applyAlignment="1">
      <alignment horizontal="right" vertical="center"/>
      <protection/>
    </xf>
    <xf numFmtId="176" fontId="0" fillId="0" borderId="14" xfId="90" applyNumberFormat="1" applyFont="1" applyBorder="1" applyAlignment="1">
      <alignment horizontal="right" vertical="center"/>
      <protection/>
    </xf>
    <xf numFmtId="181" fontId="0" fillId="0" borderId="13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vertical="center"/>
      <protection/>
    </xf>
    <xf numFmtId="181" fontId="0" fillId="0" borderId="13" xfId="90" applyNumberFormat="1" applyFont="1" applyFill="1" applyBorder="1" applyAlignment="1">
      <alignment horizontal="right" vertical="center"/>
      <protection/>
    </xf>
    <xf numFmtId="176" fontId="0" fillId="0" borderId="14" xfId="90" applyNumberFormat="1" applyFont="1" applyFill="1" applyBorder="1" applyAlignment="1">
      <alignment vertical="center"/>
      <protection/>
    </xf>
    <xf numFmtId="206" fontId="0" fillId="0" borderId="16" xfId="90" applyNumberFormat="1" applyFont="1" applyFill="1" applyBorder="1" applyAlignment="1">
      <alignment horizontal="right" vertical="center"/>
      <protection/>
    </xf>
    <xf numFmtId="0" fontId="0" fillId="0" borderId="12" xfId="90" applyFont="1" applyBorder="1" applyAlignment="1">
      <alignment horizontal="right" vertical="center"/>
      <protection/>
    </xf>
    <xf numFmtId="0" fontId="0" fillId="0" borderId="0" xfId="90" applyFont="1" applyBorder="1" applyAlignment="1">
      <alignment horizontal="right" vertical="center"/>
      <protection/>
    </xf>
    <xf numFmtId="0" fontId="0" fillId="0" borderId="24" xfId="90" applyFont="1" applyBorder="1" applyAlignment="1">
      <alignment horizontal="center" vertical="center"/>
      <protection/>
    </xf>
    <xf numFmtId="0" fontId="0" fillId="0" borderId="12" xfId="90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14" fillId="0" borderId="14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42" fontId="0" fillId="0" borderId="14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center" vertical="center"/>
    </xf>
    <xf numFmtId="181" fontId="0" fillId="0" borderId="14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6" fillId="0" borderId="0" xfId="0" applyFont="1" applyAlignment="1">
      <alignment vertical="center"/>
    </xf>
    <xf numFmtId="0" fontId="65" fillId="34" borderId="0" xfId="0" applyFont="1" applyFill="1" applyAlignment="1">
      <alignment horizontal="left" vertical="center"/>
    </xf>
    <xf numFmtId="0" fontId="67" fillId="0" borderId="18" xfId="0" applyFont="1" applyBorder="1" applyAlignment="1">
      <alignment horizontal="distributed" vertical="center" indent="1"/>
    </xf>
    <xf numFmtId="0" fontId="67" fillId="0" borderId="0" xfId="0" applyFont="1" applyBorder="1" applyAlignment="1">
      <alignment horizontal="distributed" vertical="center" indent="1"/>
    </xf>
    <xf numFmtId="0" fontId="67" fillId="0" borderId="22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justify" wrapText="1"/>
    </xf>
    <xf numFmtId="0" fontId="0" fillId="0" borderId="26" xfId="0" applyFont="1" applyBorder="1" applyAlignment="1">
      <alignment horizontal="left" vertical="justify"/>
    </xf>
    <xf numFmtId="0" fontId="0" fillId="0" borderId="27" xfId="0" applyFont="1" applyBorder="1" applyAlignment="1">
      <alignment horizontal="left" vertical="justify"/>
    </xf>
    <xf numFmtId="0" fontId="0" fillId="0" borderId="28" xfId="0" applyFont="1" applyBorder="1" applyAlignment="1">
      <alignment horizontal="left" vertical="justify"/>
    </xf>
    <xf numFmtId="0" fontId="0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justify"/>
    </xf>
    <xf numFmtId="176" fontId="17" fillId="0" borderId="0" xfId="0" applyNumberFormat="1" applyFont="1" applyBorder="1" applyAlignment="1">
      <alignment horizontal="right" vertical="center"/>
    </xf>
    <xf numFmtId="176" fontId="17" fillId="0" borderId="19" xfId="0" applyNumberFormat="1" applyFont="1" applyBorder="1" applyAlignment="1">
      <alignment horizontal="right" vertical="center"/>
    </xf>
    <xf numFmtId="176" fontId="17" fillId="0" borderId="14" xfId="0" applyNumberFormat="1" applyFont="1" applyBorder="1" applyAlignment="1">
      <alignment horizontal="right" vertical="center"/>
    </xf>
    <xf numFmtId="176" fontId="17" fillId="0" borderId="2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1" fontId="12" fillId="0" borderId="13" xfId="49" applyNumberFormat="1" applyFont="1" applyBorder="1" applyAlignment="1">
      <alignment horizontal="center" vertical="center"/>
    </xf>
    <xf numFmtId="41" fontId="12" fillId="0" borderId="0" xfId="49" applyNumberFormat="1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1" fontId="11" fillId="0" borderId="12" xfId="49" applyNumberFormat="1" applyFont="1" applyBorder="1" applyAlignment="1">
      <alignment horizontal="center" vertical="center"/>
    </xf>
    <xf numFmtId="41" fontId="0" fillId="0" borderId="0" xfId="49" applyNumberFormat="1" applyFont="1" applyBorder="1" applyAlignment="1">
      <alignment horizontal="center" vertical="center"/>
    </xf>
    <xf numFmtId="41" fontId="0" fillId="0" borderId="14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1" fontId="12" fillId="0" borderId="0" xfId="49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3" fontId="11" fillId="0" borderId="13" xfId="49" applyNumberFormat="1" applyFont="1" applyBorder="1" applyAlignment="1">
      <alignment horizontal="center" vertical="center"/>
    </xf>
    <xf numFmtId="3" fontId="11" fillId="0" borderId="0" xfId="49" applyNumberFormat="1" applyFont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19" xfId="0" applyFont="1" applyBorder="1" applyAlignment="1">
      <alignment horizontal="center" vertical="center" textRotation="255" wrapText="1"/>
    </xf>
    <xf numFmtId="0" fontId="9" fillId="0" borderId="16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left" vertical="distributed" wrapText="1"/>
    </xf>
    <xf numFmtId="0" fontId="9" fillId="0" borderId="26" xfId="0" applyFont="1" applyBorder="1" applyAlignment="1">
      <alignment horizontal="left" vertical="distributed" wrapText="1"/>
    </xf>
    <xf numFmtId="0" fontId="9" fillId="0" borderId="27" xfId="0" applyFont="1" applyBorder="1" applyAlignment="1">
      <alignment horizontal="left" vertical="distributed" wrapText="1"/>
    </xf>
    <xf numFmtId="0" fontId="9" fillId="0" borderId="28" xfId="0" applyFont="1" applyBorder="1" applyAlignment="1">
      <alignment horizontal="left" vertical="distributed" wrapText="1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41" fontId="12" fillId="0" borderId="16" xfId="49" applyNumberFormat="1" applyFont="1" applyBorder="1" applyAlignment="1">
      <alignment horizontal="center" vertical="center"/>
    </xf>
    <xf numFmtId="41" fontId="12" fillId="0" borderId="14" xfId="49" applyNumberFormat="1" applyFont="1" applyBorder="1" applyAlignment="1">
      <alignment horizontal="center" vertical="center"/>
    </xf>
    <xf numFmtId="41" fontId="12" fillId="0" borderId="0" xfId="49" applyNumberFormat="1" applyFont="1" applyAlignment="1">
      <alignment horizontal="right" vertical="center"/>
    </xf>
    <xf numFmtId="3" fontId="11" fillId="0" borderId="12" xfId="49" applyNumberFormat="1" applyFont="1" applyBorder="1" applyAlignment="1">
      <alignment horizontal="center" vertical="center"/>
    </xf>
    <xf numFmtId="41" fontId="12" fillId="0" borderId="0" xfId="49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justify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3" fontId="11" fillId="0" borderId="12" xfId="49" applyNumberFormat="1" applyFont="1" applyBorder="1" applyAlignment="1">
      <alignment horizontal="center" vertical="center" shrinkToFit="1"/>
    </xf>
    <xf numFmtId="41" fontId="11" fillId="0" borderId="0" xfId="49" applyNumberFormat="1" applyFont="1" applyBorder="1" applyAlignment="1">
      <alignment horizontal="center" vertical="center"/>
    </xf>
    <xf numFmtId="41" fontId="12" fillId="0" borderId="14" xfId="49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 shrinkToFit="1"/>
    </xf>
    <xf numFmtId="41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176" fontId="5" fillId="0" borderId="16" xfId="90" applyNumberFormat="1" applyFont="1" applyFill="1" applyBorder="1" applyAlignment="1">
      <alignment horizontal="right" vertical="center"/>
      <protection/>
    </xf>
    <xf numFmtId="176" fontId="5" fillId="0" borderId="14" xfId="90" applyNumberFormat="1" applyFont="1" applyFill="1" applyBorder="1" applyAlignment="1">
      <alignment horizontal="right" vertical="center"/>
      <protection/>
    </xf>
    <xf numFmtId="176" fontId="0" fillId="0" borderId="14" xfId="90" applyNumberFormat="1" applyFont="1" applyFill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0" xfId="90" applyNumberFormat="1" applyFont="1" applyAlignment="1">
      <alignment horizontal="right" vertical="center"/>
      <protection/>
    </xf>
    <xf numFmtId="176" fontId="0" fillId="0" borderId="14" xfId="90" applyNumberFormat="1" applyFont="1" applyBorder="1" applyAlignment="1">
      <alignment horizontal="right" vertical="center"/>
      <protection/>
    </xf>
    <xf numFmtId="0" fontId="0" fillId="0" borderId="35" xfId="90" applyFont="1" applyBorder="1" applyAlignment="1">
      <alignment horizontal="center" vertical="center"/>
      <protection/>
    </xf>
    <xf numFmtId="176" fontId="5" fillId="0" borderId="13" xfId="90" applyNumberFormat="1" applyFont="1" applyBorder="1" applyAlignment="1">
      <alignment horizontal="right" vertical="center"/>
      <protection/>
    </xf>
    <xf numFmtId="176" fontId="5" fillId="0" borderId="0" xfId="90" applyNumberFormat="1" applyFont="1" applyBorder="1" applyAlignment="1">
      <alignment horizontal="right" vertical="center"/>
      <protection/>
    </xf>
    <xf numFmtId="0" fontId="4" fillId="0" borderId="0" xfId="90" applyFont="1" applyAlignment="1">
      <alignment horizontal="right" vertical="center"/>
      <protection/>
    </xf>
    <xf numFmtId="0" fontId="0" fillId="0" borderId="25" xfId="90" applyFont="1" applyBorder="1" applyAlignment="1">
      <alignment horizontal="left" vertical="justify"/>
      <protection/>
    </xf>
    <xf numFmtId="0" fontId="0" fillId="0" borderId="26" xfId="90" applyFont="1" applyBorder="1" applyAlignment="1">
      <alignment horizontal="left" vertical="justify"/>
      <protection/>
    </xf>
    <xf numFmtId="0" fontId="0" fillId="0" borderId="27" xfId="90" applyFont="1" applyBorder="1" applyAlignment="1">
      <alignment horizontal="left" vertical="justify"/>
      <protection/>
    </xf>
    <xf numFmtId="0" fontId="0" fillId="0" borderId="28" xfId="90" applyFont="1" applyBorder="1" applyAlignment="1">
      <alignment horizontal="left" vertical="justify"/>
      <protection/>
    </xf>
    <xf numFmtId="0" fontId="0" fillId="0" borderId="10" xfId="90" applyFont="1" applyBorder="1" applyAlignment="1">
      <alignment horizontal="center" vertical="center"/>
      <protection/>
    </xf>
    <xf numFmtId="176" fontId="5" fillId="0" borderId="11" xfId="90" applyNumberFormat="1" applyFont="1" applyBorder="1" applyAlignment="1">
      <alignment horizontal="right" vertical="center"/>
      <protection/>
    </xf>
    <xf numFmtId="176" fontId="5" fillId="0" borderId="12" xfId="90" applyNumberFormat="1" applyFont="1" applyBorder="1" applyAlignment="1">
      <alignment horizontal="right" vertical="center"/>
      <protection/>
    </xf>
    <xf numFmtId="0" fontId="0" fillId="0" borderId="0" xfId="90" applyFont="1" applyAlignment="1">
      <alignment horizontal="left" vertical="center"/>
      <protection/>
    </xf>
    <xf numFmtId="0" fontId="7" fillId="0" borderId="10" xfId="90" applyFont="1" applyBorder="1" applyAlignment="1">
      <alignment horizontal="center" vertical="center"/>
      <protection/>
    </xf>
    <xf numFmtId="0" fontId="7" fillId="0" borderId="10" xfId="90" applyFont="1" applyBorder="1" applyAlignment="1">
      <alignment horizontal="center" vertical="center" wrapText="1"/>
      <protection/>
    </xf>
    <xf numFmtId="0" fontId="0" fillId="0" borderId="36" xfId="90" applyFont="1" applyBorder="1" applyAlignment="1">
      <alignment horizontal="left" vertical="justify"/>
      <protection/>
    </xf>
    <xf numFmtId="0" fontId="0" fillId="0" borderId="37" xfId="90" applyFont="1" applyBorder="1" applyAlignment="1">
      <alignment horizontal="left" vertical="justify"/>
      <protection/>
    </xf>
    <xf numFmtId="0" fontId="0" fillId="0" borderId="38" xfId="90" applyFont="1" applyBorder="1" applyAlignment="1">
      <alignment horizontal="left" vertical="justify"/>
      <protection/>
    </xf>
    <xf numFmtId="0" fontId="0" fillId="0" borderId="39" xfId="90" applyFont="1" applyBorder="1" applyAlignment="1">
      <alignment horizontal="left" vertical="justify"/>
      <protection/>
    </xf>
    <xf numFmtId="0" fontId="5" fillId="0" borderId="35" xfId="90" applyFont="1" applyBorder="1" applyAlignment="1">
      <alignment horizontal="center" vertical="center"/>
      <protection/>
    </xf>
    <xf numFmtId="0" fontId="5" fillId="0" borderId="10" xfId="90" applyFont="1" applyBorder="1" applyAlignment="1">
      <alignment horizontal="center" vertical="center"/>
      <protection/>
    </xf>
    <xf numFmtId="0" fontId="7" fillId="0" borderId="23" xfId="90" applyFont="1" applyBorder="1" applyAlignment="1">
      <alignment horizontal="center" vertical="center"/>
      <protection/>
    </xf>
    <xf numFmtId="0" fontId="7" fillId="0" borderId="35" xfId="90" applyFont="1" applyBorder="1" applyAlignment="1">
      <alignment horizontal="center" vertical="center"/>
      <protection/>
    </xf>
    <xf numFmtId="0" fontId="7" fillId="0" borderId="30" xfId="90" applyFont="1" applyBorder="1" applyAlignment="1">
      <alignment horizontal="center" vertical="center"/>
      <protection/>
    </xf>
    <xf numFmtId="0" fontId="7" fillId="0" borderId="17" xfId="90" applyFont="1" applyBorder="1" applyAlignment="1">
      <alignment horizontal="center"/>
      <protection/>
    </xf>
    <xf numFmtId="0" fontId="7" fillId="0" borderId="10" xfId="90" applyFont="1" applyBorder="1" applyAlignment="1">
      <alignment horizontal="center"/>
      <protection/>
    </xf>
    <xf numFmtId="176" fontId="0" fillId="0" borderId="0" xfId="90" applyNumberFormat="1" applyFont="1" applyFill="1" applyBorder="1" applyAlignment="1">
      <alignment horizontal="right" vertical="center"/>
      <protection/>
    </xf>
    <xf numFmtId="176" fontId="0" fillId="0" borderId="19" xfId="90" applyNumberFormat="1" applyFont="1" applyBorder="1" applyAlignment="1">
      <alignment horizontal="right" vertical="center"/>
      <protection/>
    </xf>
    <xf numFmtId="0" fontId="0" fillId="0" borderId="30" xfId="90" applyFont="1" applyBorder="1" applyAlignment="1">
      <alignment horizontal="center" vertical="center"/>
      <protection/>
    </xf>
    <xf numFmtId="42" fontId="0" fillId="0" borderId="14" xfId="90" applyNumberFormat="1" applyFont="1" applyFill="1" applyBorder="1" applyAlignment="1">
      <alignment horizontal="right" vertical="center"/>
      <protection/>
    </xf>
    <xf numFmtId="176" fontId="0" fillId="0" borderId="20" xfId="90" applyNumberFormat="1" applyFont="1" applyBorder="1" applyAlignment="1">
      <alignment horizontal="right" vertical="center"/>
      <protection/>
    </xf>
    <xf numFmtId="0" fontId="4" fillId="0" borderId="0" xfId="90" applyFont="1" applyAlignment="1">
      <alignment horizontal="left" vertical="center"/>
      <protection/>
    </xf>
    <xf numFmtId="0" fontId="0" fillId="0" borderId="32" xfId="90" applyFont="1" applyBorder="1" applyAlignment="1">
      <alignment horizontal="center" vertical="center"/>
      <protection/>
    </xf>
    <xf numFmtId="0" fontId="0" fillId="0" borderId="15" xfId="90" applyFont="1" applyBorder="1" applyAlignment="1">
      <alignment horizontal="center" vertical="center"/>
      <protection/>
    </xf>
    <xf numFmtId="0" fontId="8" fillId="0" borderId="10" xfId="90" applyFont="1" applyBorder="1" applyAlignment="1">
      <alignment horizontal="center" vertical="center" wrapText="1"/>
      <protection/>
    </xf>
    <xf numFmtId="0" fontId="8" fillId="0" borderId="10" xfId="90" applyFont="1" applyBorder="1" applyAlignment="1">
      <alignment horizontal="center" vertical="center"/>
      <protection/>
    </xf>
    <xf numFmtId="0" fontId="14" fillId="0" borderId="10" xfId="90" applyFont="1" applyBorder="1" applyAlignment="1">
      <alignment horizontal="center" vertical="center" wrapText="1"/>
      <protection/>
    </xf>
    <xf numFmtId="0" fontId="14" fillId="0" borderId="15" xfId="90" applyFont="1" applyBorder="1" applyAlignment="1">
      <alignment horizontal="center" vertical="center"/>
      <protection/>
    </xf>
    <xf numFmtId="0" fontId="14" fillId="0" borderId="10" xfId="90" applyFont="1" applyBorder="1" applyAlignment="1">
      <alignment horizontal="center" vertical="center"/>
      <protection/>
    </xf>
    <xf numFmtId="0" fontId="0" fillId="0" borderId="32" xfId="90" applyFont="1" applyBorder="1" applyAlignment="1">
      <alignment horizontal="center"/>
      <protection/>
    </xf>
    <xf numFmtId="0" fontId="0" fillId="0" borderId="35" xfId="90" applyFont="1" applyBorder="1" applyAlignment="1">
      <alignment horizontal="center"/>
      <protection/>
    </xf>
    <xf numFmtId="0" fontId="7" fillId="0" borderId="24" xfId="90" applyFont="1" applyBorder="1" applyAlignment="1">
      <alignment horizontal="center" vertical="center" wrapText="1"/>
      <protection/>
    </xf>
    <xf numFmtId="0" fontId="7" fillId="0" borderId="24" xfId="90" applyFont="1" applyBorder="1" applyAlignment="1">
      <alignment horizontal="center" vertical="center"/>
      <protection/>
    </xf>
    <xf numFmtId="0" fontId="7" fillId="0" borderId="35" xfId="90" applyFont="1" applyBorder="1" applyAlignment="1">
      <alignment horizontal="center" vertical="center" wrapText="1"/>
      <protection/>
    </xf>
    <xf numFmtId="0" fontId="7" fillId="0" borderId="15" xfId="90" applyFont="1" applyBorder="1" applyAlignment="1">
      <alignment horizontal="center" vertical="center"/>
      <protection/>
    </xf>
    <xf numFmtId="0" fontId="9" fillId="0" borderId="35" xfId="90" applyFont="1" applyBorder="1" applyAlignment="1">
      <alignment horizontal="center" vertical="center" wrapText="1"/>
      <protection/>
    </xf>
    <xf numFmtId="0" fontId="9" fillId="0" borderId="35" xfId="90" applyFont="1" applyBorder="1" applyAlignment="1">
      <alignment horizontal="center" vertical="center"/>
      <protection/>
    </xf>
    <xf numFmtId="0" fontId="9" fillId="0" borderId="10" xfId="90" applyFont="1" applyBorder="1" applyAlignment="1">
      <alignment horizontal="center" vertical="center"/>
      <protection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176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176" fontId="0" fillId="0" borderId="14" xfId="49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49" applyNumberFormat="1" applyFont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2" fontId="0" fillId="0" borderId="14" xfId="0" applyNumberFormat="1" applyFont="1" applyBorder="1" applyAlignment="1">
      <alignment horizontal="right" vertical="center"/>
    </xf>
    <xf numFmtId="42" fontId="0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/>
    </xf>
    <xf numFmtId="0" fontId="0" fillId="0" borderId="24" xfId="0" applyFont="1" applyBorder="1" applyAlignment="1">
      <alignment/>
    </xf>
    <xf numFmtId="176" fontId="0" fillId="0" borderId="16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7" fillId="0" borderId="29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42" fontId="0" fillId="0" borderId="14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left" vertical="justify" wrapText="1"/>
    </xf>
    <xf numFmtId="0" fontId="0" fillId="0" borderId="37" xfId="0" applyFont="1" applyBorder="1" applyAlignment="1">
      <alignment horizontal="left" vertical="justify"/>
    </xf>
    <xf numFmtId="0" fontId="0" fillId="0" borderId="38" xfId="0" applyFont="1" applyBorder="1" applyAlignment="1">
      <alignment horizontal="left" vertical="justify"/>
    </xf>
    <xf numFmtId="0" fontId="0" fillId="0" borderId="39" xfId="0" applyFont="1" applyBorder="1" applyAlignment="1">
      <alignment horizontal="left" vertical="justify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42" fontId="0" fillId="0" borderId="0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9" fillId="0" borderId="25" xfId="0" applyFont="1" applyBorder="1" applyAlignment="1">
      <alignment horizontal="left" vertical="justify" wrapText="1"/>
    </xf>
    <xf numFmtId="0" fontId="7" fillId="0" borderId="3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⑤４０～５０ページ" xfId="90"/>
    <cellStyle name="Followed Hyperlink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4925"/>
          <c:w val="0.991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v>専業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'P42'!$L$15:$L$25</c:f>
            </c:strRef>
          </c:cat>
          <c:val>
            <c:numRef>
              <c:f>'P42'!$N$15:$N$25</c:f>
            </c:numRef>
          </c:val>
        </c:ser>
        <c:ser>
          <c:idx val="1"/>
          <c:order val="1"/>
          <c:tx>
            <c:v>第１種兼業（農業収入が主）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'P42'!$L$15:$L$25</c:f>
            </c:strRef>
          </c:cat>
          <c:val>
            <c:numRef>
              <c:f>'P42'!$O$15:$O$25</c:f>
            </c:numRef>
          </c:val>
        </c:ser>
        <c:ser>
          <c:idx val="2"/>
          <c:order val="2"/>
          <c:tx>
            <c:v>第２種兼業（農業外収入が主）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'P42'!$L$15:$L$25</c:f>
            </c:strRef>
          </c:cat>
          <c:val>
            <c:numRef>
              <c:f>'P42'!$P$15:$P$25</c:f>
            </c:numRef>
          </c:val>
        </c:ser>
        <c:gapWidth val="50"/>
        <c:axId val="19833545"/>
        <c:axId val="44284178"/>
      </c:barChart>
      <c:lineChart>
        <c:grouping val="standard"/>
        <c:varyColors val="0"/>
        <c:ser>
          <c:idx val="3"/>
          <c:order val="3"/>
          <c:tx>
            <c:v>農家人口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'P42'!$L$15:$L$25</c:f>
            </c:strRef>
          </c:cat>
          <c:val>
            <c:numRef>
              <c:f>'P42'!$Q$15:$Q$25</c:f>
            </c:numRef>
          </c:val>
          <c:smooth val="0"/>
        </c:ser>
        <c:axId val="63013283"/>
        <c:axId val="30248636"/>
      </c:lineChart>
      <c:catAx>
        <c:axId val="19833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（単位：百戸）</a:t>
                </a:r>
              </a:p>
            </c:rich>
          </c:tx>
          <c:layout>
            <c:manualLayout>
              <c:xMode val="factor"/>
              <c:yMode val="factor"/>
              <c:x val="0.26425"/>
              <c:y val="-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4284178"/>
        <c:crosses val="autoZero"/>
        <c:auto val="1"/>
        <c:lblOffset val="100"/>
        <c:tickLblSkip val="1"/>
        <c:noMultiLvlLbl val="0"/>
      </c:catAx>
      <c:valAx>
        <c:axId val="442841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9833545"/>
        <c:crossesAt val="1"/>
        <c:crossBetween val="between"/>
        <c:dispUnits/>
      </c:valAx>
      <c:catAx>
        <c:axId val="63013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0248636"/>
        <c:crosses val="autoZero"/>
        <c:auto val="1"/>
        <c:lblOffset val="100"/>
        <c:tickLblSkip val="1"/>
        <c:noMultiLvlLbl val="0"/>
      </c:catAx>
      <c:valAx>
        <c:axId val="302486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301328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25"/>
          <c:y val="0.11275"/>
          <c:w val="0.3075"/>
          <c:h val="0.1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48"/>
          <c:w val="0.982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'P42'!$M$30</c:f>
              <c:strCache>
                <c:ptCount val="1"/>
                <c:pt idx="0">
                  <c:v>専業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'P42'!$L$31:$L$39</c:f>
            </c:strRef>
          </c:cat>
          <c:val>
            <c:numRef>
              <c:f>'P42'!$M$31:$M$39</c:f>
            </c:numRef>
          </c:val>
        </c:ser>
        <c:ser>
          <c:idx val="1"/>
          <c:order val="1"/>
          <c:tx>
            <c:strRef>
              <c:f>'P42'!$N$30</c:f>
              <c:strCache>
                <c:ptCount val="1"/>
                <c:pt idx="0">
                  <c:v>第１種兼業（農業収入が主）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'P42'!$L$31:$L$39</c:f>
            </c:strRef>
          </c:cat>
          <c:val>
            <c:numRef>
              <c:f>'P42'!$N$31:$N$39</c:f>
            </c:numRef>
          </c:val>
        </c:ser>
        <c:ser>
          <c:idx val="2"/>
          <c:order val="2"/>
          <c:tx>
            <c:strRef>
              <c:f>'P42'!$O$30</c:f>
              <c:strCache>
                <c:ptCount val="1"/>
                <c:pt idx="0">
                  <c:v>第２種兼業（農業外収入が主）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'P42'!$L$31:$L$39</c:f>
            </c:strRef>
          </c:cat>
          <c:val>
            <c:numRef>
              <c:f>'P42'!$O$31:$O$39</c:f>
            </c:numRef>
          </c:val>
        </c:ser>
        <c:gapWidth val="100"/>
        <c:axId val="3802269"/>
        <c:axId val="34220422"/>
      </c:barChart>
      <c:catAx>
        <c:axId val="3802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4220422"/>
        <c:crosses val="autoZero"/>
        <c:auto val="1"/>
        <c:lblOffset val="100"/>
        <c:tickLblSkip val="1"/>
        <c:noMultiLvlLbl val="0"/>
      </c:catAx>
      <c:valAx>
        <c:axId val="34220422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（単位：戸）</a:t>
                </a:r>
              </a:p>
            </c:rich>
          </c:tx>
          <c:layout>
            <c:manualLayout>
              <c:xMode val="factor"/>
              <c:yMode val="factor"/>
              <c:x val="0.028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0226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75"/>
          <c:y val="0.18925"/>
          <c:w val="0.2675"/>
          <c:h val="0.12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66675</xdr:rowOff>
    </xdr:from>
    <xdr:to>
      <xdr:col>9</xdr:col>
      <xdr:colOff>828675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9525" y="542925"/>
        <a:ext cx="69913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76200</xdr:rowOff>
    </xdr:from>
    <xdr:to>
      <xdr:col>9</xdr:col>
      <xdr:colOff>609600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0" y="6172200"/>
        <a:ext cx="67818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457200</xdr:colOff>
      <xdr:row>24</xdr:row>
      <xdr:rowOff>266700</xdr:rowOff>
    </xdr:from>
    <xdr:to>
      <xdr:col>10</xdr:col>
      <xdr:colOff>9525</xdr:colOff>
      <xdr:row>25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29400" y="4686300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64" customWidth="1"/>
    <col min="6" max="6" width="13.75390625" style="164" customWidth="1"/>
    <col min="7" max="7" width="36.00390625" style="165" bestFit="1" customWidth="1"/>
    <col min="8" max="16384" width="9.00390625" style="164" customWidth="1"/>
  </cols>
  <sheetData>
    <row r="1" ht="34.5" customHeight="1">
      <c r="G1" s="167"/>
    </row>
    <row r="2" ht="20.25" customHeight="1">
      <c r="G2" s="166"/>
    </row>
    <row r="3" ht="34.5" customHeight="1">
      <c r="G3" s="167"/>
    </row>
    <row r="4" ht="20.25" customHeight="1">
      <c r="G4" s="166"/>
    </row>
    <row r="5" ht="34.5" customHeight="1">
      <c r="G5" s="167"/>
    </row>
    <row r="6" ht="20.25" customHeight="1">
      <c r="G6" s="166"/>
    </row>
    <row r="7" ht="34.5" customHeight="1">
      <c r="G7" s="169" t="s">
        <v>293</v>
      </c>
    </row>
    <row r="8" ht="20.25" customHeight="1">
      <c r="G8" s="166"/>
    </row>
    <row r="9" spans="1:7" ht="34.5" customHeight="1">
      <c r="A9" s="170" t="s">
        <v>292</v>
      </c>
      <c r="B9" s="170"/>
      <c r="C9" s="170"/>
      <c r="D9" s="170"/>
      <c r="E9" s="170"/>
      <c r="F9" s="168"/>
      <c r="G9" s="167"/>
    </row>
    <row r="10" spans="1:7" ht="20.25" customHeight="1">
      <c r="A10" s="171"/>
      <c r="B10" s="171"/>
      <c r="C10" s="171"/>
      <c r="D10" s="171"/>
      <c r="E10" s="171"/>
      <c r="F10" s="168"/>
      <c r="G10" s="166"/>
    </row>
    <row r="11" spans="1:7" ht="34.5" customHeight="1">
      <c r="A11" s="171"/>
      <c r="B11" s="171"/>
      <c r="C11" s="171"/>
      <c r="D11" s="171"/>
      <c r="E11" s="171"/>
      <c r="F11" s="168"/>
      <c r="G11" s="167"/>
    </row>
    <row r="12" spans="1:7" ht="20.25" customHeight="1">
      <c r="A12" s="172"/>
      <c r="B12" s="172"/>
      <c r="C12" s="172"/>
      <c r="D12" s="172"/>
      <c r="E12" s="172"/>
      <c r="F12" s="168"/>
      <c r="G12" s="166"/>
    </row>
    <row r="13" ht="34.5" customHeight="1">
      <c r="G13" s="167"/>
    </row>
    <row r="14" ht="20.25" customHeight="1">
      <c r="G14" s="166"/>
    </row>
    <row r="15" ht="34.5" customHeight="1">
      <c r="G15" s="167"/>
    </row>
    <row r="16" ht="20.25" customHeight="1">
      <c r="G16" s="166"/>
    </row>
    <row r="17" ht="34.5" customHeight="1">
      <c r="G17" s="167"/>
    </row>
    <row r="18" ht="20.25" customHeight="1">
      <c r="G18" s="166"/>
    </row>
    <row r="19" ht="34.5" customHeight="1">
      <c r="G19" s="167"/>
    </row>
    <row r="20" ht="20.25" customHeight="1">
      <c r="G20" s="166"/>
    </row>
    <row r="21" ht="34.5" customHeight="1">
      <c r="G21" s="167"/>
    </row>
    <row r="22" ht="20.25" customHeight="1">
      <c r="G22" s="166"/>
    </row>
    <row r="23" ht="34.5" customHeight="1">
      <c r="G23" s="167"/>
    </row>
    <row r="24" ht="20.25" customHeight="1">
      <c r="G24" s="166"/>
    </row>
    <row r="25" ht="34.5" customHeight="1">
      <c r="G25" s="167"/>
    </row>
    <row r="26" ht="20.25" customHeight="1">
      <c r="G26" s="166"/>
    </row>
    <row r="27" ht="34.5" customHeight="1">
      <c r="G27" s="167"/>
    </row>
    <row r="28" ht="20.25" customHeight="1">
      <c r="G28" s="166"/>
    </row>
    <row r="29" ht="34.5" customHeight="1">
      <c r="G29" s="167"/>
    </row>
    <row r="30" ht="28.5" customHeight="1">
      <c r="G30" s="166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71" customWidth="1"/>
    <col min="2" max="2" width="3.625" style="71" customWidth="1"/>
    <col min="3" max="10" width="10.00390625" style="71" customWidth="1"/>
    <col min="11" max="16384" width="9.00390625" style="71" customWidth="1"/>
  </cols>
  <sheetData>
    <row r="1" spans="1:20" ht="24">
      <c r="A1" s="192" t="s">
        <v>164</v>
      </c>
      <c r="B1" s="192"/>
      <c r="C1" s="192"/>
      <c r="D1" s="192"/>
      <c r="E1" s="192"/>
      <c r="F1" s="192"/>
      <c r="G1" s="192"/>
      <c r="H1" s="192"/>
      <c r="I1" s="192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9" customHeight="1"/>
    <row r="3" spans="9:11" ht="16.5" customHeight="1">
      <c r="I3" s="93" t="s">
        <v>134</v>
      </c>
      <c r="J3" s="93"/>
      <c r="K3" s="93"/>
    </row>
    <row r="4" spans="1:9" ht="24.75" customHeight="1">
      <c r="A4" s="177" t="s">
        <v>288</v>
      </c>
      <c r="B4" s="178"/>
      <c r="C4" s="207" t="s">
        <v>170</v>
      </c>
      <c r="D4" s="208" t="s">
        <v>152</v>
      </c>
      <c r="E4" s="266"/>
      <c r="F4" s="266"/>
      <c r="G4" s="267"/>
      <c r="H4" s="412" t="s">
        <v>153</v>
      </c>
      <c r="I4" s="383" t="s">
        <v>154</v>
      </c>
    </row>
    <row r="5" spans="1:9" ht="24.75" customHeight="1">
      <c r="A5" s="179"/>
      <c r="B5" s="180"/>
      <c r="C5" s="206"/>
      <c r="D5" s="33"/>
      <c r="E5" s="34" t="s">
        <v>155</v>
      </c>
      <c r="F5" s="34" t="s">
        <v>156</v>
      </c>
      <c r="G5" s="34" t="s">
        <v>157</v>
      </c>
      <c r="H5" s="206"/>
      <c r="I5" s="182"/>
    </row>
    <row r="6" spans="1:9" ht="18" customHeight="1">
      <c r="A6" s="144" t="s">
        <v>70</v>
      </c>
      <c r="B6" s="75">
        <v>43</v>
      </c>
      <c r="C6" s="136">
        <v>7</v>
      </c>
      <c r="D6" s="75">
        <v>7</v>
      </c>
      <c r="E6" s="75">
        <v>6</v>
      </c>
      <c r="F6" s="75">
        <v>1</v>
      </c>
      <c r="G6" s="75" t="s">
        <v>181</v>
      </c>
      <c r="H6" s="75" t="s">
        <v>181</v>
      </c>
      <c r="I6" s="75" t="s">
        <v>181</v>
      </c>
    </row>
    <row r="7" spans="1:9" ht="18" customHeight="1">
      <c r="A7" s="144"/>
      <c r="B7" s="75">
        <v>48</v>
      </c>
      <c r="C7" s="138">
        <v>11</v>
      </c>
      <c r="D7" s="75">
        <v>8</v>
      </c>
      <c r="E7" s="75">
        <v>7</v>
      </c>
      <c r="F7" s="75">
        <v>1</v>
      </c>
      <c r="G7" s="75" t="s">
        <v>181</v>
      </c>
      <c r="H7" s="75">
        <v>3</v>
      </c>
      <c r="I7" s="75" t="s">
        <v>181</v>
      </c>
    </row>
    <row r="8" spans="1:9" ht="18" customHeight="1">
      <c r="A8" s="144"/>
      <c r="B8" s="75">
        <v>53</v>
      </c>
      <c r="C8" s="138">
        <v>8</v>
      </c>
      <c r="D8" s="75">
        <v>8</v>
      </c>
      <c r="E8" s="75">
        <v>7</v>
      </c>
      <c r="F8" s="75">
        <v>1</v>
      </c>
      <c r="G8" s="75" t="s">
        <v>181</v>
      </c>
      <c r="H8" s="75" t="s">
        <v>181</v>
      </c>
      <c r="I8" s="75" t="s">
        <v>181</v>
      </c>
    </row>
    <row r="9" spans="1:9" ht="18" customHeight="1">
      <c r="A9" s="144"/>
      <c r="B9" s="75">
        <v>58</v>
      </c>
      <c r="C9" s="138">
        <v>6</v>
      </c>
      <c r="D9" s="75">
        <v>6</v>
      </c>
      <c r="E9" s="75">
        <v>6</v>
      </c>
      <c r="F9" s="75" t="s">
        <v>181</v>
      </c>
      <c r="G9" s="75" t="s">
        <v>181</v>
      </c>
      <c r="H9" s="75" t="s">
        <v>181</v>
      </c>
      <c r="I9" s="75" t="s">
        <v>181</v>
      </c>
    </row>
    <row r="10" spans="1:9" ht="18" customHeight="1">
      <c r="A10" s="144"/>
      <c r="B10" s="75">
        <v>63</v>
      </c>
      <c r="C10" s="138">
        <v>4</v>
      </c>
      <c r="D10" s="75">
        <v>4</v>
      </c>
      <c r="E10" s="75">
        <v>2</v>
      </c>
      <c r="F10" s="75">
        <v>1</v>
      </c>
      <c r="G10" s="75">
        <v>1</v>
      </c>
      <c r="H10" s="75" t="s">
        <v>181</v>
      </c>
      <c r="I10" s="75" t="s">
        <v>181</v>
      </c>
    </row>
    <row r="11" spans="1:9" ht="18" customHeight="1">
      <c r="A11" s="85" t="s">
        <v>71</v>
      </c>
      <c r="B11" s="77">
        <v>5</v>
      </c>
      <c r="C11" s="138">
        <v>3</v>
      </c>
      <c r="D11" s="77">
        <v>3</v>
      </c>
      <c r="E11" s="77">
        <v>1</v>
      </c>
      <c r="F11" s="77">
        <v>1</v>
      </c>
      <c r="G11" s="77">
        <v>1</v>
      </c>
      <c r="H11" s="77" t="s">
        <v>289</v>
      </c>
      <c r="I11" s="77" t="s">
        <v>289</v>
      </c>
    </row>
    <row r="12" spans="1:9" ht="18" customHeight="1">
      <c r="A12" s="85"/>
      <c r="B12" s="77">
        <v>10</v>
      </c>
      <c r="C12" s="138">
        <v>4</v>
      </c>
      <c r="D12" s="77">
        <v>3</v>
      </c>
      <c r="E12" s="77">
        <v>3</v>
      </c>
      <c r="F12" s="77" t="s">
        <v>289</v>
      </c>
      <c r="G12" s="77" t="s">
        <v>289</v>
      </c>
      <c r="H12" s="77">
        <v>1</v>
      </c>
      <c r="I12" s="77" t="s">
        <v>289</v>
      </c>
    </row>
    <row r="13" spans="1:9" ht="18" customHeight="1">
      <c r="A13" s="104"/>
      <c r="B13" s="157">
        <v>15</v>
      </c>
      <c r="C13" s="80">
        <v>4</v>
      </c>
      <c r="D13" s="80">
        <v>4</v>
      </c>
      <c r="E13" s="80">
        <v>4</v>
      </c>
      <c r="F13" s="80" t="s">
        <v>289</v>
      </c>
      <c r="G13" s="80" t="s">
        <v>289</v>
      </c>
      <c r="H13" s="80" t="s">
        <v>289</v>
      </c>
      <c r="I13" s="80" t="s">
        <v>289</v>
      </c>
    </row>
    <row r="14" spans="1:9" ht="15" customHeight="1">
      <c r="A14" s="39" t="s">
        <v>204</v>
      </c>
      <c r="B14" s="54"/>
      <c r="C14" s="81"/>
      <c r="I14" s="93" t="s">
        <v>140</v>
      </c>
    </row>
    <row r="15" spans="10:11" ht="18.75" customHeight="1">
      <c r="J15" s="93"/>
      <c r="K15" s="93"/>
    </row>
    <row r="16" spans="9:11" ht="18.75" customHeight="1">
      <c r="I16" s="93"/>
      <c r="J16" s="93"/>
      <c r="K16" s="93"/>
    </row>
    <row r="17" spans="9:11" ht="18.75" customHeight="1">
      <c r="I17" s="93"/>
      <c r="J17" s="93"/>
      <c r="K17" s="93"/>
    </row>
    <row r="18" spans="10:13" ht="18.75" customHeight="1">
      <c r="J18" s="93"/>
      <c r="K18" s="93"/>
      <c r="L18" s="93"/>
      <c r="M18" s="93"/>
    </row>
    <row r="19" spans="1:10" ht="24">
      <c r="A19" s="192" t="s">
        <v>290</v>
      </c>
      <c r="B19" s="192"/>
      <c r="C19" s="192"/>
      <c r="D19" s="192"/>
      <c r="E19" s="192"/>
      <c r="F19" s="192"/>
      <c r="G19" s="192"/>
      <c r="H19" s="192"/>
      <c r="I19" s="192"/>
      <c r="J19" s="192"/>
    </row>
    <row r="20" ht="9" customHeight="1"/>
    <row r="21" ht="16.5" customHeight="1">
      <c r="A21" s="88" t="s">
        <v>33</v>
      </c>
    </row>
    <row r="22" spans="1:10" ht="18" customHeight="1">
      <c r="A22" s="410" t="s">
        <v>291</v>
      </c>
      <c r="B22" s="178"/>
      <c r="C22" s="402" t="s">
        <v>34</v>
      </c>
      <c r="D22" s="411"/>
      <c r="E22" s="402" t="s">
        <v>35</v>
      </c>
      <c r="F22" s="411"/>
      <c r="G22" s="402" t="s">
        <v>36</v>
      </c>
      <c r="H22" s="411"/>
      <c r="I22" s="402" t="s">
        <v>37</v>
      </c>
      <c r="J22" s="195"/>
    </row>
    <row r="23" spans="1:10" ht="18" customHeight="1">
      <c r="A23" s="179"/>
      <c r="B23" s="180"/>
      <c r="C23" s="34" t="s">
        <v>38</v>
      </c>
      <c r="D23" s="34" t="s">
        <v>39</v>
      </c>
      <c r="E23" s="34" t="s">
        <v>38</v>
      </c>
      <c r="F23" s="34" t="s">
        <v>39</v>
      </c>
      <c r="G23" s="34" t="s">
        <v>38</v>
      </c>
      <c r="H23" s="34" t="s">
        <v>39</v>
      </c>
      <c r="I23" s="34" t="s">
        <v>38</v>
      </c>
      <c r="J23" s="38" t="s">
        <v>39</v>
      </c>
    </row>
    <row r="24" spans="1:10" ht="18" customHeight="1">
      <c r="A24" s="158" t="s">
        <v>40</v>
      </c>
      <c r="B24" s="75">
        <v>43</v>
      </c>
      <c r="C24" s="136">
        <v>6</v>
      </c>
      <c r="D24" s="75">
        <v>60</v>
      </c>
      <c r="E24" s="75">
        <v>2</v>
      </c>
      <c r="F24" s="75">
        <v>5</v>
      </c>
      <c r="G24" s="75">
        <v>1</v>
      </c>
      <c r="H24" s="75">
        <v>2</v>
      </c>
      <c r="I24" s="75">
        <v>1</v>
      </c>
      <c r="J24" s="75">
        <v>17</v>
      </c>
    </row>
    <row r="25" spans="1:10" ht="18" customHeight="1">
      <c r="A25" s="158"/>
      <c r="B25" s="75">
        <v>58</v>
      </c>
      <c r="C25" s="138">
        <v>5</v>
      </c>
      <c r="D25" s="75">
        <v>47</v>
      </c>
      <c r="E25" s="75">
        <v>1</v>
      </c>
      <c r="F25" s="75">
        <v>3</v>
      </c>
      <c r="G25" s="75">
        <v>1</v>
      </c>
      <c r="H25" s="75" t="s">
        <v>181</v>
      </c>
      <c r="I25" s="75">
        <v>1</v>
      </c>
      <c r="J25" s="75">
        <v>19</v>
      </c>
    </row>
    <row r="26" spans="1:10" ht="18" customHeight="1">
      <c r="A26" s="158"/>
      <c r="B26" s="75">
        <v>63</v>
      </c>
      <c r="C26" s="138">
        <v>3</v>
      </c>
      <c r="D26" s="75">
        <v>52</v>
      </c>
      <c r="E26" s="75">
        <v>1</v>
      </c>
      <c r="F26" s="75">
        <v>4</v>
      </c>
      <c r="G26" s="75">
        <v>1</v>
      </c>
      <c r="H26" s="75">
        <v>1</v>
      </c>
      <c r="I26" s="75">
        <v>1</v>
      </c>
      <c r="J26" s="75">
        <v>8</v>
      </c>
    </row>
    <row r="27" spans="1:10" ht="18" customHeight="1">
      <c r="A27" s="158" t="s">
        <v>159</v>
      </c>
      <c r="B27" s="75">
        <v>5</v>
      </c>
      <c r="C27" s="138">
        <v>3</v>
      </c>
      <c r="D27" s="75">
        <v>31</v>
      </c>
      <c r="E27" s="75">
        <v>1</v>
      </c>
      <c r="F27" s="159">
        <v>2.6</v>
      </c>
      <c r="G27" s="75">
        <v>2</v>
      </c>
      <c r="H27" s="75">
        <v>6</v>
      </c>
      <c r="I27" s="75">
        <v>1</v>
      </c>
      <c r="J27" s="75">
        <v>8</v>
      </c>
    </row>
    <row r="28" spans="1:10" s="81" customFormat="1" ht="18" customHeight="1">
      <c r="A28" s="145"/>
      <c r="B28" s="160">
        <v>10</v>
      </c>
      <c r="C28" s="77">
        <v>2</v>
      </c>
      <c r="D28" s="161">
        <v>3.8</v>
      </c>
      <c r="E28" s="77">
        <v>1</v>
      </c>
      <c r="F28" s="161">
        <v>3.3</v>
      </c>
      <c r="G28" s="77">
        <v>2</v>
      </c>
      <c r="H28" s="161">
        <v>4.1</v>
      </c>
      <c r="I28" s="77">
        <v>1</v>
      </c>
      <c r="J28" s="161">
        <v>10</v>
      </c>
    </row>
    <row r="29" spans="1:10" ht="18" customHeight="1">
      <c r="A29" s="145"/>
      <c r="B29" s="160">
        <v>14</v>
      </c>
      <c r="C29" s="77">
        <v>1</v>
      </c>
      <c r="D29" s="161">
        <v>12.3</v>
      </c>
      <c r="E29" s="77">
        <v>1</v>
      </c>
      <c r="F29" s="161">
        <v>2.6</v>
      </c>
      <c r="G29" s="77">
        <v>1</v>
      </c>
      <c r="H29" s="161">
        <v>2</v>
      </c>
      <c r="I29" s="77">
        <v>1</v>
      </c>
      <c r="J29" s="161">
        <v>10.8</v>
      </c>
    </row>
    <row r="30" spans="1:10" ht="18" customHeight="1">
      <c r="A30" s="145"/>
      <c r="B30" s="160">
        <v>15</v>
      </c>
      <c r="C30" s="77">
        <v>1</v>
      </c>
      <c r="D30" s="161">
        <v>7.5</v>
      </c>
      <c r="E30" s="77">
        <v>1</v>
      </c>
      <c r="F30" s="75" t="s">
        <v>289</v>
      </c>
      <c r="G30" s="77">
        <v>1</v>
      </c>
      <c r="H30" s="161">
        <v>0.2</v>
      </c>
      <c r="I30" s="77">
        <v>1</v>
      </c>
      <c r="J30" s="161">
        <v>10.8</v>
      </c>
    </row>
    <row r="31" spans="1:10" ht="18" customHeight="1">
      <c r="A31" s="145"/>
      <c r="B31" s="160">
        <v>16</v>
      </c>
      <c r="C31" s="77">
        <v>1</v>
      </c>
      <c r="D31" s="161">
        <v>13.1</v>
      </c>
      <c r="E31" s="77" t="s">
        <v>289</v>
      </c>
      <c r="F31" s="77" t="s">
        <v>289</v>
      </c>
      <c r="G31" s="77">
        <v>1</v>
      </c>
      <c r="H31" s="161">
        <v>2.7</v>
      </c>
      <c r="I31" s="77">
        <v>1</v>
      </c>
      <c r="J31" s="161">
        <v>10.8</v>
      </c>
    </row>
    <row r="32" spans="1:10" ht="18" customHeight="1">
      <c r="A32" s="145"/>
      <c r="B32" s="160">
        <v>17</v>
      </c>
      <c r="C32" s="77">
        <v>1</v>
      </c>
      <c r="D32" s="161">
        <v>11.7</v>
      </c>
      <c r="E32" s="77" t="s">
        <v>289</v>
      </c>
      <c r="F32" s="77" t="s">
        <v>289</v>
      </c>
      <c r="G32" s="77" t="s">
        <v>289</v>
      </c>
      <c r="H32" s="77" t="s">
        <v>289</v>
      </c>
      <c r="I32" s="77">
        <v>1</v>
      </c>
      <c r="J32" s="161">
        <v>8</v>
      </c>
    </row>
    <row r="33" spans="1:10" ht="18" customHeight="1">
      <c r="A33" s="162"/>
      <c r="B33" s="157">
        <v>18</v>
      </c>
      <c r="C33" s="142">
        <v>1</v>
      </c>
      <c r="D33" s="163">
        <v>7.6</v>
      </c>
      <c r="E33" s="80" t="s">
        <v>289</v>
      </c>
      <c r="F33" s="80" t="s">
        <v>289</v>
      </c>
      <c r="G33" s="80" t="s">
        <v>289</v>
      </c>
      <c r="H33" s="80" t="s">
        <v>289</v>
      </c>
      <c r="I33" s="80">
        <v>1</v>
      </c>
      <c r="J33" s="163">
        <v>7.5</v>
      </c>
    </row>
    <row r="34" spans="1:10" ht="15" customHeight="1">
      <c r="A34" s="27" t="s">
        <v>201</v>
      </c>
      <c r="I34" s="93"/>
      <c r="J34" s="93" t="s">
        <v>41</v>
      </c>
    </row>
  </sheetData>
  <sheetProtection/>
  <mergeCells count="12">
    <mergeCell ref="A1:I1"/>
    <mergeCell ref="H4:H5"/>
    <mergeCell ref="I4:I5"/>
    <mergeCell ref="D4:G4"/>
    <mergeCell ref="C4:C5"/>
    <mergeCell ref="A4:B5"/>
    <mergeCell ref="A19:J19"/>
    <mergeCell ref="A22:B23"/>
    <mergeCell ref="C22:D22"/>
    <mergeCell ref="E22:F22"/>
    <mergeCell ref="G22:H22"/>
    <mergeCell ref="I22:J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A1" sqref="A1"/>
    </sheetView>
  </sheetViews>
  <sheetFormatPr defaultColWidth="9.00390625" defaultRowHeight="13.5"/>
  <cols>
    <col min="10" max="10" width="11.25390625" style="0" customWidth="1"/>
    <col min="12" max="17" width="0" style="0" hidden="1" customWidth="1"/>
    <col min="18" max="18" width="3.25390625" style="0" hidden="1" customWidth="1"/>
    <col min="19" max="19" width="0" style="0" hidden="1" customWidth="1"/>
  </cols>
  <sheetData>
    <row r="1" spans="1:19" ht="24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L1" s="3" t="s">
        <v>42</v>
      </c>
      <c r="M1" s="3"/>
      <c r="N1" s="3"/>
      <c r="O1" s="3"/>
      <c r="P1" s="3"/>
      <c r="Q1" s="3"/>
      <c r="R1" t="s">
        <v>43</v>
      </c>
      <c r="S1" t="s">
        <v>44</v>
      </c>
    </row>
    <row r="2" spans="12:17" ht="13.5">
      <c r="L2" s="3"/>
      <c r="M2" s="3" t="s">
        <v>45</v>
      </c>
      <c r="N2" s="3" t="s">
        <v>46</v>
      </c>
      <c r="O2" s="3" t="s">
        <v>47</v>
      </c>
      <c r="P2" s="3" t="s">
        <v>48</v>
      </c>
      <c r="Q2" s="3" t="s">
        <v>49</v>
      </c>
    </row>
    <row r="3" spans="12:17" ht="13.5">
      <c r="L3" s="4" t="s">
        <v>224</v>
      </c>
      <c r="M3" s="66">
        <f aca="true" t="shared" si="0" ref="M3:M13">SUM(N3:P3)</f>
        <v>4046</v>
      </c>
      <c r="N3" s="67">
        <v>984</v>
      </c>
      <c r="O3" s="67">
        <v>1791</v>
      </c>
      <c r="P3" s="67">
        <v>1271</v>
      </c>
      <c r="Q3" s="67">
        <v>21307</v>
      </c>
    </row>
    <row r="4" spans="12:17" ht="13.5">
      <c r="L4" s="3">
        <v>45</v>
      </c>
      <c r="M4" s="66">
        <f t="shared" si="0"/>
        <v>3660</v>
      </c>
      <c r="N4" s="67">
        <v>617</v>
      </c>
      <c r="O4" s="67">
        <v>1623</v>
      </c>
      <c r="P4" s="67">
        <v>1420</v>
      </c>
      <c r="Q4" s="67">
        <v>18340</v>
      </c>
    </row>
    <row r="5" spans="12:17" ht="13.5">
      <c r="L5" s="3">
        <v>50</v>
      </c>
      <c r="M5" s="66">
        <f t="shared" si="0"/>
        <v>3160</v>
      </c>
      <c r="N5" s="67">
        <v>368</v>
      </c>
      <c r="O5" s="67">
        <v>1090</v>
      </c>
      <c r="P5" s="67">
        <v>1702</v>
      </c>
      <c r="Q5" s="67">
        <v>15556</v>
      </c>
    </row>
    <row r="6" spans="12:17" ht="13.5">
      <c r="L6" s="3">
        <v>55</v>
      </c>
      <c r="M6" s="66">
        <f t="shared" si="0"/>
        <v>2906</v>
      </c>
      <c r="N6" s="67">
        <v>279</v>
      </c>
      <c r="O6" s="67">
        <v>816</v>
      </c>
      <c r="P6" s="67">
        <v>1811</v>
      </c>
      <c r="Q6" s="67">
        <v>13907</v>
      </c>
    </row>
    <row r="7" spans="12:17" ht="13.5">
      <c r="L7" s="3">
        <v>60</v>
      </c>
      <c r="M7" s="66">
        <f t="shared" si="0"/>
        <v>2556</v>
      </c>
      <c r="N7" s="67">
        <v>266</v>
      </c>
      <c r="O7" s="67">
        <v>399</v>
      </c>
      <c r="P7" s="67">
        <v>1891</v>
      </c>
      <c r="Q7" s="67">
        <v>12266</v>
      </c>
    </row>
    <row r="8" spans="12:17" ht="13.5">
      <c r="L8" s="3" t="s">
        <v>225</v>
      </c>
      <c r="M8" s="66">
        <f t="shared" si="0"/>
        <v>2255</v>
      </c>
      <c r="N8" s="67">
        <v>209</v>
      </c>
      <c r="O8" s="67">
        <v>258</v>
      </c>
      <c r="P8" s="67">
        <v>1788</v>
      </c>
      <c r="Q8" s="67">
        <v>10836</v>
      </c>
    </row>
    <row r="9" spans="12:17" ht="13.5">
      <c r="L9" s="3">
        <v>7</v>
      </c>
      <c r="M9" s="66">
        <f t="shared" si="0"/>
        <v>1944</v>
      </c>
      <c r="N9" s="67">
        <v>187</v>
      </c>
      <c r="O9" s="67">
        <v>205</v>
      </c>
      <c r="P9" s="67">
        <v>1552</v>
      </c>
      <c r="Q9" s="67">
        <v>9249</v>
      </c>
    </row>
    <row r="10" spans="12:17" ht="13.5">
      <c r="L10" s="3">
        <v>12</v>
      </c>
      <c r="M10" s="66">
        <f t="shared" si="0"/>
        <v>1635</v>
      </c>
      <c r="N10" s="68">
        <v>175</v>
      </c>
      <c r="O10" s="68">
        <v>275</v>
      </c>
      <c r="P10" s="68">
        <v>1185</v>
      </c>
      <c r="Q10" s="68">
        <v>7637</v>
      </c>
    </row>
    <row r="11" spans="12:17" ht="13.5">
      <c r="L11" s="3">
        <v>17</v>
      </c>
      <c r="M11" s="66">
        <f t="shared" si="0"/>
        <v>1380</v>
      </c>
      <c r="N11" s="69">
        <v>197</v>
      </c>
      <c r="O11" s="69">
        <v>221</v>
      </c>
      <c r="P11" s="69">
        <v>962</v>
      </c>
      <c r="Q11" s="67">
        <v>6001</v>
      </c>
    </row>
    <row r="12" spans="12:17" ht="13.5">
      <c r="L12" s="64" t="s">
        <v>226</v>
      </c>
      <c r="M12" s="68">
        <f t="shared" si="0"/>
        <v>481</v>
      </c>
      <c r="N12" s="68">
        <v>62</v>
      </c>
      <c r="O12" s="68">
        <v>59</v>
      </c>
      <c r="P12" s="68">
        <v>360</v>
      </c>
      <c r="Q12" s="68">
        <v>2189</v>
      </c>
    </row>
    <row r="13" spans="12:17" ht="13.5">
      <c r="L13" s="65" t="s">
        <v>227</v>
      </c>
      <c r="M13" s="68">
        <f t="shared" si="0"/>
        <v>978</v>
      </c>
      <c r="N13" s="69">
        <v>190</v>
      </c>
      <c r="O13" s="69">
        <v>267</v>
      </c>
      <c r="P13" s="69">
        <v>521</v>
      </c>
      <c r="Q13" s="67">
        <v>4632</v>
      </c>
    </row>
    <row r="15" spans="12:17" ht="13.5">
      <c r="L15" t="s">
        <v>228</v>
      </c>
      <c r="M15">
        <f aca="true" t="shared" si="1" ref="M15:P25">M3/100</f>
        <v>40.46</v>
      </c>
      <c r="N15">
        <f t="shared" si="1"/>
        <v>9.84</v>
      </c>
      <c r="O15">
        <f t="shared" si="1"/>
        <v>17.91</v>
      </c>
      <c r="P15">
        <f t="shared" si="1"/>
        <v>12.71</v>
      </c>
      <c r="Q15">
        <f aca="true" t="shared" si="2" ref="Q15:Q25">Q3/1000</f>
        <v>21.307</v>
      </c>
    </row>
    <row r="16" spans="12:17" ht="13.5">
      <c r="L16">
        <v>45</v>
      </c>
      <c r="M16">
        <f t="shared" si="1"/>
        <v>36.6</v>
      </c>
      <c r="N16">
        <f t="shared" si="1"/>
        <v>6.17</v>
      </c>
      <c r="O16">
        <f t="shared" si="1"/>
        <v>16.23</v>
      </c>
      <c r="P16">
        <f t="shared" si="1"/>
        <v>14.2</v>
      </c>
      <c r="Q16">
        <f t="shared" si="2"/>
        <v>18.34</v>
      </c>
    </row>
    <row r="17" spans="12:17" ht="13.5">
      <c r="L17">
        <v>50</v>
      </c>
      <c r="M17">
        <f t="shared" si="1"/>
        <v>31.6</v>
      </c>
      <c r="N17">
        <f t="shared" si="1"/>
        <v>3.68</v>
      </c>
      <c r="O17">
        <f t="shared" si="1"/>
        <v>10.9</v>
      </c>
      <c r="P17">
        <f t="shared" si="1"/>
        <v>17.02</v>
      </c>
      <c r="Q17">
        <f t="shared" si="2"/>
        <v>15.556</v>
      </c>
    </row>
    <row r="18" spans="12:17" ht="13.5">
      <c r="L18">
        <v>55</v>
      </c>
      <c r="M18">
        <f t="shared" si="1"/>
        <v>29.06</v>
      </c>
      <c r="N18">
        <f t="shared" si="1"/>
        <v>2.79</v>
      </c>
      <c r="O18">
        <f t="shared" si="1"/>
        <v>8.16</v>
      </c>
      <c r="P18">
        <f t="shared" si="1"/>
        <v>18.11</v>
      </c>
      <c r="Q18">
        <f t="shared" si="2"/>
        <v>13.907</v>
      </c>
    </row>
    <row r="19" spans="12:17" ht="13.5">
      <c r="L19">
        <v>60</v>
      </c>
      <c r="M19">
        <f t="shared" si="1"/>
        <v>25.56</v>
      </c>
      <c r="N19">
        <f t="shared" si="1"/>
        <v>2.66</v>
      </c>
      <c r="O19">
        <f t="shared" si="1"/>
        <v>3.99</v>
      </c>
      <c r="P19">
        <f t="shared" si="1"/>
        <v>18.91</v>
      </c>
      <c r="Q19">
        <f t="shared" si="2"/>
        <v>12.266</v>
      </c>
    </row>
    <row r="20" spans="12:17" ht="13.5">
      <c r="L20" t="s">
        <v>50</v>
      </c>
      <c r="M20">
        <f t="shared" si="1"/>
        <v>22.55</v>
      </c>
      <c r="N20">
        <f t="shared" si="1"/>
        <v>2.09</v>
      </c>
      <c r="O20">
        <f t="shared" si="1"/>
        <v>2.58</v>
      </c>
      <c r="P20">
        <f t="shared" si="1"/>
        <v>17.88</v>
      </c>
      <c r="Q20">
        <f t="shared" si="2"/>
        <v>10.836</v>
      </c>
    </row>
    <row r="21" spans="12:17" ht="13.5">
      <c r="L21">
        <v>7</v>
      </c>
      <c r="M21">
        <f t="shared" si="1"/>
        <v>19.44</v>
      </c>
      <c r="N21">
        <f t="shared" si="1"/>
        <v>1.87</v>
      </c>
      <c r="O21">
        <f t="shared" si="1"/>
        <v>2.05</v>
      </c>
      <c r="P21">
        <f t="shared" si="1"/>
        <v>15.52</v>
      </c>
      <c r="Q21">
        <f t="shared" si="2"/>
        <v>9.249</v>
      </c>
    </row>
    <row r="22" spans="12:17" ht="13.5">
      <c r="L22">
        <v>12</v>
      </c>
      <c r="M22">
        <f t="shared" si="1"/>
        <v>16.35</v>
      </c>
      <c r="N22">
        <f t="shared" si="1"/>
        <v>1.75</v>
      </c>
      <c r="O22">
        <f t="shared" si="1"/>
        <v>2.75</v>
      </c>
      <c r="P22">
        <f t="shared" si="1"/>
        <v>11.85</v>
      </c>
      <c r="Q22">
        <f t="shared" si="2"/>
        <v>7.637</v>
      </c>
    </row>
    <row r="23" spans="12:17" ht="13.5">
      <c r="L23">
        <v>17</v>
      </c>
      <c r="M23">
        <f t="shared" si="1"/>
        <v>13.8</v>
      </c>
      <c r="N23">
        <f t="shared" si="1"/>
        <v>1.97</v>
      </c>
      <c r="O23">
        <f t="shared" si="1"/>
        <v>2.21</v>
      </c>
      <c r="P23">
        <f t="shared" si="1"/>
        <v>9.62</v>
      </c>
      <c r="Q23">
        <f t="shared" si="2"/>
        <v>6.001</v>
      </c>
    </row>
    <row r="24" spans="12:17" ht="27">
      <c r="L24" s="70" t="s">
        <v>229</v>
      </c>
      <c r="M24">
        <f t="shared" si="1"/>
        <v>4.81</v>
      </c>
      <c r="N24">
        <f t="shared" si="1"/>
        <v>0.62</v>
      </c>
      <c r="O24">
        <f t="shared" si="1"/>
        <v>0.59</v>
      </c>
      <c r="P24">
        <f t="shared" si="1"/>
        <v>3.6</v>
      </c>
      <c r="Q24">
        <f t="shared" si="2"/>
        <v>2.189</v>
      </c>
    </row>
    <row r="25" spans="12:17" ht="27">
      <c r="L25" s="70" t="s">
        <v>230</v>
      </c>
      <c r="M25">
        <f t="shared" si="1"/>
        <v>9.78</v>
      </c>
      <c r="N25">
        <f t="shared" si="1"/>
        <v>1.9</v>
      </c>
      <c r="O25">
        <f t="shared" si="1"/>
        <v>2.67</v>
      </c>
      <c r="P25">
        <f t="shared" si="1"/>
        <v>5.21</v>
      </c>
      <c r="Q25">
        <f t="shared" si="2"/>
        <v>4.632</v>
      </c>
    </row>
    <row r="29" spans="12:16" ht="13.5">
      <c r="L29" s="3" t="s">
        <v>215</v>
      </c>
      <c r="M29" s="3"/>
      <c r="N29" s="3"/>
      <c r="O29" s="3"/>
      <c r="P29" s="3"/>
    </row>
    <row r="30" spans="12:16" ht="13.5">
      <c r="L30" s="3"/>
      <c r="M30" s="3" t="s">
        <v>46</v>
      </c>
      <c r="N30" s="3" t="s">
        <v>51</v>
      </c>
      <c r="O30" s="3" t="s">
        <v>52</v>
      </c>
      <c r="P30" s="3"/>
    </row>
    <row r="31" spans="1:16" ht="24">
      <c r="A31" s="1" t="s">
        <v>233</v>
      </c>
      <c r="B31" s="2"/>
      <c r="C31" s="2"/>
      <c r="D31" s="2"/>
      <c r="E31" s="2"/>
      <c r="F31" s="2"/>
      <c r="G31" s="2"/>
      <c r="H31" s="2"/>
      <c r="I31" s="2"/>
      <c r="J31" s="2"/>
      <c r="L31" s="3" t="s">
        <v>53</v>
      </c>
      <c r="M31" s="3">
        <v>3</v>
      </c>
      <c r="N31" s="3">
        <v>1</v>
      </c>
      <c r="O31" s="3">
        <v>26</v>
      </c>
      <c r="P31" s="3"/>
    </row>
    <row r="32" spans="12:16" ht="13.5">
      <c r="L32" s="3" t="s">
        <v>54</v>
      </c>
      <c r="M32" s="3">
        <v>31</v>
      </c>
      <c r="N32" s="3">
        <v>41</v>
      </c>
      <c r="O32" s="3">
        <v>174</v>
      </c>
      <c r="P32" s="3"/>
    </row>
    <row r="33" spans="12:16" ht="13.5">
      <c r="L33" s="3" t="s">
        <v>55</v>
      </c>
      <c r="M33" s="3">
        <v>26</v>
      </c>
      <c r="N33" s="3">
        <v>24</v>
      </c>
      <c r="O33" s="3">
        <v>150</v>
      </c>
      <c r="P33" s="3"/>
    </row>
    <row r="34" spans="12:16" ht="13.5">
      <c r="L34" s="3" t="s">
        <v>56</v>
      </c>
      <c r="M34" s="3">
        <v>11</v>
      </c>
      <c r="N34" s="3">
        <v>20</v>
      </c>
      <c r="O34" s="3">
        <v>132</v>
      </c>
      <c r="P34" s="3"/>
    </row>
    <row r="35" spans="12:16" ht="13.5">
      <c r="L35" s="3" t="s">
        <v>57</v>
      </c>
      <c r="M35" s="3">
        <v>51</v>
      </c>
      <c r="N35" s="3">
        <v>54</v>
      </c>
      <c r="O35" s="3">
        <v>188</v>
      </c>
      <c r="P35" s="3"/>
    </row>
    <row r="36" spans="12:19" ht="13.5">
      <c r="L36" s="3" t="s">
        <v>58</v>
      </c>
      <c r="M36" s="3">
        <v>22</v>
      </c>
      <c r="N36" s="3">
        <v>47</v>
      </c>
      <c r="O36" s="3">
        <v>122</v>
      </c>
      <c r="P36" s="3"/>
      <c r="R36" t="s">
        <v>187</v>
      </c>
      <c r="S36" t="s">
        <v>44</v>
      </c>
    </row>
    <row r="37" spans="12:16" ht="13.5">
      <c r="L37" s="3" t="s">
        <v>59</v>
      </c>
      <c r="M37" s="3">
        <v>53</v>
      </c>
      <c r="N37" s="3">
        <v>34</v>
      </c>
      <c r="O37" s="3">
        <v>170</v>
      </c>
      <c r="P37" s="3"/>
    </row>
    <row r="38" spans="12:16" ht="13.5">
      <c r="L38" s="3" t="s">
        <v>213</v>
      </c>
      <c r="M38" s="3">
        <v>62</v>
      </c>
      <c r="N38" s="3">
        <v>59</v>
      </c>
      <c r="O38" s="3">
        <v>360</v>
      </c>
      <c r="P38" s="3"/>
    </row>
    <row r="39" spans="12:16" ht="13.5">
      <c r="L39" s="3" t="s">
        <v>214</v>
      </c>
      <c r="M39" s="3">
        <v>190</v>
      </c>
      <c r="N39" s="3">
        <v>267</v>
      </c>
      <c r="O39" s="3">
        <v>521</v>
      </c>
      <c r="P39" s="3"/>
    </row>
    <row r="42" spans="12:17" ht="13.5">
      <c r="L42" s="58"/>
      <c r="M42" s="57"/>
      <c r="N42" s="11"/>
      <c r="O42" s="12"/>
      <c r="P42" s="12"/>
      <c r="Q42" s="14"/>
    </row>
    <row r="43" spans="12:17" ht="13.5">
      <c r="L43" s="59"/>
      <c r="M43" s="55"/>
      <c r="N43" s="16"/>
      <c r="O43" s="13"/>
      <c r="P43" s="41"/>
      <c r="Q43" s="13"/>
    </row>
    <row r="44" spans="12:17" ht="13.5">
      <c r="L44" s="59"/>
      <c r="M44" s="55"/>
      <c r="N44" s="16"/>
      <c r="O44" s="13"/>
      <c r="P44" s="13"/>
      <c r="Q44" s="13"/>
    </row>
    <row r="45" spans="12:17" ht="13.5">
      <c r="L45" s="59"/>
      <c r="M45" s="55"/>
      <c r="N45" s="16"/>
      <c r="O45" s="13"/>
      <c r="P45" s="13"/>
      <c r="Q45" s="13"/>
    </row>
    <row r="46" spans="12:17" ht="13.5">
      <c r="L46" s="59"/>
      <c r="M46" s="55"/>
      <c r="N46" s="16"/>
      <c r="O46" s="13"/>
      <c r="P46" s="13"/>
      <c r="Q46" s="13"/>
    </row>
    <row r="47" spans="12:17" ht="13.5">
      <c r="L47" s="59"/>
      <c r="M47" s="55"/>
      <c r="N47" s="16"/>
      <c r="O47" s="13"/>
      <c r="P47" s="13"/>
      <c r="Q47" s="13"/>
    </row>
    <row r="48" spans="12:17" ht="13.5">
      <c r="L48" s="59"/>
      <c r="M48" s="55"/>
      <c r="N48" s="16"/>
      <c r="O48" s="13"/>
      <c r="P48" s="13"/>
      <c r="Q48" s="13"/>
    </row>
    <row r="49" spans="12:17" ht="13.5">
      <c r="L49" s="59"/>
      <c r="M49" s="55"/>
      <c r="N49" s="16"/>
      <c r="O49" s="20"/>
      <c r="P49" s="20"/>
      <c r="Q49" s="13"/>
    </row>
    <row r="50" spans="12:17" ht="13.5">
      <c r="L50" s="60"/>
      <c r="M50" s="56"/>
      <c r="N50" s="16"/>
      <c r="O50" s="20"/>
      <c r="P50" s="47"/>
      <c r="Q50" s="20"/>
    </row>
    <row r="51" spans="12:17" ht="13.5">
      <c r="L51" s="61"/>
      <c r="M51" s="62"/>
      <c r="N51" s="11"/>
      <c r="O51" s="28"/>
      <c r="P51" s="48"/>
      <c r="Q51" s="28"/>
    </row>
    <row r="52" spans="12:17" ht="13.5">
      <c r="L52" s="60"/>
      <c r="M52" s="63"/>
      <c r="N52" s="31"/>
      <c r="O52" s="23"/>
      <c r="P52" s="32"/>
      <c r="Q52" s="23"/>
    </row>
  </sheetData>
  <sheetProtection/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2"/>
  <headerFooter alignWithMargins="0">
    <oddFooter>&amp;C-42-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5.875" style="71" customWidth="1"/>
    <col min="2" max="2" width="3.75390625" style="71" customWidth="1"/>
    <col min="3" max="10" width="9.625" style="71" customWidth="1"/>
    <col min="11" max="16384" width="9.00390625" style="71" customWidth="1"/>
  </cols>
  <sheetData>
    <row r="1" spans="1:10" ht="24">
      <c r="A1" s="192" t="s">
        <v>60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24">
      <c r="A2" s="6" t="s">
        <v>234</v>
      </c>
      <c r="B2" s="6"/>
      <c r="C2" s="6"/>
      <c r="D2" s="6"/>
      <c r="E2" s="6"/>
      <c r="F2" s="6"/>
      <c r="G2" s="6"/>
      <c r="H2" s="6"/>
      <c r="I2" s="6"/>
      <c r="J2" s="6"/>
    </row>
    <row r="3" spans="1:10" ht="9.7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9:10" ht="16.5" customHeight="1">
      <c r="I4" s="72"/>
      <c r="J4" s="72" t="s">
        <v>61</v>
      </c>
    </row>
    <row r="5" spans="1:10" ht="19.5" customHeight="1">
      <c r="A5" s="183" t="s">
        <v>62</v>
      </c>
      <c r="B5" s="178"/>
      <c r="C5" s="194" t="s">
        <v>63</v>
      </c>
      <c r="D5" s="195"/>
      <c r="E5" s="195"/>
      <c r="F5" s="196"/>
      <c r="G5" s="194" t="s">
        <v>223</v>
      </c>
      <c r="H5" s="195"/>
      <c r="I5" s="196"/>
      <c r="J5" s="181" t="s">
        <v>49</v>
      </c>
    </row>
    <row r="6" spans="1:10" ht="19.5" customHeight="1">
      <c r="A6" s="179"/>
      <c r="B6" s="180"/>
      <c r="C6" s="8" t="s">
        <v>64</v>
      </c>
      <c r="D6" s="73" t="s">
        <v>65</v>
      </c>
      <c r="E6" s="73" t="s">
        <v>66</v>
      </c>
      <c r="F6" s="73" t="s">
        <v>67</v>
      </c>
      <c r="G6" s="8" t="s">
        <v>64</v>
      </c>
      <c r="H6" s="74" t="s">
        <v>68</v>
      </c>
      <c r="I6" s="73" t="s">
        <v>69</v>
      </c>
      <c r="J6" s="182"/>
    </row>
    <row r="7" spans="1:10" ht="19.5" customHeight="1">
      <c r="A7" s="9" t="s">
        <v>70</v>
      </c>
      <c r="B7" s="10">
        <v>30</v>
      </c>
      <c r="C7" s="11">
        <f aca="true" t="shared" si="0" ref="C7:C16">SUM(D7:F7)</f>
        <v>4612</v>
      </c>
      <c r="D7" s="75">
        <v>2512</v>
      </c>
      <c r="E7" s="75">
        <v>1110</v>
      </c>
      <c r="F7" s="75">
        <v>990</v>
      </c>
      <c r="G7" s="14" t="s">
        <v>235</v>
      </c>
      <c r="H7" s="76" t="s">
        <v>235</v>
      </c>
      <c r="I7" s="75" t="s">
        <v>235</v>
      </c>
      <c r="J7" s="12">
        <v>26550</v>
      </c>
    </row>
    <row r="8" spans="1:10" ht="19.5" customHeight="1">
      <c r="A8" s="15"/>
      <c r="B8" s="10">
        <v>35</v>
      </c>
      <c r="C8" s="16">
        <f t="shared" si="0"/>
        <v>4337</v>
      </c>
      <c r="D8" s="75">
        <v>2103</v>
      </c>
      <c r="E8" s="75">
        <v>1094</v>
      </c>
      <c r="F8" s="75">
        <v>1140</v>
      </c>
      <c r="G8" s="14">
        <f aca="true" t="shared" si="1" ref="G8:G16">SUM(H8:I8)</f>
        <v>12210</v>
      </c>
      <c r="H8" s="75">
        <v>5700</v>
      </c>
      <c r="I8" s="75">
        <v>6510</v>
      </c>
      <c r="J8" s="14">
        <v>24219</v>
      </c>
    </row>
    <row r="9" spans="1:10" ht="19.5" customHeight="1">
      <c r="A9" s="9"/>
      <c r="B9" s="10">
        <v>40</v>
      </c>
      <c r="C9" s="16">
        <f t="shared" si="0"/>
        <v>4046</v>
      </c>
      <c r="D9" s="75">
        <v>984</v>
      </c>
      <c r="E9" s="75">
        <v>1791</v>
      </c>
      <c r="F9" s="75">
        <v>1271</v>
      </c>
      <c r="G9" s="14">
        <f t="shared" si="1"/>
        <v>10194</v>
      </c>
      <c r="H9" s="75">
        <v>4809</v>
      </c>
      <c r="I9" s="75">
        <v>5385</v>
      </c>
      <c r="J9" s="14">
        <v>21307</v>
      </c>
    </row>
    <row r="10" spans="1:10" ht="19.5" customHeight="1">
      <c r="A10" s="9"/>
      <c r="B10" s="10">
        <v>45</v>
      </c>
      <c r="C10" s="16">
        <f t="shared" si="0"/>
        <v>3660</v>
      </c>
      <c r="D10" s="75">
        <v>617</v>
      </c>
      <c r="E10" s="75">
        <v>1623</v>
      </c>
      <c r="F10" s="75">
        <v>1420</v>
      </c>
      <c r="G10" s="14">
        <f t="shared" si="1"/>
        <v>9747</v>
      </c>
      <c r="H10" s="75">
        <v>4759</v>
      </c>
      <c r="I10" s="75">
        <v>4988</v>
      </c>
      <c r="J10" s="14">
        <v>18340</v>
      </c>
    </row>
    <row r="11" spans="1:10" ht="19.5" customHeight="1">
      <c r="A11" s="9"/>
      <c r="B11" s="10">
        <v>50</v>
      </c>
      <c r="C11" s="16">
        <f t="shared" si="0"/>
        <v>3160</v>
      </c>
      <c r="D11" s="75">
        <v>368</v>
      </c>
      <c r="E11" s="75">
        <v>1090</v>
      </c>
      <c r="F11" s="75">
        <v>1702</v>
      </c>
      <c r="G11" s="14">
        <f t="shared" si="1"/>
        <v>8064</v>
      </c>
      <c r="H11" s="75">
        <v>4062</v>
      </c>
      <c r="I11" s="75">
        <v>4002</v>
      </c>
      <c r="J11" s="14">
        <v>15556</v>
      </c>
    </row>
    <row r="12" spans="1:10" ht="19.5" customHeight="1">
      <c r="A12" s="9"/>
      <c r="B12" s="10">
        <v>55</v>
      </c>
      <c r="C12" s="16">
        <f t="shared" si="0"/>
        <v>2906</v>
      </c>
      <c r="D12" s="75">
        <v>279</v>
      </c>
      <c r="E12" s="75">
        <v>816</v>
      </c>
      <c r="F12" s="75">
        <v>1811</v>
      </c>
      <c r="G12" s="14">
        <f t="shared" si="1"/>
        <v>7047</v>
      </c>
      <c r="H12" s="75">
        <v>3676</v>
      </c>
      <c r="I12" s="75">
        <v>3371</v>
      </c>
      <c r="J12" s="14">
        <v>13907</v>
      </c>
    </row>
    <row r="13" spans="1:10" ht="19.5" customHeight="1">
      <c r="A13" s="9"/>
      <c r="B13" s="10">
        <v>60</v>
      </c>
      <c r="C13" s="16">
        <f t="shared" si="0"/>
        <v>2556</v>
      </c>
      <c r="D13" s="75">
        <v>266</v>
      </c>
      <c r="E13" s="75">
        <v>399</v>
      </c>
      <c r="F13" s="75">
        <v>1891</v>
      </c>
      <c r="G13" s="14">
        <f t="shared" si="1"/>
        <v>6323</v>
      </c>
      <c r="H13" s="75">
        <v>3382</v>
      </c>
      <c r="I13" s="75">
        <v>2941</v>
      </c>
      <c r="J13" s="14">
        <v>12266</v>
      </c>
    </row>
    <row r="14" spans="1:10" ht="19.5" customHeight="1">
      <c r="A14" s="9" t="s">
        <v>71</v>
      </c>
      <c r="B14" s="10">
        <v>2</v>
      </c>
      <c r="C14" s="16">
        <f t="shared" si="0"/>
        <v>2255</v>
      </c>
      <c r="D14" s="75">
        <v>209</v>
      </c>
      <c r="E14" s="75">
        <v>258</v>
      </c>
      <c r="F14" s="75">
        <v>1788</v>
      </c>
      <c r="G14" s="14">
        <f t="shared" si="1"/>
        <v>5756</v>
      </c>
      <c r="H14" s="75">
        <v>3171</v>
      </c>
      <c r="I14" s="75">
        <v>2585</v>
      </c>
      <c r="J14" s="14">
        <v>10836</v>
      </c>
    </row>
    <row r="15" spans="1:10" ht="19.5" customHeight="1">
      <c r="A15" s="9"/>
      <c r="B15" s="10">
        <v>7</v>
      </c>
      <c r="C15" s="16">
        <f t="shared" si="0"/>
        <v>1944</v>
      </c>
      <c r="D15" s="75">
        <v>187</v>
      </c>
      <c r="E15" s="75">
        <v>205</v>
      </c>
      <c r="F15" s="75">
        <v>1552</v>
      </c>
      <c r="G15" s="14">
        <f t="shared" si="1"/>
        <v>4839</v>
      </c>
      <c r="H15" s="75">
        <v>2740</v>
      </c>
      <c r="I15" s="75">
        <v>2099</v>
      </c>
      <c r="J15" s="14">
        <v>9249</v>
      </c>
    </row>
    <row r="16" spans="1:10" ht="19.5" customHeight="1">
      <c r="A16" s="18"/>
      <c r="B16" s="19">
        <v>12</v>
      </c>
      <c r="C16" s="16">
        <f t="shared" si="0"/>
        <v>1635</v>
      </c>
      <c r="D16" s="77">
        <v>175</v>
      </c>
      <c r="E16" s="77">
        <v>275</v>
      </c>
      <c r="F16" s="77">
        <v>1185</v>
      </c>
      <c r="G16" s="17">
        <f t="shared" si="1"/>
        <v>4479</v>
      </c>
      <c r="H16" s="77">
        <v>2474</v>
      </c>
      <c r="I16" s="77">
        <v>2005</v>
      </c>
      <c r="J16" s="17">
        <v>7637</v>
      </c>
    </row>
    <row r="17" spans="1:10" ht="19.5" customHeight="1">
      <c r="A17" s="18"/>
      <c r="B17" s="19">
        <v>17</v>
      </c>
      <c r="C17" s="16"/>
      <c r="D17" s="17"/>
      <c r="E17" s="17"/>
      <c r="F17" s="17"/>
      <c r="G17" s="17"/>
      <c r="H17" s="17"/>
      <c r="I17" s="17"/>
      <c r="J17" s="17"/>
    </row>
    <row r="18" spans="1:10" ht="19.5" customHeight="1">
      <c r="A18" s="184" t="s">
        <v>217</v>
      </c>
      <c r="B18" s="185"/>
      <c r="C18" s="16">
        <v>1380</v>
      </c>
      <c r="D18" s="77">
        <v>197</v>
      </c>
      <c r="E18" s="77">
        <v>221</v>
      </c>
      <c r="F18" s="77">
        <v>962</v>
      </c>
      <c r="G18" s="17">
        <f>SUM(H18:I18)</f>
        <v>3373</v>
      </c>
      <c r="H18" s="77">
        <v>1871</v>
      </c>
      <c r="I18" s="77">
        <v>1502</v>
      </c>
      <c r="J18" s="17">
        <v>6001</v>
      </c>
    </row>
    <row r="19" spans="1:10" ht="19.5" customHeight="1">
      <c r="A19" s="184" t="s">
        <v>218</v>
      </c>
      <c r="B19" s="185"/>
      <c r="C19" s="16">
        <v>481</v>
      </c>
      <c r="D19" s="77">
        <v>62</v>
      </c>
      <c r="E19" s="77">
        <v>59</v>
      </c>
      <c r="F19" s="77">
        <v>360</v>
      </c>
      <c r="G19" s="17">
        <f>SUM(H19:I19)</f>
        <v>1254</v>
      </c>
      <c r="H19" s="77">
        <v>691</v>
      </c>
      <c r="I19" s="77">
        <v>563</v>
      </c>
      <c r="J19" s="17">
        <v>2189</v>
      </c>
    </row>
    <row r="20" spans="1:10" s="81" customFormat="1" ht="19.5" customHeight="1">
      <c r="A20" s="186" t="s">
        <v>219</v>
      </c>
      <c r="B20" s="187"/>
      <c r="C20" s="31">
        <v>978</v>
      </c>
      <c r="D20" s="80">
        <v>190</v>
      </c>
      <c r="E20" s="80">
        <v>267</v>
      </c>
      <c r="F20" s="80">
        <v>521</v>
      </c>
      <c r="G20" s="22">
        <f>SUM(H20:I20)</f>
        <v>2579</v>
      </c>
      <c r="H20" s="80">
        <v>1407</v>
      </c>
      <c r="I20" s="80">
        <v>1172</v>
      </c>
      <c r="J20" s="22">
        <v>4632</v>
      </c>
    </row>
    <row r="21" spans="1:10" ht="15" customHeight="1">
      <c r="A21" s="24" t="s">
        <v>216</v>
      </c>
      <c r="B21" s="24"/>
      <c r="C21" s="82"/>
      <c r="D21" s="82"/>
      <c r="G21" s="83"/>
      <c r="H21" s="83"/>
      <c r="I21" s="83"/>
      <c r="J21" s="83" t="s">
        <v>72</v>
      </c>
    </row>
    <row r="22" ht="40.5" customHeight="1"/>
    <row r="23" spans="1:13" ht="24">
      <c r="A23" s="193" t="s">
        <v>174</v>
      </c>
      <c r="B23" s="193"/>
      <c r="C23" s="193"/>
      <c r="D23" s="193"/>
      <c r="E23" s="193"/>
      <c r="F23" s="193"/>
      <c r="G23" s="193"/>
      <c r="H23" s="193"/>
      <c r="I23" s="193"/>
      <c r="J23" s="193"/>
      <c r="K23" s="30"/>
      <c r="L23" s="30"/>
      <c r="M23" s="81"/>
    </row>
    <row r="24" spans="1:13" ht="24">
      <c r="A24" s="35" t="s">
        <v>236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81"/>
    </row>
    <row r="25" spans="1:13" ht="9.75" customHeight="1">
      <c r="A25" s="35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81"/>
    </row>
    <row r="26" spans="9:11" ht="16.5" customHeight="1">
      <c r="I26" s="84"/>
      <c r="J26" s="84" t="s">
        <v>197</v>
      </c>
      <c r="K26" s="81"/>
    </row>
    <row r="27" spans="1:11" ht="19.5" customHeight="1">
      <c r="A27" s="177" t="s">
        <v>165</v>
      </c>
      <c r="B27" s="178"/>
      <c r="C27" s="194" t="s">
        <v>237</v>
      </c>
      <c r="D27" s="195"/>
      <c r="E27" s="195"/>
      <c r="F27" s="196"/>
      <c r="G27" s="194" t="s">
        <v>85</v>
      </c>
      <c r="H27" s="195"/>
      <c r="I27" s="196"/>
      <c r="J27" s="181" t="s">
        <v>49</v>
      </c>
      <c r="K27" s="81"/>
    </row>
    <row r="28" spans="1:11" ht="19.5" customHeight="1">
      <c r="A28" s="179"/>
      <c r="B28" s="180"/>
      <c r="C28" s="29" t="s">
        <v>76</v>
      </c>
      <c r="D28" s="74" t="s">
        <v>77</v>
      </c>
      <c r="E28" s="74" t="s">
        <v>66</v>
      </c>
      <c r="F28" s="73" t="s">
        <v>67</v>
      </c>
      <c r="G28" s="29" t="s">
        <v>76</v>
      </c>
      <c r="H28" s="74" t="s">
        <v>68</v>
      </c>
      <c r="I28" s="74" t="s">
        <v>69</v>
      </c>
      <c r="J28" s="182"/>
      <c r="K28" s="81"/>
    </row>
    <row r="29" spans="1:11" ht="19.5" customHeight="1">
      <c r="A29" s="175" t="s">
        <v>220</v>
      </c>
      <c r="B29" s="176"/>
      <c r="C29" s="11">
        <f aca="true" t="shared" si="2" ref="C29:J29">SUM(C30:C36)</f>
        <v>1380</v>
      </c>
      <c r="D29" s="12">
        <f t="shared" si="2"/>
        <v>197</v>
      </c>
      <c r="E29" s="12">
        <f t="shared" si="2"/>
        <v>221</v>
      </c>
      <c r="F29" s="14">
        <f t="shared" si="2"/>
        <v>962</v>
      </c>
      <c r="G29" s="12">
        <f t="shared" si="2"/>
        <v>3373</v>
      </c>
      <c r="H29" s="12">
        <f t="shared" si="2"/>
        <v>1871</v>
      </c>
      <c r="I29" s="12">
        <f t="shared" si="2"/>
        <v>1502</v>
      </c>
      <c r="J29" s="14">
        <f t="shared" si="2"/>
        <v>6001</v>
      </c>
      <c r="K29" s="81"/>
    </row>
    <row r="30" spans="1:11" ht="19.5" customHeight="1">
      <c r="A30" s="173" t="s">
        <v>78</v>
      </c>
      <c r="B30" s="174"/>
      <c r="C30" s="16">
        <v>30</v>
      </c>
      <c r="D30" s="75">
        <v>3</v>
      </c>
      <c r="E30" s="87">
        <v>1</v>
      </c>
      <c r="F30" s="75">
        <f aca="true" t="shared" si="3" ref="F30:F39">C30-D30-E30</f>
        <v>26</v>
      </c>
      <c r="G30" s="14">
        <f aca="true" t="shared" si="4" ref="G30:G39">SUM(H30:I30)</f>
        <v>48</v>
      </c>
      <c r="H30" s="75">
        <v>29</v>
      </c>
      <c r="I30" s="75">
        <v>19</v>
      </c>
      <c r="J30" s="75">
        <v>134</v>
      </c>
      <c r="K30" s="81"/>
    </row>
    <row r="31" spans="1:11" ht="19.5" customHeight="1">
      <c r="A31" s="173" t="s">
        <v>79</v>
      </c>
      <c r="B31" s="174"/>
      <c r="C31" s="16">
        <v>246</v>
      </c>
      <c r="D31" s="75">
        <v>31</v>
      </c>
      <c r="E31" s="75">
        <v>41</v>
      </c>
      <c r="F31" s="75">
        <f t="shared" si="3"/>
        <v>174</v>
      </c>
      <c r="G31" s="14">
        <f t="shared" si="4"/>
        <v>614</v>
      </c>
      <c r="H31" s="75">
        <v>343</v>
      </c>
      <c r="I31" s="75">
        <v>271</v>
      </c>
      <c r="J31" s="75">
        <v>1090</v>
      </c>
      <c r="K31" s="81"/>
    </row>
    <row r="32" spans="1:11" ht="19.5" customHeight="1">
      <c r="A32" s="173" t="s">
        <v>80</v>
      </c>
      <c r="B32" s="174"/>
      <c r="C32" s="16">
        <v>200</v>
      </c>
      <c r="D32" s="75">
        <v>26</v>
      </c>
      <c r="E32" s="75">
        <v>24</v>
      </c>
      <c r="F32" s="75">
        <f t="shared" si="3"/>
        <v>150</v>
      </c>
      <c r="G32" s="14">
        <f t="shared" si="4"/>
        <v>435</v>
      </c>
      <c r="H32" s="75">
        <v>251</v>
      </c>
      <c r="I32" s="75">
        <v>184</v>
      </c>
      <c r="J32" s="75">
        <v>805</v>
      </c>
      <c r="K32" s="81"/>
    </row>
    <row r="33" spans="1:11" ht="19.5" customHeight="1">
      <c r="A33" s="173" t="s">
        <v>81</v>
      </c>
      <c r="B33" s="174"/>
      <c r="C33" s="16">
        <v>163</v>
      </c>
      <c r="D33" s="75">
        <v>11</v>
      </c>
      <c r="E33" s="75">
        <v>20</v>
      </c>
      <c r="F33" s="75">
        <f t="shared" si="3"/>
        <v>132</v>
      </c>
      <c r="G33" s="14">
        <f t="shared" si="4"/>
        <v>414</v>
      </c>
      <c r="H33" s="75">
        <v>225</v>
      </c>
      <c r="I33" s="75">
        <v>189</v>
      </c>
      <c r="J33" s="75">
        <v>746</v>
      </c>
      <c r="K33" s="81"/>
    </row>
    <row r="34" spans="1:11" ht="19.5" customHeight="1">
      <c r="A34" s="173" t="s">
        <v>82</v>
      </c>
      <c r="B34" s="174"/>
      <c r="C34" s="16">
        <v>293</v>
      </c>
      <c r="D34" s="75">
        <v>51</v>
      </c>
      <c r="E34" s="75">
        <v>54</v>
      </c>
      <c r="F34" s="75">
        <f t="shared" si="3"/>
        <v>188</v>
      </c>
      <c r="G34" s="14">
        <f t="shared" si="4"/>
        <v>726</v>
      </c>
      <c r="H34" s="75">
        <v>399</v>
      </c>
      <c r="I34" s="75">
        <v>327</v>
      </c>
      <c r="J34" s="75">
        <v>1271</v>
      </c>
      <c r="K34" s="81"/>
    </row>
    <row r="35" spans="1:11" ht="19.5" customHeight="1">
      <c r="A35" s="173" t="s">
        <v>83</v>
      </c>
      <c r="B35" s="174"/>
      <c r="C35" s="16">
        <v>191</v>
      </c>
      <c r="D35" s="75">
        <v>22</v>
      </c>
      <c r="E35" s="75">
        <v>47</v>
      </c>
      <c r="F35" s="75">
        <f t="shared" si="3"/>
        <v>122</v>
      </c>
      <c r="G35" s="14">
        <f t="shared" si="4"/>
        <v>539</v>
      </c>
      <c r="H35" s="75">
        <v>300</v>
      </c>
      <c r="I35" s="75">
        <v>239</v>
      </c>
      <c r="J35" s="75">
        <v>832</v>
      </c>
      <c r="K35" s="81"/>
    </row>
    <row r="36" spans="1:11" ht="19.5" customHeight="1">
      <c r="A36" s="173" t="s">
        <v>84</v>
      </c>
      <c r="B36" s="174"/>
      <c r="C36" s="16">
        <v>257</v>
      </c>
      <c r="D36" s="77">
        <v>53</v>
      </c>
      <c r="E36" s="77">
        <v>34</v>
      </c>
      <c r="F36" s="75">
        <f t="shared" si="3"/>
        <v>170</v>
      </c>
      <c r="G36" s="17">
        <f t="shared" si="4"/>
        <v>597</v>
      </c>
      <c r="H36" s="77">
        <v>324</v>
      </c>
      <c r="I36" s="77">
        <v>273</v>
      </c>
      <c r="J36" s="77">
        <v>1123</v>
      </c>
      <c r="K36" s="81"/>
    </row>
    <row r="37" spans="1:11" ht="15" customHeight="1">
      <c r="A37" s="173"/>
      <c r="B37" s="174"/>
      <c r="C37" s="16"/>
      <c r="D37" s="77"/>
      <c r="E37" s="77"/>
      <c r="F37" s="75"/>
      <c r="G37" s="17"/>
      <c r="H37" s="77"/>
      <c r="I37" s="77"/>
      <c r="J37" s="77"/>
      <c r="K37" s="81"/>
    </row>
    <row r="38" spans="1:11" ht="19.5" customHeight="1">
      <c r="A38" s="190" t="s">
        <v>221</v>
      </c>
      <c r="B38" s="191"/>
      <c r="C38" s="16">
        <v>481</v>
      </c>
      <c r="D38" s="77">
        <v>62</v>
      </c>
      <c r="E38" s="77">
        <v>59</v>
      </c>
      <c r="F38" s="77">
        <f t="shared" si="3"/>
        <v>360</v>
      </c>
      <c r="G38" s="17">
        <f t="shared" si="4"/>
        <v>1254</v>
      </c>
      <c r="H38" s="77">
        <v>691</v>
      </c>
      <c r="I38" s="77">
        <v>563</v>
      </c>
      <c r="J38" s="17">
        <v>2189</v>
      </c>
      <c r="K38" s="81"/>
    </row>
    <row r="39" spans="1:11" ht="19.5" customHeight="1">
      <c r="A39" s="188" t="s">
        <v>222</v>
      </c>
      <c r="B39" s="189"/>
      <c r="C39" s="31">
        <v>978</v>
      </c>
      <c r="D39" s="80">
        <v>190</v>
      </c>
      <c r="E39" s="80">
        <v>267</v>
      </c>
      <c r="F39" s="80">
        <f t="shared" si="3"/>
        <v>521</v>
      </c>
      <c r="G39" s="22">
        <f t="shared" si="4"/>
        <v>2579</v>
      </c>
      <c r="H39" s="80">
        <v>1407</v>
      </c>
      <c r="I39" s="80">
        <v>1172</v>
      </c>
      <c r="J39" s="22">
        <v>4632</v>
      </c>
      <c r="K39" s="81"/>
    </row>
    <row r="40" spans="1:11" ht="15" customHeight="1">
      <c r="A40" s="24" t="s">
        <v>216</v>
      </c>
      <c r="B40" s="88"/>
      <c r="C40" s="88"/>
      <c r="D40" s="88"/>
      <c r="I40" s="89"/>
      <c r="J40" s="83" t="s">
        <v>179</v>
      </c>
      <c r="K40" s="81"/>
    </row>
  </sheetData>
  <sheetProtection/>
  <mergeCells count="24">
    <mergeCell ref="A39:B39"/>
    <mergeCell ref="A35:B35"/>
    <mergeCell ref="A36:B36"/>
    <mergeCell ref="A38:B38"/>
    <mergeCell ref="A1:J1"/>
    <mergeCell ref="A23:J23"/>
    <mergeCell ref="G27:I27"/>
    <mergeCell ref="C27:F27"/>
    <mergeCell ref="C5:F5"/>
    <mergeCell ref="G5:I5"/>
    <mergeCell ref="A27:B28"/>
    <mergeCell ref="J27:J28"/>
    <mergeCell ref="J5:J6"/>
    <mergeCell ref="A5:B6"/>
    <mergeCell ref="A18:B18"/>
    <mergeCell ref="A19:B19"/>
    <mergeCell ref="A20:B20"/>
    <mergeCell ref="A37:B37"/>
    <mergeCell ref="A29:B29"/>
    <mergeCell ref="A30:B30"/>
    <mergeCell ref="A31:B31"/>
    <mergeCell ref="A32:B32"/>
    <mergeCell ref="A33:B33"/>
    <mergeCell ref="A34:B34"/>
  </mergeCells>
  <printOptions/>
  <pageMargins left="0.77" right="0.55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&amp;C&amp;12-43-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"/>
    </sheetView>
  </sheetViews>
  <sheetFormatPr defaultColWidth="4.625" defaultRowHeight="13.5"/>
  <cols>
    <col min="1" max="1" width="7.625" style="71" customWidth="1"/>
    <col min="2" max="2" width="4.50390625" style="71" bestFit="1" customWidth="1"/>
    <col min="3" max="6" width="17.625" style="71" customWidth="1"/>
    <col min="7" max="7" width="2.00390625" style="71" customWidth="1"/>
    <col min="8" max="10" width="4.625" style="71" customWidth="1"/>
    <col min="11" max="12" width="4.625" style="81" customWidth="1"/>
    <col min="13" max="16384" width="4.625" style="71" customWidth="1"/>
  </cols>
  <sheetData>
    <row r="1" spans="1:12" ht="24">
      <c r="A1" s="192" t="s">
        <v>175</v>
      </c>
      <c r="B1" s="192"/>
      <c r="C1" s="192"/>
      <c r="D1" s="192"/>
      <c r="E1" s="192"/>
      <c r="F1" s="192"/>
      <c r="G1" s="5"/>
      <c r="H1" s="5"/>
      <c r="I1" s="5"/>
      <c r="K1" s="71"/>
      <c r="L1" s="71"/>
    </row>
    <row r="2" spans="11:12" ht="9" customHeight="1">
      <c r="K2" s="71"/>
      <c r="L2" s="71"/>
    </row>
    <row r="3" spans="1:12" ht="16.5" customHeight="1">
      <c r="A3" s="88" t="s">
        <v>73</v>
      </c>
      <c r="B3" s="88"/>
      <c r="F3" s="72"/>
      <c r="G3" s="72" t="s">
        <v>207</v>
      </c>
      <c r="K3" s="71"/>
      <c r="L3" s="71"/>
    </row>
    <row r="4" spans="1:12" ht="19.5" customHeight="1">
      <c r="A4" s="205" t="s">
        <v>182</v>
      </c>
      <c r="B4" s="178"/>
      <c r="C4" s="202" t="s">
        <v>166</v>
      </c>
      <c r="D4" s="207" t="s">
        <v>74</v>
      </c>
      <c r="E4" s="204" t="s">
        <v>167</v>
      </c>
      <c r="F4" s="208" t="s">
        <v>75</v>
      </c>
      <c r="G4" s="36"/>
      <c r="K4" s="71"/>
      <c r="L4" s="71"/>
    </row>
    <row r="5" spans="1:12" ht="19.5" customHeight="1">
      <c r="A5" s="179"/>
      <c r="B5" s="180"/>
      <c r="C5" s="206"/>
      <c r="D5" s="206"/>
      <c r="E5" s="206"/>
      <c r="F5" s="182"/>
      <c r="G5" s="21"/>
      <c r="K5" s="71"/>
      <c r="L5" s="71"/>
    </row>
    <row r="6" spans="1:12" ht="19.5" customHeight="1">
      <c r="A6" s="18" t="s">
        <v>168</v>
      </c>
      <c r="B6" s="19">
        <v>30</v>
      </c>
      <c r="C6" s="16">
        <f aca="true" t="shared" si="0" ref="C6:C15">SUM(D6:G6)</f>
        <v>450595</v>
      </c>
      <c r="D6" s="77">
        <v>251643</v>
      </c>
      <c r="E6" s="77" t="s">
        <v>193</v>
      </c>
      <c r="F6" s="77">
        <v>198952</v>
      </c>
      <c r="G6" s="77"/>
      <c r="K6" s="71"/>
      <c r="L6" s="71"/>
    </row>
    <row r="7" spans="1:12" ht="19.5" customHeight="1">
      <c r="A7" s="37"/>
      <c r="B7" s="19">
        <v>35</v>
      </c>
      <c r="C7" s="16">
        <f t="shared" si="0"/>
        <v>468110</v>
      </c>
      <c r="D7" s="77">
        <v>264850</v>
      </c>
      <c r="E7" s="77">
        <v>1540</v>
      </c>
      <c r="F7" s="77">
        <v>201720</v>
      </c>
      <c r="G7" s="77"/>
      <c r="K7" s="71"/>
      <c r="L7" s="71"/>
    </row>
    <row r="8" spans="1:12" ht="19.5" customHeight="1">
      <c r="A8" s="18"/>
      <c r="B8" s="19">
        <v>40</v>
      </c>
      <c r="C8" s="16">
        <f t="shared" si="0"/>
        <v>449310</v>
      </c>
      <c r="D8" s="77">
        <v>258210</v>
      </c>
      <c r="E8" s="77">
        <v>6100</v>
      </c>
      <c r="F8" s="77">
        <v>185000</v>
      </c>
      <c r="G8" s="77"/>
      <c r="K8" s="71"/>
      <c r="L8" s="71"/>
    </row>
    <row r="9" spans="1:12" ht="19.5" customHeight="1">
      <c r="A9" s="18"/>
      <c r="B9" s="19">
        <v>45</v>
      </c>
      <c r="C9" s="16">
        <f t="shared" si="0"/>
        <v>406947</v>
      </c>
      <c r="D9" s="77">
        <v>256225</v>
      </c>
      <c r="E9" s="77">
        <v>8615</v>
      </c>
      <c r="F9" s="77">
        <v>142107</v>
      </c>
      <c r="G9" s="77"/>
      <c r="K9" s="71"/>
      <c r="L9" s="71"/>
    </row>
    <row r="10" spans="1:12" ht="19.5" customHeight="1">
      <c r="A10" s="18"/>
      <c r="B10" s="19">
        <v>50</v>
      </c>
      <c r="C10" s="16">
        <f t="shared" si="0"/>
        <v>346617</v>
      </c>
      <c r="D10" s="77">
        <v>234510</v>
      </c>
      <c r="E10" s="77">
        <v>8628</v>
      </c>
      <c r="F10" s="77">
        <v>103479</v>
      </c>
      <c r="G10" s="77"/>
      <c r="K10" s="71"/>
      <c r="L10" s="71"/>
    </row>
    <row r="11" spans="1:12" ht="19.5" customHeight="1">
      <c r="A11" s="18"/>
      <c r="B11" s="19">
        <v>55</v>
      </c>
      <c r="C11" s="16">
        <f t="shared" si="0"/>
        <v>331665</v>
      </c>
      <c r="D11" s="77">
        <v>233227</v>
      </c>
      <c r="E11" s="77">
        <v>8407</v>
      </c>
      <c r="F11" s="77">
        <v>90031</v>
      </c>
      <c r="G11" s="77"/>
      <c r="K11" s="71"/>
      <c r="L11" s="71"/>
    </row>
    <row r="12" spans="1:12" ht="19.5" customHeight="1">
      <c r="A12" s="18"/>
      <c r="B12" s="19">
        <v>60</v>
      </c>
      <c r="C12" s="16">
        <f t="shared" si="0"/>
        <v>304897</v>
      </c>
      <c r="D12" s="77">
        <v>221656</v>
      </c>
      <c r="E12" s="77">
        <v>6468</v>
      </c>
      <c r="F12" s="77">
        <v>76773</v>
      </c>
      <c r="G12" s="77"/>
      <c r="K12" s="71"/>
      <c r="L12" s="71"/>
    </row>
    <row r="13" spans="1:12" ht="19.5" customHeight="1">
      <c r="A13" s="18" t="s">
        <v>169</v>
      </c>
      <c r="B13" s="19">
        <v>2</v>
      </c>
      <c r="C13" s="16">
        <f t="shared" si="0"/>
        <v>287633</v>
      </c>
      <c r="D13" s="77">
        <v>217428</v>
      </c>
      <c r="E13" s="77">
        <v>6017</v>
      </c>
      <c r="F13" s="77">
        <v>64188</v>
      </c>
      <c r="G13" s="77"/>
      <c r="K13" s="71"/>
      <c r="L13" s="71"/>
    </row>
    <row r="14" spans="1:12" ht="19.5" customHeight="1">
      <c r="A14" s="18"/>
      <c r="B14" s="19">
        <v>7</v>
      </c>
      <c r="C14" s="16">
        <f t="shared" si="0"/>
        <v>266484</v>
      </c>
      <c r="D14" s="77">
        <v>206336</v>
      </c>
      <c r="E14" s="77">
        <v>4531</v>
      </c>
      <c r="F14" s="77">
        <v>55617</v>
      </c>
      <c r="G14" s="77"/>
      <c r="K14" s="71"/>
      <c r="L14" s="71"/>
    </row>
    <row r="15" spans="1:12" ht="19.5" customHeight="1">
      <c r="A15" s="18"/>
      <c r="B15" s="19">
        <v>12</v>
      </c>
      <c r="C15" s="16">
        <f t="shared" si="0"/>
        <v>253267</v>
      </c>
      <c r="D15" s="77">
        <v>200580</v>
      </c>
      <c r="E15" s="77">
        <v>3853</v>
      </c>
      <c r="F15" s="77">
        <v>48834</v>
      </c>
      <c r="G15" s="77"/>
      <c r="K15" s="71"/>
      <c r="L15" s="71"/>
    </row>
    <row r="16" spans="1:12" ht="19.5" customHeight="1">
      <c r="A16" s="18"/>
      <c r="B16" s="19">
        <v>17</v>
      </c>
      <c r="C16" s="16"/>
      <c r="D16" s="77"/>
      <c r="E16" s="77"/>
      <c r="F16" s="77"/>
      <c r="G16" s="77"/>
      <c r="K16" s="71"/>
      <c r="L16" s="71"/>
    </row>
    <row r="17" spans="1:12" ht="19.5" customHeight="1">
      <c r="A17" s="18"/>
      <c r="B17" s="78" t="s">
        <v>217</v>
      </c>
      <c r="C17" s="16">
        <v>237359</v>
      </c>
      <c r="D17" s="77">
        <v>190562</v>
      </c>
      <c r="E17" s="77">
        <v>2945</v>
      </c>
      <c r="F17" s="92">
        <v>43852</v>
      </c>
      <c r="G17" s="77"/>
      <c r="K17" s="71"/>
      <c r="L17" s="71"/>
    </row>
    <row r="18" spans="1:12" ht="19.5" customHeight="1">
      <c r="A18" s="18"/>
      <c r="B18" s="78" t="s">
        <v>218</v>
      </c>
      <c r="C18" s="16">
        <v>86871</v>
      </c>
      <c r="D18" s="77">
        <v>72905</v>
      </c>
      <c r="E18" s="77">
        <v>484</v>
      </c>
      <c r="F18" s="92">
        <v>13482</v>
      </c>
      <c r="G18" s="77"/>
      <c r="K18" s="71"/>
      <c r="L18" s="71"/>
    </row>
    <row r="19" spans="1:7" s="81" customFormat="1" ht="19.5" customHeight="1">
      <c r="A19" s="21"/>
      <c r="B19" s="79" t="s">
        <v>219</v>
      </c>
      <c r="C19" s="31">
        <v>175112</v>
      </c>
      <c r="D19" s="80">
        <v>52997</v>
      </c>
      <c r="E19" s="80">
        <v>3794</v>
      </c>
      <c r="F19" s="92">
        <v>118321</v>
      </c>
      <c r="G19" s="80"/>
    </row>
    <row r="20" spans="1:12" ht="15" customHeight="1">
      <c r="A20" s="27" t="s">
        <v>212</v>
      </c>
      <c r="B20" s="24"/>
      <c r="C20" s="82"/>
      <c r="E20" s="83"/>
      <c r="F20" s="83"/>
      <c r="G20" s="83" t="s">
        <v>209</v>
      </c>
      <c r="K20" s="71"/>
      <c r="L20" s="71"/>
    </row>
    <row r="21" spans="1:11" ht="52.5" customHeight="1">
      <c r="A21" s="88"/>
      <c r="B21" s="88"/>
      <c r="C21" s="88"/>
      <c r="D21" s="88"/>
      <c r="I21" s="93"/>
      <c r="J21" s="93"/>
      <c r="K21" s="84"/>
    </row>
    <row r="22" spans="1:11" ht="24">
      <c r="A22" s="193" t="s">
        <v>194</v>
      </c>
      <c r="B22" s="193"/>
      <c r="C22" s="193"/>
      <c r="D22" s="193"/>
      <c r="E22" s="193"/>
      <c r="F22" s="193"/>
      <c r="G22" s="30"/>
      <c r="H22" s="30"/>
      <c r="I22" s="30"/>
      <c r="J22" s="30"/>
      <c r="K22" s="30"/>
    </row>
    <row r="23" spans="1:11" ht="9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2" ht="16.5" customHeight="1">
      <c r="A24" s="94" t="s">
        <v>73</v>
      </c>
      <c r="B24" s="94"/>
      <c r="C24" s="94"/>
      <c r="F24" s="72"/>
      <c r="G24" s="72" t="s">
        <v>208</v>
      </c>
      <c r="H24" s="81"/>
      <c r="K24" s="71"/>
      <c r="L24" s="71"/>
    </row>
    <row r="25" spans="1:12" ht="19.5" customHeight="1">
      <c r="A25" s="177" t="s">
        <v>195</v>
      </c>
      <c r="B25" s="199"/>
      <c r="C25" s="202" t="s">
        <v>86</v>
      </c>
      <c r="D25" s="204" t="s">
        <v>74</v>
      </c>
      <c r="E25" s="204" t="s">
        <v>87</v>
      </c>
      <c r="F25" s="181" t="s">
        <v>75</v>
      </c>
      <c r="G25" s="95"/>
      <c r="H25" s="81"/>
      <c r="K25" s="71"/>
      <c r="L25" s="71"/>
    </row>
    <row r="26" spans="1:12" ht="19.5" customHeight="1">
      <c r="A26" s="200"/>
      <c r="B26" s="201"/>
      <c r="C26" s="203"/>
      <c r="D26" s="203"/>
      <c r="E26" s="203"/>
      <c r="F26" s="197"/>
      <c r="G26" s="96"/>
      <c r="H26" s="81"/>
      <c r="K26" s="71"/>
      <c r="L26" s="71"/>
    </row>
    <row r="27" spans="1:12" ht="19.5" customHeight="1">
      <c r="A27" s="175" t="s">
        <v>220</v>
      </c>
      <c r="B27" s="198"/>
      <c r="C27" s="11">
        <v>237359</v>
      </c>
      <c r="D27" s="12">
        <v>190562</v>
      </c>
      <c r="E27" s="12">
        <v>2945</v>
      </c>
      <c r="F27" s="12">
        <v>43852</v>
      </c>
      <c r="G27" s="12"/>
      <c r="H27" s="81"/>
      <c r="K27" s="71"/>
      <c r="L27" s="71"/>
    </row>
    <row r="28" spans="1:12" ht="19.5" customHeight="1">
      <c r="A28" s="173" t="s">
        <v>78</v>
      </c>
      <c r="B28" s="174"/>
      <c r="C28" s="49">
        <v>2016</v>
      </c>
      <c r="D28" s="75">
        <v>1492</v>
      </c>
      <c r="E28" s="97" t="s">
        <v>238</v>
      </c>
      <c r="F28" s="77">
        <v>524</v>
      </c>
      <c r="G28" s="77"/>
      <c r="H28" s="81"/>
      <c r="K28" s="71"/>
      <c r="L28" s="71"/>
    </row>
    <row r="29" spans="1:12" ht="19.5" customHeight="1">
      <c r="A29" s="173" t="s">
        <v>79</v>
      </c>
      <c r="B29" s="174"/>
      <c r="C29" s="16">
        <v>47816</v>
      </c>
      <c r="D29" s="75">
        <v>43015</v>
      </c>
      <c r="E29" s="98">
        <v>423</v>
      </c>
      <c r="F29" s="77">
        <v>4378</v>
      </c>
      <c r="G29" s="77"/>
      <c r="H29" s="81"/>
      <c r="K29" s="71"/>
      <c r="L29" s="71"/>
    </row>
    <row r="30" spans="1:12" ht="19.5" customHeight="1">
      <c r="A30" s="173" t="s">
        <v>80</v>
      </c>
      <c r="B30" s="174"/>
      <c r="C30" s="16">
        <v>33037</v>
      </c>
      <c r="D30" s="75">
        <v>30770</v>
      </c>
      <c r="E30" s="98">
        <v>173</v>
      </c>
      <c r="F30" s="77">
        <v>2094</v>
      </c>
      <c r="G30" s="77"/>
      <c r="H30" s="81"/>
      <c r="K30" s="71"/>
      <c r="L30" s="71"/>
    </row>
    <row r="31" spans="1:12" ht="19.5" customHeight="1">
      <c r="A31" s="173" t="s">
        <v>81</v>
      </c>
      <c r="B31" s="174"/>
      <c r="C31" s="16">
        <v>22881</v>
      </c>
      <c r="D31" s="75">
        <v>21365</v>
      </c>
      <c r="E31" s="98">
        <v>137</v>
      </c>
      <c r="F31" s="77">
        <v>1379</v>
      </c>
      <c r="G31" s="77"/>
      <c r="H31" s="81"/>
      <c r="K31" s="71"/>
      <c r="L31" s="71"/>
    </row>
    <row r="32" spans="1:12" ht="19.5" customHeight="1">
      <c r="A32" s="173" t="s">
        <v>82</v>
      </c>
      <c r="B32" s="174"/>
      <c r="C32" s="16">
        <v>49859</v>
      </c>
      <c r="D32" s="75">
        <v>34751</v>
      </c>
      <c r="E32" s="98">
        <v>155</v>
      </c>
      <c r="F32" s="77">
        <v>14953</v>
      </c>
      <c r="G32" s="77"/>
      <c r="H32" s="81"/>
      <c r="K32" s="71"/>
      <c r="L32" s="71"/>
    </row>
    <row r="33" spans="1:12" ht="19.5" customHeight="1">
      <c r="A33" s="173" t="s">
        <v>83</v>
      </c>
      <c r="B33" s="174"/>
      <c r="C33" s="49">
        <v>46360</v>
      </c>
      <c r="D33" s="75">
        <v>45517</v>
      </c>
      <c r="E33" s="98">
        <v>25</v>
      </c>
      <c r="F33" s="77">
        <v>818</v>
      </c>
      <c r="G33" s="77"/>
      <c r="H33" s="81"/>
      <c r="K33" s="71"/>
      <c r="L33" s="71"/>
    </row>
    <row r="34" spans="1:12" ht="19.5" customHeight="1">
      <c r="A34" s="173" t="s">
        <v>84</v>
      </c>
      <c r="B34" s="174"/>
      <c r="C34" s="16">
        <v>35390</v>
      </c>
      <c r="D34" s="77">
        <v>13652</v>
      </c>
      <c r="E34" s="99">
        <v>2032</v>
      </c>
      <c r="F34" s="77">
        <v>19706</v>
      </c>
      <c r="G34" s="77"/>
      <c r="H34" s="81"/>
      <c r="K34" s="71"/>
      <c r="L34" s="71"/>
    </row>
    <row r="35" spans="1:12" ht="15" customHeight="1">
      <c r="A35" s="85"/>
      <c r="B35" s="86"/>
      <c r="C35" s="16"/>
      <c r="D35" s="77"/>
      <c r="E35" s="99"/>
      <c r="F35" s="77"/>
      <c r="G35" s="77"/>
      <c r="H35" s="81"/>
      <c r="K35" s="71"/>
      <c r="L35" s="71"/>
    </row>
    <row r="36" spans="1:12" ht="19.5" customHeight="1">
      <c r="A36" s="190" t="s">
        <v>221</v>
      </c>
      <c r="B36" s="191"/>
      <c r="C36" s="16">
        <v>86871</v>
      </c>
      <c r="D36" s="77">
        <v>72905</v>
      </c>
      <c r="E36" s="99">
        <v>484</v>
      </c>
      <c r="F36" s="77">
        <v>13482</v>
      </c>
      <c r="G36" s="77"/>
      <c r="H36" s="81"/>
      <c r="K36" s="71"/>
      <c r="L36" s="71"/>
    </row>
    <row r="37" spans="1:12" ht="19.5" customHeight="1">
      <c r="A37" s="188" t="s">
        <v>222</v>
      </c>
      <c r="B37" s="189"/>
      <c r="C37" s="31">
        <v>175112</v>
      </c>
      <c r="D37" s="80">
        <v>52997</v>
      </c>
      <c r="E37" s="100">
        <v>3794</v>
      </c>
      <c r="F37" s="80">
        <v>118321</v>
      </c>
      <c r="G37" s="80"/>
      <c r="H37" s="81"/>
      <c r="K37" s="71"/>
      <c r="L37" s="71"/>
    </row>
    <row r="38" spans="1:12" ht="15" customHeight="1">
      <c r="A38" s="82"/>
      <c r="B38" s="82"/>
      <c r="C38" s="82"/>
      <c r="F38" s="84"/>
      <c r="G38" s="93" t="s">
        <v>210</v>
      </c>
      <c r="H38" s="81"/>
      <c r="K38" s="71"/>
      <c r="L38" s="71"/>
    </row>
    <row r="39" spans="8:12" ht="16.5" customHeight="1">
      <c r="H39" s="81"/>
      <c r="I39" s="81"/>
      <c r="K39" s="71"/>
      <c r="L39" s="71"/>
    </row>
    <row r="40" spans="9:12" ht="13.5">
      <c r="I40" s="81"/>
      <c r="J40" s="81"/>
      <c r="K40" s="71"/>
      <c r="L40" s="71"/>
    </row>
    <row r="41" spans="9:12" ht="13.5">
      <c r="I41" s="81"/>
      <c r="J41" s="81"/>
      <c r="K41" s="71"/>
      <c r="L41" s="71"/>
    </row>
    <row r="42" spans="9:12" ht="13.5">
      <c r="I42" s="81"/>
      <c r="J42" s="81"/>
      <c r="K42" s="71"/>
      <c r="L42" s="71"/>
    </row>
  </sheetData>
  <sheetProtection/>
  <mergeCells count="22">
    <mergeCell ref="A22:F22"/>
    <mergeCell ref="A1:F1"/>
    <mergeCell ref="A4:B5"/>
    <mergeCell ref="C4:C5"/>
    <mergeCell ref="D4:D5"/>
    <mergeCell ref="E4:E5"/>
    <mergeCell ref="F4:F5"/>
    <mergeCell ref="F25:F26"/>
    <mergeCell ref="A27:B27"/>
    <mergeCell ref="A28:B28"/>
    <mergeCell ref="A29:B29"/>
    <mergeCell ref="A25:B26"/>
    <mergeCell ref="C25:C26"/>
    <mergeCell ref="D25:D26"/>
    <mergeCell ref="E25:E26"/>
    <mergeCell ref="A37:B37"/>
    <mergeCell ref="A30:B30"/>
    <mergeCell ref="A31:B31"/>
    <mergeCell ref="A32:B32"/>
    <mergeCell ref="A33:B33"/>
    <mergeCell ref="A34:B34"/>
    <mergeCell ref="A36:B36"/>
  </mergeCells>
  <printOptions/>
  <pageMargins left="0.7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V41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72" width="1.25" style="101" customWidth="1"/>
    <col min="73" max="16384" width="9.00390625" style="101" customWidth="1"/>
  </cols>
  <sheetData>
    <row r="1" spans="1:72" ht="24">
      <c r="A1" s="45" t="s">
        <v>185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</row>
    <row r="2" ht="22.5" customHeight="1">
      <c r="A2" s="101" t="s">
        <v>0</v>
      </c>
    </row>
    <row r="3" spans="1:72" ht="23.25" customHeight="1">
      <c r="A3" s="243" t="s">
        <v>205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4"/>
      <c r="S3" s="219" t="s">
        <v>200</v>
      </c>
      <c r="T3" s="211"/>
      <c r="U3" s="211"/>
      <c r="V3" s="211"/>
      <c r="W3" s="211"/>
      <c r="X3" s="211"/>
      <c r="Y3" s="211"/>
      <c r="Z3" s="211"/>
      <c r="AA3" s="211"/>
      <c r="AB3" s="219">
        <v>14</v>
      </c>
      <c r="AC3" s="211"/>
      <c r="AD3" s="211"/>
      <c r="AE3" s="211"/>
      <c r="AF3" s="211"/>
      <c r="AG3" s="211"/>
      <c r="AH3" s="211"/>
      <c r="AI3" s="211"/>
      <c r="AJ3" s="211"/>
      <c r="AK3" s="219">
        <v>15</v>
      </c>
      <c r="AL3" s="211"/>
      <c r="AM3" s="211"/>
      <c r="AN3" s="211"/>
      <c r="AO3" s="211"/>
      <c r="AP3" s="211"/>
      <c r="AQ3" s="211"/>
      <c r="AR3" s="211"/>
      <c r="AS3" s="220"/>
      <c r="AT3" s="211">
        <v>16</v>
      </c>
      <c r="AU3" s="211"/>
      <c r="AV3" s="211"/>
      <c r="AW3" s="211"/>
      <c r="AX3" s="211"/>
      <c r="AY3" s="211"/>
      <c r="AZ3" s="211"/>
      <c r="BA3" s="211"/>
      <c r="BB3" s="211"/>
      <c r="BC3" s="219">
        <v>17</v>
      </c>
      <c r="BD3" s="211"/>
      <c r="BE3" s="211"/>
      <c r="BF3" s="211"/>
      <c r="BG3" s="211"/>
      <c r="BH3" s="211"/>
      <c r="BI3" s="211"/>
      <c r="BJ3" s="211"/>
      <c r="BK3" s="220"/>
      <c r="BL3" s="211">
        <v>18</v>
      </c>
      <c r="BM3" s="211"/>
      <c r="BN3" s="211"/>
      <c r="BO3" s="211"/>
      <c r="BP3" s="211"/>
      <c r="BQ3" s="211"/>
      <c r="BR3" s="211"/>
      <c r="BS3" s="211"/>
      <c r="BT3" s="211"/>
    </row>
    <row r="4" spans="1:72" ht="19.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6"/>
      <c r="S4" s="212" t="s">
        <v>1</v>
      </c>
      <c r="T4" s="213"/>
      <c r="U4" s="213"/>
      <c r="V4" s="214" t="s">
        <v>2</v>
      </c>
      <c r="W4" s="214"/>
      <c r="X4" s="214"/>
      <c r="Y4" s="214"/>
      <c r="Z4" s="214"/>
      <c r="AA4" s="215"/>
      <c r="AB4" s="212" t="s">
        <v>1</v>
      </c>
      <c r="AC4" s="213"/>
      <c r="AD4" s="213"/>
      <c r="AE4" s="214" t="s">
        <v>2</v>
      </c>
      <c r="AF4" s="214"/>
      <c r="AG4" s="214"/>
      <c r="AH4" s="214"/>
      <c r="AI4" s="214"/>
      <c r="AJ4" s="214"/>
      <c r="AK4" s="212" t="s">
        <v>1</v>
      </c>
      <c r="AL4" s="213"/>
      <c r="AM4" s="213"/>
      <c r="AN4" s="214" t="s">
        <v>2</v>
      </c>
      <c r="AO4" s="214"/>
      <c r="AP4" s="214"/>
      <c r="AQ4" s="214"/>
      <c r="AR4" s="214"/>
      <c r="AS4" s="215"/>
      <c r="AT4" s="213" t="s">
        <v>1</v>
      </c>
      <c r="AU4" s="213"/>
      <c r="AV4" s="213"/>
      <c r="AW4" s="214" t="s">
        <v>2</v>
      </c>
      <c r="AX4" s="214"/>
      <c r="AY4" s="214"/>
      <c r="AZ4" s="214"/>
      <c r="BA4" s="214"/>
      <c r="BB4" s="214"/>
      <c r="BC4" s="212" t="s">
        <v>1</v>
      </c>
      <c r="BD4" s="213"/>
      <c r="BE4" s="213"/>
      <c r="BF4" s="214" t="s">
        <v>2</v>
      </c>
      <c r="BG4" s="214"/>
      <c r="BH4" s="214"/>
      <c r="BI4" s="214"/>
      <c r="BJ4" s="214"/>
      <c r="BK4" s="215"/>
      <c r="BL4" s="213" t="s">
        <v>1</v>
      </c>
      <c r="BM4" s="213"/>
      <c r="BN4" s="213"/>
      <c r="BO4" s="214" t="s">
        <v>2</v>
      </c>
      <c r="BP4" s="214"/>
      <c r="BQ4" s="214"/>
      <c r="BR4" s="214"/>
      <c r="BS4" s="214"/>
      <c r="BT4" s="214"/>
    </row>
    <row r="5" spans="1:74" ht="19.5" customHeight="1">
      <c r="A5" s="247" t="s">
        <v>3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8"/>
      <c r="S5" s="224">
        <v>184</v>
      </c>
      <c r="T5" s="225"/>
      <c r="U5" s="225"/>
      <c r="V5" s="216">
        <v>2198</v>
      </c>
      <c r="W5" s="216"/>
      <c r="X5" s="216"/>
      <c r="Y5" s="216"/>
      <c r="Z5" s="216"/>
      <c r="AA5" s="216"/>
      <c r="AB5" s="255">
        <v>196</v>
      </c>
      <c r="AC5" s="255"/>
      <c r="AD5" s="255"/>
      <c r="AE5" s="216">
        <v>2360</v>
      </c>
      <c r="AF5" s="216"/>
      <c r="AG5" s="216"/>
      <c r="AH5" s="216"/>
      <c r="AI5" s="216"/>
      <c r="AJ5" s="216"/>
      <c r="AK5" s="255">
        <v>148</v>
      </c>
      <c r="AL5" s="255"/>
      <c r="AM5" s="255"/>
      <c r="AN5" s="216">
        <v>932</v>
      </c>
      <c r="AO5" s="216"/>
      <c r="AP5" s="216"/>
      <c r="AQ5" s="216"/>
      <c r="AR5" s="216"/>
      <c r="AS5" s="216"/>
      <c r="AT5" s="255">
        <v>165</v>
      </c>
      <c r="AU5" s="255"/>
      <c r="AV5" s="255"/>
      <c r="AW5" s="216">
        <v>1841</v>
      </c>
      <c r="AX5" s="216"/>
      <c r="AY5" s="216"/>
      <c r="AZ5" s="216"/>
      <c r="BA5" s="216"/>
      <c r="BB5" s="216"/>
      <c r="BC5" s="255">
        <v>205</v>
      </c>
      <c r="BD5" s="255"/>
      <c r="BE5" s="255"/>
      <c r="BF5" s="216">
        <v>1566</v>
      </c>
      <c r="BG5" s="216"/>
      <c r="BH5" s="216"/>
      <c r="BI5" s="216"/>
      <c r="BJ5" s="216"/>
      <c r="BK5" s="216"/>
      <c r="BL5" s="268">
        <f>SUM(BL6:BN25)</f>
        <v>228</v>
      </c>
      <c r="BM5" s="268"/>
      <c r="BN5" s="268"/>
      <c r="BO5" s="269">
        <f>SUM(BO6:BT25)</f>
        <v>2519</v>
      </c>
      <c r="BP5" s="269"/>
      <c r="BQ5" s="269"/>
      <c r="BR5" s="269"/>
      <c r="BS5" s="269"/>
      <c r="BT5" s="269"/>
      <c r="BU5" s="102"/>
      <c r="BV5" s="102"/>
    </row>
    <row r="6" spans="1:74" ht="19.5" customHeight="1">
      <c r="A6" s="237" t="s">
        <v>239</v>
      </c>
      <c r="B6" s="237"/>
      <c r="C6" s="237"/>
      <c r="D6" s="238"/>
      <c r="E6" s="249" t="s">
        <v>4</v>
      </c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1"/>
      <c r="S6" s="209">
        <v>9</v>
      </c>
      <c r="T6" s="210"/>
      <c r="U6" s="210"/>
      <c r="V6" s="210">
        <v>45</v>
      </c>
      <c r="W6" s="210"/>
      <c r="X6" s="210"/>
      <c r="Y6" s="210"/>
      <c r="Z6" s="210"/>
      <c r="AA6" s="210"/>
      <c r="AB6" s="221">
        <v>11</v>
      </c>
      <c r="AC6" s="221"/>
      <c r="AD6" s="221"/>
      <c r="AE6" s="221">
        <v>63</v>
      </c>
      <c r="AF6" s="221"/>
      <c r="AG6" s="221"/>
      <c r="AH6" s="221"/>
      <c r="AI6" s="221"/>
      <c r="AJ6" s="221"/>
      <c r="AK6" s="221">
        <v>2</v>
      </c>
      <c r="AL6" s="221"/>
      <c r="AM6" s="221"/>
      <c r="AN6" s="221">
        <v>9</v>
      </c>
      <c r="AO6" s="221"/>
      <c r="AP6" s="221"/>
      <c r="AQ6" s="221"/>
      <c r="AR6" s="221"/>
      <c r="AS6" s="221"/>
      <c r="AT6" s="221">
        <v>6</v>
      </c>
      <c r="AU6" s="221"/>
      <c r="AV6" s="221"/>
      <c r="AW6" s="221">
        <v>41</v>
      </c>
      <c r="AX6" s="221"/>
      <c r="AY6" s="221"/>
      <c r="AZ6" s="221"/>
      <c r="BA6" s="221"/>
      <c r="BB6" s="221"/>
      <c r="BC6" s="221">
        <v>4</v>
      </c>
      <c r="BD6" s="221"/>
      <c r="BE6" s="221"/>
      <c r="BF6" s="256">
        <v>20</v>
      </c>
      <c r="BG6" s="256"/>
      <c r="BH6" s="256"/>
      <c r="BI6" s="256"/>
      <c r="BJ6" s="256"/>
      <c r="BK6" s="256"/>
      <c r="BL6" s="210">
        <v>3</v>
      </c>
      <c r="BM6" s="210"/>
      <c r="BN6" s="210"/>
      <c r="BO6" s="210">
        <v>25</v>
      </c>
      <c r="BP6" s="210"/>
      <c r="BQ6" s="210"/>
      <c r="BR6" s="210"/>
      <c r="BS6" s="210"/>
      <c r="BT6" s="210"/>
      <c r="BU6" s="102"/>
      <c r="BV6" s="102"/>
    </row>
    <row r="7" spans="1:74" ht="19.5" customHeight="1">
      <c r="A7" s="239"/>
      <c r="B7" s="239"/>
      <c r="C7" s="239"/>
      <c r="D7" s="240"/>
      <c r="E7" s="229" t="s">
        <v>5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1"/>
      <c r="S7" s="209">
        <v>76</v>
      </c>
      <c r="T7" s="210"/>
      <c r="U7" s="210"/>
      <c r="V7" s="210">
        <v>264</v>
      </c>
      <c r="W7" s="210"/>
      <c r="X7" s="210"/>
      <c r="Y7" s="210"/>
      <c r="Z7" s="210"/>
      <c r="AA7" s="210"/>
      <c r="AB7" s="221">
        <v>73</v>
      </c>
      <c r="AC7" s="221"/>
      <c r="AD7" s="221"/>
      <c r="AE7" s="221">
        <v>159</v>
      </c>
      <c r="AF7" s="221"/>
      <c r="AG7" s="221"/>
      <c r="AH7" s="221"/>
      <c r="AI7" s="221"/>
      <c r="AJ7" s="221"/>
      <c r="AK7" s="221">
        <v>67</v>
      </c>
      <c r="AL7" s="221"/>
      <c r="AM7" s="221"/>
      <c r="AN7" s="221">
        <v>261</v>
      </c>
      <c r="AO7" s="221"/>
      <c r="AP7" s="221"/>
      <c r="AQ7" s="221"/>
      <c r="AR7" s="221"/>
      <c r="AS7" s="221"/>
      <c r="AT7" s="221">
        <v>58</v>
      </c>
      <c r="AU7" s="221"/>
      <c r="AV7" s="221"/>
      <c r="AW7" s="221">
        <v>232</v>
      </c>
      <c r="AX7" s="221"/>
      <c r="AY7" s="221"/>
      <c r="AZ7" s="221"/>
      <c r="BA7" s="221"/>
      <c r="BB7" s="221"/>
      <c r="BC7" s="221">
        <v>75</v>
      </c>
      <c r="BD7" s="221"/>
      <c r="BE7" s="221"/>
      <c r="BF7" s="221">
        <v>214</v>
      </c>
      <c r="BG7" s="221"/>
      <c r="BH7" s="221"/>
      <c r="BI7" s="221"/>
      <c r="BJ7" s="221"/>
      <c r="BK7" s="221"/>
      <c r="BL7" s="210">
        <v>53</v>
      </c>
      <c r="BM7" s="210"/>
      <c r="BN7" s="210"/>
      <c r="BO7" s="210">
        <v>169</v>
      </c>
      <c r="BP7" s="210"/>
      <c r="BQ7" s="210"/>
      <c r="BR7" s="210"/>
      <c r="BS7" s="210"/>
      <c r="BT7" s="210"/>
      <c r="BU7" s="102"/>
      <c r="BV7" s="102"/>
    </row>
    <row r="8" spans="1:74" ht="19.5" customHeight="1">
      <c r="A8" s="239"/>
      <c r="B8" s="239"/>
      <c r="C8" s="239"/>
      <c r="D8" s="240"/>
      <c r="E8" s="229" t="s">
        <v>6</v>
      </c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1"/>
      <c r="S8" s="209">
        <v>28</v>
      </c>
      <c r="T8" s="210"/>
      <c r="U8" s="210"/>
      <c r="V8" s="210">
        <v>253</v>
      </c>
      <c r="W8" s="210"/>
      <c r="X8" s="210"/>
      <c r="Y8" s="210"/>
      <c r="Z8" s="210"/>
      <c r="AA8" s="210"/>
      <c r="AB8" s="221">
        <v>23</v>
      </c>
      <c r="AC8" s="221"/>
      <c r="AD8" s="221"/>
      <c r="AE8" s="221">
        <v>158</v>
      </c>
      <c r="AF8" s="221"/>
      <c r="AG8" s="221"/>
      <c r="AH8" s="221"/>
      <c r="AI8" s="221"/>
      <c r="AJ8" s="221"/>
      <c r="AK8" s="221">
        <v>26</v>
      </c>
      <c r="AL8" s="221"/>
      <c r="AM8" s="221"/>
      <c r="AN8" s="256">
        <v>213</v>
      </c>
      <c r="AO8" s="256"/>
      <c r="AP8" s="256"/>
      <c r="AQ8" s="256"/>
      <c r="AR8" s="256"/>
      <c r="AS8" s="256"/>
      <c r="AT8" s="221">
        <v>32</v>
      </c>
      <c r="AU8" s="221"/>
      <c r="AV8" s="221"/>
      <c r="AW8" s="221">
        <v>532</v>
      </c>
      <c r="AX8" s="221"/>
      <c r="AY8" s="221"/>
      <c r="AZ8" s="221"/>
      <c r="BA8" s="221"/>
      <c r="BB8" s="221"/>
      <c r="BC8" s="221">
        <v>27</v>
      </c>
      <c r="BD8" s="221"/>
      <c r="BE8" s="221"/>
      <c r="BF8" s="256">
        <v>388</v>
      </c>
      <c r="BG8" s="256"/>
      <c r="BH8" s="256"/>
      <c r="BI8" s="256"/>
      <c r="BJ8" s="256"/>
      <c r="BK8" s="256"/>
      <c r="BL8" s="210">
        <v>24</v>
      </c>
      <c r="BM8" s="210"/>
      <c r="BN8" s="210"/>
      <c r="BO8" s="210">
        <v>342</v>
      </c>
      <c r="BP8" s="210"/>
      <c r="BQ8" s="210"/>
      <c r="BR8" s="210"/>
      <c r="BS8" s="210"/>
      <c r="BT8" s="210"/>
      <c r="BU8" s="102"/>
      <c r="BV8" s="102"/>
    </row>
    <row r="9" spans="1:74" ht="19.5" customHeight="1">
      <c r="A9" s="239"/>
      <c r="B9" s="239"/>
      <c r="C9" s="239"/>
      <c r="D9" s="240"/>
      <c r="E9" s="229" t="s">
        <v>7</v>
      </c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1"/>
      <c r="S9" s="209" t="s">
        <v>240</v>
      </c>
      <c r="T9" s="210"/>
      <c r="U9" s="210"/>
      <c r="V9" s="254" t="s">
        <v>240</v>
      </c>
      <c r="W9" s="254"/>
      <c r="X9" s="254"/>
      <c r="Y9" s="254"/>
      <c r="Z9" s="254"/>
      <c r="AA9" s="254"/>
      <c r="AB9" s="221" t="s">
        <v>240</v>
      </c>
      <c r="AC9" s="221"/>
      <c r="AD9" s="221"/>
      <c r="AE9" s="256" t="s">
        <v>240</v>
      </c>
      <c r="AF9" s="256"/>
      <c r="AG9" s="256"/>
      <c r="AH9" s="256"/>
      <c r="AI9" s="256"/>
      <c r="AJ9" s="256"/>
      <c r="AK9" s="221" t="s">
        <v>240</v>
      </c>
      <c r="AL9" s="221"/>
      <c r="AM9" s="221"/>
      <c r="AN9" s="256" t="s">
        <v>240</v>
      </c>
      <c r="AO9" s="256"/>
      <c r="AP9" s="256"/>
      <c r="AQ9" s="256"/>
      <c r="AR9" s="256"/>
      <c r="AS9" s="256"/>
      <c r="AT9" s="221" t="s">
        <v>240</v>
      </c>
      <c r="AU9" s="221"/>
      <c r="AV9" s="221"/>
      <c r="AW9" s="256" t="s">
        <v>240</v>
      </c>
      <c r="AX9" s="256"/>
      <c r="AY9" s="256"/>
      <c r="AZ9" s="256"/>
      <c r="BA9" s="256"/>
      <c r="BB9" s="256"/>
      <c r="BC9" s="221">
        <v>1</v>
      </c>
      <c r="BD9" s="221"/>
      <c r="BE9" s="221"/>
      <c r="BF9" s="256">
        <v>1</v>
      </c>
      <c r="BG9" s="256"/>
      <c r="BH9" s="256"/>
      <c r="BI9" s="256"/>
      <c r="BJ9" s="256"/>
      <c r="BK9" s="256"/>
      <c r="BL9" s="221" t="s">
        <v>240</v>
      </c>
      <c r="BM9" s="221"/>
      <c r="BN9" s="221"/>
      <c r="BO9" s="254">
        <v>1</v>
      </c>
      <c r="BP9" s="254"/>
      <c r="BQ9" s="254"/>
      <c r="BR9" s="254"/>
      <c r="BS9" s="254"/>
      <c r="BT9" s="254"/>
      <c r="BU9" s="102"/>
      <c r="BV9" s="102"/>
    </row>
    <row r="10" spans="1:74" ht="19.5" customHeight="1">
      <c r="A10" s="239"/>
      <c r="B10" s="239"/>
      <c r="C10" s="239"/>
      <c r="D10" s="240"/>
      <c r="E10" s="229" t="s">
        <v>9</v>
      </c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1"/>
      <c r="S10" s="209" t="s">
        <v>240</v>
      </c>
      <c r="T10" s="210"/>
      <c r="U10" s="210"/>
      <c r="V10" s="254" t="s">
        <v>240</v>
      </c>
      <c r="W10" s="254"/>
      <c r="X10" s="254"/>
      <c r="Y10" s="254"/>
      <c r="Z10" s="254"/>
      <c r="AA10" s="254"/>
      <c r="AB10" s="221">
        <v>1</v>
      </c>
      <c r="AC10" s="221"/>
      <c r="AD10" s="221"/>
      <c r="AE10" s="256">
        <v>1</v>
      </c>
      <c r="AF10" s="256"/>
      <c r="AG10" s="256"/>
      <c r="AH10" s="256"/>
      <c r="AI10" s="256"/>
      <c r="AJ10" s="256"/>
      <c r="AK10" s="221" t="s">
        <v>240</v>
      </c>
      <c r="AL10" s="221"/>
      <c r="AM10" s="221"/>
      <c r="AN10" s="256" t="s">
        <v>240</v>
      </c>
      <c r="AO10" s="256"/>
      <c r="AP10" s="256"/>
      <c r="AQ10" s="256"/>
      <c r="AR10" s="256"/>
      <c r="AS10" s="256"/>
      <c r="AT10" s="221">
        <v>1</v>
      </c>
      <c r="AU10" s="221"/>
      <c r="AV10" s="221"/>
      <c r="AW10" s="221">
        <v>20</v>
      </c>
      <c r="AX10" s="221"/>
      <c r="AY10" s="221"/>
      <c r="AZ10" s="221"/>
      <c r="BA10" s="221"/>
      <c r="BB10" s="221"/>
      <c r="BC10" s="221" t="s">
        <v>240</v>
      </c>
      <c r="BD10" s="221"/>
      <c r="BE10" s="221"/>
      <c r="BF10" s="256" t="s">
        <v>240</v>
      </c>
      <c r="BG10" s="256"/>
      <c r="BH10" s="256"/>
      <c r="BI10" s="256"/>
      <c r="BJ10" s="256"/>
      <c r="BK10" s="256"/>
      <c r="BL10" s="210">
        <v>4</v>
      </c>
      <c r="BM10" s="210"/>
      <c r="BN10" s="210"/>
      <c r="BO10" s="254">
        <v>29</v>
      </c>
      <c r="BP10" s="254"/>
      <c r="BQ10" s="254"/>
      <c r="BR10" s="254"/>
      <c r="BS10" s="254"/>
      <c r="BT10" s="254"/>
      <c r="BU10" s="102"/>
      <c r="BV10" s="102"/>
    </row>
    <row r="11" spans="1:74" ht="19.5" customHeight="1">
      <c r="A11" s="239"/>
      <c r="B11" s="239"/>
      <c r="C11" s="239"/>
      <c r="D11" s="240"/>
      <c r="E11" s="229" t="s">
        <v>10</v>
      </c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1"/>
      <c r="S11" s="209" t="s">
        <v>240</v>
      </c>
      <c r="T11" s="210"/>
      <c r="U11" s="210"/>
      <c r="V11" s="254" t="s">
        <v>240</v>
      </c>
      <c r="W11" s="254"/>
      <c r="X11" s="254"/>
      <c r="Y11" s="254"/>
      <c r="Z11" s="254"/>
      <c r="AA11" s="254"/>
      <c r="AB11" s="221" t="s">
        <v>240</v>
      </c>
      <c r="AC11" s="221"/>
      <c r="AD11" s="221"/>
      <c r="AE11" s="256" t="s">
        <v>240</v>
      </c>
      <c r="AF11" s="256"/>
      <c r="AG11" s="256"/>
      <c r="AH11" s="256"/>
      <c r="AI11" s="256"/>
      <c r="AJ11" s="256"/>
      <c r="AK11" s="221" t="s">
        <v>240</v>
      </c>
      <c r="AL11" s="221"/>
      <c r="AM11" s="221"/>
      <c r="AN11" s="256" t="s">
        <v>240</v>
      </c>
      <c r="AO11" s="256"/>
      <c r="AP11" s="256"/>
      <c r="AQ11" s="256"/>
      <c r="AR11" s="256"/>
      <c r="AS11" s="256"/>
      <c r="AT11" s="221" t="s">
        <v>240</v>
      </c>
      <c r="AU11" s="221"/>
      <c r="AV11" s="221"/>
      <c r="AW11" s="256" t="s">
        <v>240</v>
      </c>
      <c r="AX11" s="256"/>
      <c r="AY11" s="256"/>
      <c r="AZ11" s="256"/>
      <c r="BA11" s="256"/>
      <c r="BB11" s="256"/>
      <c r="BC11" s="221" t="s">
        <v>240</v>
      </c>
      <c r="BD11" s="221"/>
      <c r="BE11" s="221"/>
      <c r="BF11" s="256" t="s">
        <v>240</v>
      </c>
      <c r="BG11" s="256"/>
      <c r="BH11" s="256"/>
      <c r="BI11" s="256"/>
      <c r="BJ11" s="256"/>
      <c r="BK11" s="256"/>
      <c r="BL11" s="221" t="s">
        <v>240</v>
      </c>
      <c r="BM11" s="221"/>
      <c r="BN11" s="221"/>
      <c r="BO11" s="256" t="s">
        <v>240</v>
      </c>
      <c r="BP11" s="256"/>
      <c r="BQ11" s="256"/>
      <c r="BR11" s="256"/>
      <c r="BS11" s="256"/>
      <c r="BT11" s="256"/>
      <c r="BU11" s="102"/>
      <c r="BV11" s="102"/>
    </row>
    <row r="12" spans="1:74" ht="19.5" customHeight="1">
      <c r="A12" s="239"/>
      <c r="B12" s="239"/>
      <c r="C12" s="239"/>
      <c r="D12" s="240"/>
      <c r="E12" s="229" t="s">
        <v>11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1"/>
      <c r="S12" s="209" t="s">
        <v>240</v>
      </c>
      <c r="T12" s="210"/>
      <c r="U12" s="210"/>
      <c r="V12" s="254" t="s">
        <v>240</v>
      </c>
      <c r="W12" s="254"/>
      <c r="X12" s="254"/>
      <c r="Y12" s="254"/>
      <c r="Z12" s="254"/>
      <c r="AA12" s="254"/>
      <c r="AB12" s="221" t="s">
        <v>240</v>
      </c>
      <c r="AC12" s="221"/>
      <c r="AD12" s="221"/>
      <c r="AE12" s="256" t="s">
        <v>240</v>
      </c>
      <c r="AF12" s="256"/>
      <c r="AG12" s="256"/>
      <c r="AH12" s="256"/>
      <c r="AI12" s="256"/>
      <c r="AJ12" s="256"/>
      <c r="AK12" s="221" t="s">
        <v>240</v>
      </c>
      <c r="AL12" s="221"/>
      <c r="AM12" s="221"/>
      <c r="AN12" s="256" t="s">
        <v>240</v>
      </c>
      <c r="AO12" s="256"/>
      <c r="AP12" s="256"/>
      <c r="AQ12" s="256"/>
      <c r="AR12" s="256"/>
      <c r="AS12" s="256"/>
      <c r="AT12" s="221" t="s">
        <v>240</v>
      </c>
      <c r="AU12" s="221"/>
      <c r="AV12" s="221"/>
      <c r="AW12" s="256" t="s">
        <v>240</v>
      </c>
      <c r="AX12" s="256"/>
      <c r="AY12" s="256"/>
      <c r="AZ12" s="256"/>
      <c r="BA12" s="256"/>
      <c r="BB12" s="256"/>
      <c r="BC12" s="221" t="s">
        <v>240</v>
      </c>
      <c r="BD12" s="221"/>
      <c r="BE12" s="221"/>
      <c r="BF12" s="256" t="s">
        <v>240</v>
      </c>
      <c r="BG12" s="256"/>
      <c r="BH12" s="256"/>
      <c r="BI12" s="256"/>
      <c r="BJ12" s="256"/>
      <c r="BK12" s="256"/>
      <c r="BL12" s="221" t="s">
        <v>240</v>
      </c>
      <c r="BM12" s="221"/>
      <c r="BN12" s="221"/>
      <c r="BO12" s="256" t="s">
        <v>240</v>
      </c>
      <c r="BP12" s="256"/>
      <c r="BQ12" s="256"/>
      <c r="BR12" s="256"/>
      <c r="BS12" s="256"/>
      <c r="BT12" s="256"/>
      <c r="BU12" s="102"/>
      <c r="BV12" s="102"/>
    </row>
    <row r="13" spans="1:74" ht="19.5" customHeight="1">
      <c r="A13" s="239"/>
      <c r="B13" s="239"/>
      <c r="C13" s="239"/>
      <c r="D13" s="240"/>
      <c r="E13" s="229" t="s">
        <v>241</v>
      </c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1"/>
      <c r="S13" s="209" t="s">
        <v>240</v>
      </c>
      <c r="T13" s="210"/>
      <c r="U13" s="210"/>
      <c r="V13" s="254" t="s">
        <v>240</v>
      </c>
      <c r="W13" s="254"/>
      <c r="X13" s="254"/>
      <c r="Y13" s="254"/>
      <c r="Z13" s="254"/>
      <c r="AA13" s="254"/>
      <c r="AB13" s="221" t="s">
        <v>240</v>
      </c>
      <c r="AC13" s="221"/>
      <c r="AD13" s="221"/>
      <c r="AE13" s="256" t="s">
        <v>240</v>
      </c>
      <c r="AF13" s="256"/>
      <c r="AG13" s="256"/>
      <c r="AH13" s="256"/>
      <c r="AI13" s="256"/>
      <c r="AJ13" s="256"/>
      <c r="AK13" s="221" t="s">
        <v>240</v>
      </c>
      <c r="AL13" s="221"/>
      <c r="AM13" s="221"/>
      <c r="AN13" s="256" t="s">
        <v>240</v>
      </c>
      <c r="AO13" s="256"/>
      <c r="AP13" s="256"/>
      <c r="AQ13" s="256"/>
      <c r="AR13" s="256"/>
      <c r="AS13" s="256"/>
      <c r="AT13" s="221" t="s">
        <v>240</v>
      </c>
      <c r="AU13" s="221"/>
      <c r="AV13" s="221"/>
      <c r="AW13" s="256" t="s">
        <v>240</v>
      </c>
      <c r="AX13" s="256"/>
      <c r="AY13" s="256"/>
      <c r="AZ13" s="256"/>
      <c r="BA13" s="256"/>
      <c r="BB13" s="256"/>
      <c r="BC13" s="221">
        <v>1</v>
      </c>
      <c r="BD13" s="221"/>
      <c r="BE13" s="221"/>
      <c r="BF13" s="221">
        <v>10</v>
      </c>
      <c r="BG13" s="221"/>
      <c r="BH13" s="221"/>
      <c r="BI13" s="221"/>
      <c r="BJ13" s="221"/>
      <c r="BK13" s="221"/>
      <c r="BL13" s="221" t="s">
        <v>240</v>
      </c>
      <c r="BM13" s="221"/>
      <c r="BN13" s="221"/>
      <c r="BO13" s="256" t="s">
        <v>240</v>
      </c>
      <c r="BP13" s="256"/>
      <c r="BQ13" s="256"/>
      <c r="BR13" s="256"/>
      <c r="BS13" s="256"/>
      <c r="BT13" s="256"/>
      <c r="BU13" s="102"/>
      <c r="BV13" s="102"/>
    </row>
    <row r="14" spans="1:74" ht="19.5" customHeight="1">
      <c r="A14" s="239"/>
      <c r="B14" s="239"/>
      <c r="C14" s="239"/>
      <c r="D14" s="240"/>
      <c r="E14" s="229" t="s">
        <v>12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1"/>
      <c r="S14" s="209" t="s">
        <v>240</v>
      </c>
      <c r="T14" s="210"/>
      <c r="U14" s="210"/>
      <c r="V14" s="254" t="s">
        <v>240</v>
      </c>
      <c r="W14" s="254"/>
      <c r="X14" s="254"/>
      <c r="Y14" s="254"/>
      <c r="Z14" s="254"/>
      <c r="AA14" s="254"/>
      <c r="AB14" s="221" t="s">
        <v>240</v>
      </c>
      <c r="AC14" s="221"/>
      <c r="AD14" s="221"/>
      <c r="AE14" s="256" t="s">
        <v>240</v>
      </c>
      <c r="AF14" s="256"/>
      <c r="AG14" s="256"/>
      <c r="AH14" s="256"/>
      <c r="AI14" s="256"/>
      <c r="AJ14" s="256"/>
      <c r="AK14" s="221" t="s">
        <v>240</v>
      </c>
      <c r="AL14" s="221"/>
      <c r="AM14" s="221"/>
      <c r="AN14" s="256" t="s">
        <v>240</v>
      </c>
      <c r="AO14" s="256"/>
      <c r="AP14" s="256"/>
      <c r="AQ14" s="256"/>
      <c r="AR14" s="256"/>
      <c r="AS14" s="256"/>
      <c r="AT14" s="221" t="s">
        <v>240</v>
      </c>
      <c r="AU14" s="221"/>
      <c r="AV14" s="221"/>
      <c r="AW14" s="256" t="s">
        <v>240</v>
      </c>
      <c r="AX14" s="256"/>
      <c r="AY14" s="256"/>
      <c r="AZ14" s="256"/>
      <c r="BA14" s="256"/>
      <c r="BB14" s="256"/>
      <c r="BC14" s="221" t="s">
        <v>240</v>
      </c>
      <c r="BD14" s="221"/>
      <c r="BE14" s="221"/>
      <c r="BF14" s="256" t="s">
        <v>240</v>
      </c>
      <c r="BG14" s="256"/>
      <c r="BH14" s="256"/>
      <c r="BI14" s="256"/>
      <c r="BJ14" s="256"/>
      <c r="BK14" s="256"/>
      <c r="BL14" s="221" t="s">
        <v>240</v>
      </c>
      <c r="BM14" s="221"/>
      <c r="BN14" s="221"/>
      <c r="BO14" s="256" t="s">
        <v>240</v>
      </c>
      <c r="BP14" s="256"/>
      <c r="BQ14" s="256"/>
      <c r="BR14" s="256"/>
      <c r="BS14" s="256"/>
      <c r="BT14" s="256"/>
      <c r="BU14" s="102"/>
      <c r="BV14" s="102"/>
    </row>
    <row r="15" spans="1:74" ht="19.5" customHeight="1">
      <c r="A15" s="241"/>
      <c r="B15" s="241"/>
      <c r="C15" s="241"/>
      <c r="D15" s="242"/>
      <c r="E15" s="234" t="s">
        <v>13</v>
      </c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6"/>
      <c r="S15" s="209">
        <v>4</v>
      </c>
      <c r="T15" s="210"/>
      <c r="U15" s="210"/>
      <c r="V15" s="254">
        <v>79</v>
      </c>
      <c r="W15" s="254"/>
      <c r="X15" s="254"/>
      <c r="Y15" s="254"/>
      <c r="Z15" s="254"/>
      <c r="AA15" s="254"/>
      <c r="AB15" s="221">
        <v>1</v>
      </c>
      <c r="AC15" s="221"/>
      <c r="AD15" s="221"/>
      <c r="AE15" s="256">
        <v>2</v>
      </c>
      <c r="AF15" s="256"/>
      <c r="AG15" s="256"/>
      <c r="AH15" s="256"/>
      <c r="AI15" s="256"/>
      <c r="AJ15" s="256"/>
      <c r="AK15" s="221" t="s">
        <v>240</v>
      </c>
      <c r="AL15" s="221"/>
      <c r="AM15" s="221"/>
      <c r="AN15" s="256" t="s">
        <v>240</v>
      </c>
      <c r="AO15" s="256"/>
      <c r="AP15" s="256"/>
      <c r="AQ15" s="256"/>
      <c r="AR15" s="256"/>
      <c r="AS15" s="256"/>
      <c r="AT15" s="221" t="s">
        <v>240</v>
      </c>
      <c r="AU15" s="221"/>
      <c r="AV15" s="221"/>
      <c r="AW15" s="256" t="s">
        <v>240</v>
      </c>
      <c r="AX15" s="256"/>
      <c r="AY15" s="256"/>
      <c r="AZ15" s="256"/>
      <c r="BA15" s="256"/>
      <c r="BB15" s="256"/>
      <c r="BC15" s="221">
        <v>6</v>
      </c>
      <c r="BD15" s="221"/>
      <c r="BE15" s="221"/>
      <c r="BF15" s="256">
        <v>49</v>
      </c>
      <c r="BG15" s="256"/>
      <c r="BH15" s="256"/>
      <c r="BI15" s="256"/>
      <c r="BJ15" s="256"/>
      <c r="BK15" s="256"/>
      <c r="BL15" s="221" t="s">
        <v>240</v>
      </c>
      <c r="BM15" s="221"/>
      <c r="BN15" s="221"/>
      <c r="BO15" s="256" t="s">
        <v>240</v>
      </c>
      <c r="BP15" s="256"/>
      <c r="BQ15" s="256"/>
      <c r="BR15" s="256"/>
      <c r="BS15" s="256"/>
      <c r="BT15" s="256"/>
      <c r="BU15" s="102"/>
      <c r="BV15" s="102"/>
    </row>
    <row r="16" spans="1:74" ht="19.5" customHeight="1">
      <c r="A16" s="230" t="s">
        <v>14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1"/>
      <c r="S16" s="209" t="s">
        <v>240</v>
      </c>
      <c r="T16" s="210"/>
      <c r="U16" s="210"/>
      <c r="V16" s="254" t="s">
        <v>240</v>
      </c>
      <c r="W16" s="254"/>
      <c r="X16" s="254"/>
      <c r="Y16" s="254"/>
      <c r="Z16" s="254"/>
      <c r="AA16" s="254"/>
      <c r="AB16" s="221" t="s">
        <v>240</v>
      </c>
      <c r="AC16" s="221"/>
      <c r="AD16" s="221"/>
      <c r="AE16" s="256" t="s">
        <v>240</v>
      </c>
      <c r="AF16" s="256"/>
      <c r="AG16" s="256"/>
      <c r="AH16" s="256"/>
      <c r="AI16" s="256"/>
      <c r="AJ16" s="256"/>
      <c r="AK16" s="221">
        <v>1</v>
      </c>
      <c r="AL16" s="221"/>
      <c r="AM16" s="221"/>
      <c r="AN16" s="221">
        <v>6</v>
      </c>
      <c r="AO16" s="221"/>
      <c r="AP16" s="221"/>
      <c r="AQ16" s="221"/>
      <c r="AR16" s="221"/>
      <c r="AS16" s="221"/>
      <c r="AT16" s="221" t="s">
        <v>240</v>
      </c>
      <c r="AU16" s="221"/>
      <c r="AV16" s="221"/>
      <c r="AW16" s="256" t="s">
        <v>240</v>
      </c>
      <c r="AX16" s="256"/>
      <c r="AY16" s="256"/>
      <c r="AZ16" s="256"/>
      <c r="BA16" s="256"/>
      <c r="BB16" s="256"/>
      <c r="BC16" s="221" t="s">
        <v>240</v>
      </c>
      <c r="BD16" s="221"/>
      <c r="BE16" s="221"/>
      <c r="BF16" s="256" t="s">
        <v>240</v>
      </c>
      <c r="BG16" s="256"/>
      <c r="BH16" s="256"/>
      <c r="BI16" s="256"/>
      <c r="BJ16" s="256"/>
      <c r="BK16" s="256"/>
      <c r="BL16" s="210">
        <v>1</v>
      </c>
      <c r="BM16" s="210"/>
      <c r="BN16" s="210"/>
      <c r="BO16" s="254">
        <v>3</v>
      </c>
      <c r="BP16" s="254"/>
      <c r="BQ16" s="254"/>
      <c r="BR16" s="254"/>
      <c r="BS16" s="254"/>
      <c r="BT16" s="254"/>
      <c r="BU16" s="102"/>
      <c r="BV16" s="102"/>
    </row>
    <row r="17" spans="1:74" ht="19.5" customHeight="1">
      <c r="A17" s="222" t="s">
        <v>15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3"/>
      <c r="S17" s="209" t="s">
        <v>240</v>
      </c>
      <c r="T17" s="210"/>
      <c r="U17" s="210"/>
      <c r="V17" s="254" t="s">
        <v>240</v>
      </c>
      <c r="W17" s="254"/>
      <c r="X17" s="254"/>
      <c r="Y17" s="254"/>
      <c r="Z17" s="254"/>
      <c r="AA17" s="254"/>
      <c r="AB17" s="221" t="s">
        <v>240</v>
      </c>
      <c r="AC17" s="221"/>
      <c r="AD17" s="221"/>
      <c r="AE17" s="256" t="s">
        <v>240</v>
      </c>
      <c r="AF17" s="256"/>
      <c r="AG17" s="256"/>
      <c r="AH17" s="256"/>
      <c r="AI17" s="256"/>
      <c r="AJ17" s="256"/>
      <c r="AK17" s="221">
        <v>2</v>
      </c>
      <c r="AL17" s="221"/>
      <c r="AM17" s="221"/>
      <c r="AN17" s="221">
        <v>12</v>
      </c>
      <c r="AO17" s="221"/>
      <c r="AP17" s="221"/>
      <c r="AQ17" s="221"/>
      <c r="AR17" s="221"/>
      <c r="AS17" s="221"/>
      <c r="AT17" s="221">
        <v>2</v>
      </c>
      <c r="AU17" s="221"/>
      <c r="AV17" s="221"/>
      <c r="AW17" s="221">
        <v>64</v>
      </c>
      <c r="AX17" s="221"/>
      <c r="AY17" s="221"/>
      <c r="AZ17" s="221"/>
      <c r="BA17" s="221"/>
      <c r="BB17" s="221"/>
      <c r="BC17" s="221">
        <v>1</v>
      </c>
      <c r="BD17" s="221"/>
      <c r="BE17" s="221"/>
      <c r="BF17" s="256">
        <v>2</v>
      </c>
      <c r="BG17" s="256"/>
      <c r="BH17" s="256"/>
      <c r="BI17" s="256"/>
      <c r="BJ17" s="256"/>
      <c r="BK17" s="256"/>
      <c r="BL17" s="210">
        <v>5</v>
      </c>
      <c r="BM17" s="210"/>
      <c r="BN17" s="210"/>
      <c r="BO17" s="254">
        <v>26</v>
      </c>
      <c r="BP17" s="254"/>
      <c r="BQ17" s="254"/>
      <c r="BR17" s="254"/>
      <c r="BS17" s="254"/>
      <c r="BT17" s="254"/>
      <c r="BU17" s="102"/>
      <c r="BV17" s="102"/>
    </row>
    <row r="18" spans="1:74" ht="19.5" customHeight="1">
      <c r="A18" s="222" t="s">
        <v>16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3"/>
      <c r="S18" s="209">
        <v>4</v>
      </c>
      <c r="T18" s="210"/>
      <c r="U18" s="210"/>
      <c r="V18" s="254">
        <v>3</v>
      </c>
      <c r="W18" s="254"/>
      <c r="X18" s="254"/>
      <c r="Y18" s="254"/>
      <c r="Z18" s="254"/>
      <c r="AA18" s="254"/>
      <c r="AB18" s="221">
        <v>8</v>
      </c>
      <c r="AC18" s="221"/>
      <c r="AD18" s="221"/>
      <c r="AE18" s="256">
        <v>19</v>
      </c>
      <c r="AF18" s="256"/>
      <c r="AG18" s="256"/>
      <c r="AH18" s="256"/>
      <c r="AI18" s="256"/>
      <c r="AJ18" s="256"/>
      <c r="AK18" s="221">
        <v>8</v>
      </c>
      <c r="AL18" s="221"/>
      <c r="AM18" s="221"/>
      <c r="AN18" s="221">
        <v>8</v>
      </c>
      <c r="AO18" s="221"/>
      <c r="AP18" s="221"/>
      <c r="AQ18" s="221"/>
      <c r="AR18" s="221"/>
      <c r="AS18" s="221"/>
      <c r="AT18" s="221">
        <v>2</v>
      </c>
      <c r="AU18" s="221"/>
      <c r="AV18" s="221"/>
      <c r="AW18" s="221">
        <v>1</v>
      </c>
      <c r="AX18" s="221"/>
      <c r="AY18" s="221"/>
      <c r="AZ18" s="221"/>
      <c r="BA18" s="221"/>
      <c r="BB18" s="221"/>
      <c r="BC18" s="221">
        <v>9</v>
      </c>
      <c r="BD18" s="221"/>
      <c r="BE18" s="221"/>
      <c r="BF18" s="221">
        <v>11</v>
      </c>
      <c r="BG18" s="221"/>
      <c r="BH18" s="221"/>
      <c r="BI18" s="221"/>
      <c r="BJ18" s="221"/>
      <c r="BK18" s="221"/>
      <c r="BL18" s="210">
        <v>36</v>
      </c>
      <c r="BM18" s="210"/>
      <c r="BN18" s="210"/>
      <c r="BO18" s="210">
        <v>128</v>
      </c>
      <c r="BP18" s="210"/>
      <c r="BQ18" s="210"/>
      <c r="BR18" s="210"/>
      <c r="BS18" s="210"/>
      <c r="BT18" s="210"/>
      <c r="BU18" s="102"/>
      <c r="BV18" s="102"/>
    </row>
    <row r="19" spans="1:74" ht="19.5" customHeight="1">
      <c r="A19" s="232" t="s">
        <v>242</v>
      </c>
      <c r="B19" s="232"/>
      <c r="C19" s="232"/>
      <c r="D19" s="233"/>
      <c r="E19" s="229" t="s">
        <v>17</v>
      </c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1"/>
      <c r="S19" s="209">
        <v>1</v>
      </c>
      <c r="T19" s="210"/>
      <c r="U19" s="210"/>
      <c r="V19" s="254">
        <v>5</v>
      </c>
      <c r="W19" s="254"/>
      <c r="X19" s="254"/>
      <c r="Y19" s="254"/>
      <c r="Z19" s="254"/>
      <c r="AA19" s="254"/>
      <c r="AB19" s="221" t="s">
        <v>240</v>
      </c>
      <c r="AC19" s="221"/>
      <c r="AD19" s="221"/>
      <c r="AE19" s="256" t="s">
        <v>240</v>
      </c>
      <c r="AF19" s="256"/>
      <c r="AG19" s="256"/>
      <c r="AH19" s="256"/>
      <c r="AI19" s="256"/>
      <c r="AJ19" s="256"/>
      <c r="AK19" s="221">
        <v>4</v>
      </c>
      <c r="AL19" s="221"/>
      <c r="AM19" s="221"/>
      <c r="AN19" s="221">
        <v>22</v>
      </c>
      <c r="AO19" s="221"/>
      <c r="AP19" s="221"/>
      <c r="AQ19" s="221"/>
      <c r="AR19" s="221"/>
      <c r="AS19" s="221"/>
      <c r="AT19" s="221">
        <v>4</v>
      </c>
      <c r="AU19" s="221"/>
      <c r="AV19" s="221"/>
      <c r="AW19" s="221">
        <v>11</v>
      </c>
      <c r="AX19" s="221"/>
      <c r="AY19" s="221"/>
      <c r="AZ19" s="221"/>
      <c r="BA19" s="221"/>
      <c r="BB19" s="221"/>
      <c r="BC19" s="221">
        <v>10</v>
      </c>
      <c r="BD19" s="221"/>
      <c r="BE19" s="221"/>
      <c r="BF19" s="221">
        <v>56</v>
      </c>
      <c r="BG19" s="221"/>
      <c r="BH19" s="221"/>
      <c r="BI19" s="221"/>
      <c r="BJ19" s="221"/>
      <c r="BK19" s="221"/>
      <c r="BL19" s="210">
        <v>2</v>
      </c>
      <c r="BM19" s="210"/>
      <c r="BN19" s="210"/>
      <c r="BO19" s="210">
        <v>25</v>
      </c>
      <c r="BP19" s="210"/>
      <c r="BQ19" s="210"/>
      <c r="BR19" s="210"/>
      <c r="BS19" s="210"/>
      <c r="BT19" s="210"/>
      <c r="BU19" s="102"/>
      <c r="BV19" s="102"/>
    </row>
    <row r="20" spans="1:74" ht="19.5" customHeight="1">
      <c r="A20" s="232"/>
      <c r="B20" s="232"/>
      <c r="C20" s="232"/>
      <c r="D20" s="233"/>
      <c r="E20" s="229" t="s">
        <v>18</v>
      </c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1"/>
      <c r="S20" s="209" t="s">
        <v>240</v>
      </c>
      <c r="T20" s="210"/>
      <c r="U20" s="210"/>
      <c r="V20" s="254" t="s">
        <v>240</v>
      </c>
      <c r="W20" s="254"/>
      <c r="X20" s="254"/>
      <c r="Y20" s="254"/>
      <c r="Z20" s="254"/>
      <c r="AA20" s="254"/>
      <c r="AB20" s="221">
        <v>1</v>
      </c>
      <c r="AC20" s="221"/>
      <c r="AD20" s="221"/>
      <c r="AE20" s="221">
        <v>1</v>
      </c>
      <c r="AF20" s="221"/>
      <c r="AG20" s="221"/>
      <c r="AH20" s="221"/>
      <c r="AI20" s="221"/>
      <c r="AJ20" s="221"/>
      <c r="AK20" s="221" t="s">
        <v>240</v>
      </c>
      <c r="AL20" s="221"/>
      <c r="AM20" s="221"/>
      <c r="AN20" s="256" t="s">
        <v>240</v>
      </c>
      <c r="AO20" s="256"/>
      <c r="AP20" s="256"/>
      <c r="AQ20" s="256"/>
      <c r="AR20" s="256"/>
      <c r="AS20" s="256"/>
      <c r="AT20" s="221" t="s">
        <v>240</v>
      </c>
      <c r="AU20" s="221"/>
      <c r="AV20" s="221"/>
      <c r="AW20" s="256" t="s">
        <v>240</v>
      </c>
      <c r="AX20" s="256"/>
      <c r="AY20" s="256"/>
      <c r="AZ20" s="256"/>
      <c r="BA20" s="256"/>
      <c r="BB20" s="256"/>
      <c r="BC20" s="221">
        <v>1</v>
      </c>
      <c r="BD20" s="221"/>
      <c r="BE20" s="221"/>
      <c r="BF20" s="256">
        <v>16</v>
      </c>
      <c r="BG20" s="256"/>
      <c r="BH20" s="256"/>
      <c r="BI20" s="256"/>
      <c r="BJ20" s="256"/>
      <c r="BK20" s="256"/>
      <c r="BL20" s="210">
        <v>1</v>
      </c>
      <c r="BM20" s="210"/>
      <c r="BN20" s="210"/>
      <c r="BO20" s="210">
        <v>1</v>
      </c>
      <c r="BP20" s="210"/>
      <c r="BQ20" s="210"/>
      <c r="BR20" s="210"/>
      <c r="BS20" s="210"/>
      <c r="BT20" s="210"/>
      <c r="BU20" s="102"/>
      <c r="BV20" s="102"/>
    </row>
    <row r="21" spans="1:74" ht="19.5" customHeight="1">
      <c r="A21" s="232"/>
      <c r="B21" s="232"/>
      <c r="C21" s="232"/>
      <c r="D21" s="233"/>
      <c r="E21" s="226" t="s">
        <v>19</v>
      </c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8"/>
      <c r="S21" s="209">
        <v>16</v>
      </c>
      <c r="T21" s="210"/>
      <c r="U21" s="210"/>
      <c r="V21" s="210">
        <v>538</v>
      </c>
      <c r="W21" s="210"/>
      <c r="X21" s="210"/>
      <c r="Y21" s="210"/>
      <c r="Z21" s="210"/>
      <c r="AA21" s="210"/>
      <c r="AB21" s="221">
        <v>13</v>
      </c>
      <c r="AC21" s="221"/>
      <c r="AD21" s="221"/>
      <c r="AE21" s="221">
        <v>170</v>
      </c>
      <c r="AF21" s="221"/>
      <c r="AG21" s="221"/>
      <c r="AH21" s="221"/>
      <c r="AI21" s="221"/>
      <c r="AJ21" s="221"/>
      <c r="AK21" s="221">
        <v>15</v>
      </c>
      <c r="AL21" s="221"/>
      <c r="AM21" s="221"/>
      <c r="AN21" s="221">
        <v>154</v>
      </c>
      <c r="AO21" s="221"/>
      <c r="AP21" s="221"/>
      <c r="AQ21" s="221"/>
      <c r="AR21" s="221"/>
      <c r="AS21" s="221"/>
      <c r="AT21" s="221">
        <v>9</v>
      </c>
      <c r="AU21" s="221"/>
      <c r="AV21" s="221"/>
      <c r="AW21" s="221">
        <v>211</v>
      </c>
      <c r="AX21" s="221"/>
      <c r="AY21" s="221"/>
      <c r="AZ21" s="221"/>
      <c r="BA21" s="221"/>
      <c r="BB21" s="221"/>
      <c r="BC21" s="221">
        <v>22</v>
      </c>
      <c r="BD21" s="221"/>
      <c r="BE21" s="221"/>
      <c r="BF21" s="221">
        <v>263</v>
      </c>
      <c r="BG21" s="221"/>
      <c r="BH21" s="221"/>
      <c r="BI21" s="221"/>
      <c r="BJ21" s="221"/>
      <c r="BK21" s="221"/>
      <c r="BL21" s="210">
        <v>26</v>
      </c>
      <c r="BM21" s="210"/>
      <c r="BN21" s="210"/>
      <c r="BO21" s="210">
        <v>659</v>
      </c>
      <c r="BP21" s="210"/>
      <c r="BQ21" s="210"/>
      <c r="BR21" s="210"/>
      <c r="BS21" s="210"/>
      <c r="BT21" s="210"/>
      <c r="BU21" s="102"/>
      <c r="BV21" s="102"/>
    </row>
    <row r="22" spans="1:74" ht="19.5" customHeight="1">
      <c r="A22" s="232"/>
      <c r="B22" s="232"/>
      <c r="C22" s="232"/>
      <c r="D22" s="233"/>
      <c r="E22" s="226" t="s">
        <v>20</v>
      </c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8"/>
      <c r="S22" s="209">
        <v>1</v>
      </c>
      <c r="T22" s="210"/>
      <c r="U22" s="210"/>
      <c r="V22" s="210">
        <v>94</v>
      </c>
      <c r="W22" s="210"/>
      <c r="X22" s="210"/>
      <c r="Y22" s="210"/>
      <c r="Z22" s="210"/>
      <c r="AA22" s="210"/>
      <c r="AB22" s="221">
        <v>3</v>
      </c>
      <c r="AC22" s="221"/>
      <c r="AD22" s="221"/>
      <c r="AE22" s="221">
        <v>26</v>
      </c>
      <c r="AF22" s="221"/>
      <c r="AG22" s="221"/>
      <c r="AH22" s="221"/>
      <c r="AI22" s="221"/>
      <c r="AJ22" s="221"/>
      <c r="AK22" s="221">
        <v>1</v>
      </c>
      <c r="AL22" s="221"/>
      <c r="AM22" s="221"/>
      <c r="AN22" s="221">
        <v>34</v>
      </c>
      <c r="AO22" s="221"/>
      <c r="AP22" s="221"/>
      <c r="AQ22" s="221"/>
      <c r="AR22" s="221"/>
      <c r="AS22" s="221"/>
      <c r="AT22" s="221" t="s">
        <v>240</v>
      </c>
      <c r="AU22" s="221"/>
      <c r="AV22" s="221"/>
      <c r="AW22" s="256" t="s">
        <v>240</v>
      </c>
      <c r="AX22" s="256"/>
      <c r="AY22" s="256"/>
      <c r="AZ22" s="256"/>
      <c r="BA22" s="256"/>
      <c r="BB22" s="256"/>
      <c r="BC22" s="221">
        <v>2</v>
      </c>
      <c r="BD22" s="221"/>
      <c r="BE22" s="221"/>
      <c r="BF22" s="256">
        <v>33</v>
      </c>
      <c r="BG22" s="256"/>
      <c r="BH22" s="256"/>
      <c r="BI22" s="256"/>
      <c r="BJ22" s="256"/>
      <c r="BK22" s="256"/>
      <c r="BL22" s="210">
        <v>1</v>
      </c>
      <c r="BM22" s="210"/>
      <c r="BN22" s="210"/>
      <c r="BO22" s="254">
        <v>9</v>
      </c>
      <c r="BP22" s="254"/>
      <c r="BQ22" s="254"/>
      <c r="BR22" s="254"/>
      <c r="BS22" s="254"/>
      <c r="BT22" s="254"/>
      <c r="BU22" s="102"/>
      <c r="BV22" s="102"/>
    </row>
    <row r="23" spans="1:74" ht="19.5" customHeight="1">
      <c r="A23" s="232"/>
      <c r="B23" s="232"/>
      <c r="C23" s="232"/>
      <c r="D23" s="233"/>
      <c r="E23" s="229" t="s">
        <v>13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1"/>
      <c r="S23" s="209">
        <v>17</v>
      </c>
      <c r="T23" s="210"/>
      <c r="U23" s="210"/>
      <c r="V23" s="210">
        <v>216</v>
      </c>
      <c r="W23" s="210"/>
      <c r="X23" s="210"/>
      <c r="Y23" s="210"/>
      <c r="Z23" s="210"/>
      <c r="AA23" s="210"/>
      <c r="AB23" s="221">
        <v>29</v>
      </c>
      <c r="AC23" s="221"/>
      <c r="AD23" s="221"/>
      <c r="AE23" s="221">
        <v>203</v>
      </c>
      <c r="AF23" s="221"/>
      <c r="AG23" s="221"/>
      <c r="AH23" s="221"/>
      <c r="AI23" s="221"/>
      <c r="AJ23" s="221"/>
      <c r="AK23" s="221">
        <v>19</v>
      </c>
      <c r="AL23" s="221"/>
      <c r="AM23" s="221"/>
      <c r="AN23" s="221">
        <v>194</v>
      </c>
      <c r="AO23" s="221"/>
      <c r="AP23" s="221"/>
      <c r="AQ23" s="221"/>
      <c r="AR23" s="221"/>
      <c r="AS23" s="221"/>
      <c r="AT23" s="221">
        <v>46</v>
      </c>
      <c r="AU23" s="221"/>
      <c r="AV23" s="221"/>
      <c r="AW23" s="221">
        <v>624</v>
      </c>
      <c r="AX23" s="221"/>
      <c r="AY23" s="221"/>
      <c r="AZ23" s="221"/>
      <c r="BA23" s="221"/>
      <c r="BB23" s="221"/>
      <c r="BC23" s="221">
        <v>44</v>
      </c>
      <c r="BD23" s="221"/>
      <c r="BE23" s="221"/>
      <c r="BF23" s="256">
        <v>448</v>
      </c>
      <c r="BG23" s="256"/>
      <c r="BH23" s="256"/>
      <c r="BI23" s="256"/>
      <c r="BJ23" s="256"/>
      <c r="BK23" s="256"/>
      <c r="BL23" s="210">
        <v>45</v>
      </c>
      <c r="BM23" s="210"/>
      <c r="BN23" s="210"/>
      <c r="BO23" s="254">
        <v>582</v>
      </c>
      <c r="BP23" s="254"/>
      <c r="BQ23" s="254"/>
      <c r="BR23" s="254"/>
      <c r="BS23" s="254"/>
      <c r="BT23" s="254"/>
      <c r="BU23" s="102"/>
      <c r="BV23" s="102"/>
    </row>
    <row r="24" spans="1:74" ht="19.5" customHeight="1">
      <c r="A24" s="222" t="s">
        <v>21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3"/>
      <c r="S24" s="209">
        <v>1</v>
      </c>
      <c r="T24" s="210"/>
      <c r="U24" s="210"/>
      <c r="V24" s="210">
        <v>6</v>
      </c>
      <c r="W24" s="210"/>
      <c r="X24" s="210"/>
      <c r="Y24" s="210"/>
      <c r="Z24" s="210"/>
      <c r="AA24" s="210"/>
      <c r="AB24" s="221">
        <v>2</v>
      </c>
      <c r="AC24" s="221"/>
      <c r="AD24" s="221"/>
      <c r="AE24" s="221">
        <v>41</v>
      </c>
      <c r="AF24" s="221"/>
      <c r="AG24" s="221"/>
      <c r="AH24" s="221"/>
      <c r="AI24" s="221"/>
      <c r="AJ24" s="221"/>
      <c r="AK24" s="221">
        <v>2</v>
      </c>
      <c r="AL24" s="221"/>
      <c r="AM24" s="221"/>
      <c r="AN24" s="221">
        <v>17</v>
      </c>
      <c r="AO24" s="221"/>
      <c r="AP24" s="221"/>
      <c r="AQ24" s="221"/>
      <c r="AR24" s="221"/>
      <c r="AS24" s="221"/>
      <c r="AT24" s="221" t="s">
        <v>240</v>
      </c>
      <c r="AU24" s="221"/>
      <c r="AV24" s="221"/>
      <c r="AW24" s="256" t="s">
        <v>240</v>
      </c>
      <c r="AX24" s="256"/>
      <c r="AY24" s="256"/>
      <c r="AZ24" s="256"/>
      <c r="BA24" s="256"/>
      <c r="BB24" s="256"/>
      <c r="BC24" s="221">
        <v>2</v>
      </c>
      <c r="BD24" s="221"/>
      <c r="BE24" s="221"/>
      <c r="BF24" s="256">
        <v>55</v>
      </c>
      <c r="BG24" s="256"/>
      <c r="BH24" s="256"/>
      <c r="BI24" s="256"/>
      <c r="BJ24" s="256"/>
      <c r="BK24" s="256"/>
      <c r="BL24" s="210">
        <v>1</v>
      </c>
      <c r="BM24" s="210"/>
      <c r="BN24" s="210"/>
      <c r="BO24" s="210">
        <v>20</v>
      </c>
      <c r="BP24" s="210"/>
      <c r="BQ24" s="210"/>
      <c r="BR24" s="210"/>
      <c r="BS24" s="210"/>
      <c r="BT24" s="210"/>
      <c r="BU24" s="102"/>
      <c r="BV24" s="102"/>
    </row>
    <row r="25" spans="1:74" ht="19.5" customHeight="1">
      <c r="A25" s="222" t="s">
        <v>22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3"/>
      <c r="S25" s="252">
        <v>27</v>
      </c>
      <c r="T25" s="253"/>
      <c r="U25" s="253"/>
      <c r="V25" s="253">
        <v>695</v>
      </c>
      <c r="W25" s="253"/>
      <c r="X25" s="253"/>
      <c r="Y25" s="253"/>
      <c r="Z25" s="253"/>
      <c r="AA25" s="253"/>
      <c r="AB25" s="253">
        <v>31</v>
      </c>
      <c r="AC25" s="253"/>
      <c r="AD25" s="253"/>
      <c r="AE25" s="253">
        <v>1517</v>
      </c>
      <c r="AF25" s="253"/>
      <c r="AG25" s="253"/>
      <c r="AH25" s="253"/>
      <c r="AI25" s="253"/>
      <c r="AJ25" s="253"/>
      <c r="AK25" s="253">
        <v>1</v>
      </c>
      <c r="AL25" s="253"/>
      <c r="AM25" s="253"/>
      <c r="AN25" s="253">
        <v>2</v>
      </c>
      <c r="AO25" s="253"/>
      <c r="AP25" s="253"/>
      <c r="AQ25" s="253"/>
      <c r="AR25" s="253"/>
      <c r="AS25" s="253"/>
      <c r="AT25" s="253">
        <v>5</v>
      </c>
      <c r="AU25" s="253"/>
      <c r="AV25" s="253"/>
      <c r="AW25" s="253">
        <v>105</v>
      </c>
      <c r="AX25" s="253"/>
      <c r="AY25" s="253"/>
      <c r="AZ25" s="253"/>
      <c r="BA25" s="253"/>
      <c r="BB25" s="253"/>
      <c r="BC25" s="253" t="s">
        <v>240</v>
      </c>
      <c r="BD25" s="253"/>
      <c r="BE25" s="253"/>
      <c r="BF25" s="270" t="s">
        <v>240</v>
      </c>
      <c r="BG25" s="270"/>
      <c r="BH25" s="270"/>
      <c r="BI25" s="270"/>
      <c r="BJ25" s="270"/>
      <c r="BK25" s="270"/>
      <c r="BL25" s="253">
        <v>26</v>
      </c>
      <c r="BM25" s="253"/>
      <c r="BN25" s="253"/>
      <c r="BO25" s="270">
        <v>500</v>
      </c>
      <c r="BP25" s="270"/>
      <c r="BQ25" s="270"/>
      <c r="BR25" s="270"/>
      <c r="BS25" s="270"/>
      <c r="BT25" s="270"/>
      <c r="BU25" s="102"/>
      <c r="BV25" s="102"/>
    </row>
    <row r="26" spans="1:72" ht="15" customHeight="1">
      <c r="A26" s="27" t="s">
        <v>201</v>
      </c>
      <c r="BT26" s="84" t="s">
        <v>23</v>
      </c>
    </row>
    <row r="27" ht="12" customHeight="1">
      <c r="BT27" s="84"/>
    </row>
    <row r="28" ht="12" customHeight="1">
      <c r="BT28" s="84"/>
    </row>
    <row r="29" ht="12" customHeight="1">
      <c r="BT29" s="84"/>
    </row>
    <row r="30" ht="12" customHeight="1"/>
    <row r="31" spans="1:72" s="71" customFormat="1" ht="24">
      <c r="A31" s="1" t="s">
        <v>243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</row>
    <row r="32" s="71" customFormat="1" ht="22.5" customHeight="1">
      <c r="A32" s="71" t="s">
        <v>24</v>
      </c>
    </row>
    <row r="33" spans="1:72" s="71" customFormat="1" ht="19.5" customHeight="1">
      <c r="A33" s="265" t="s">
        <v>186</v>
      </c>
      <c r="B33" s="265"/>
      <c r="C33" s="265"/>
      <c r="D33" s="265"/>
      <c r="E33" s="265"/>
      <c r="F33" s="265"/>
      <c r="G33" s="265"/>
      <c r="H33" s="178"/>
      <c r="I33" s="181" t="s">
        <v>244</v>
      </c>
      <c r="J33" s="266"/>
      <c r="K33" s="266"/>
      <c r="L33" s="266"/>
      <c r="M33" s="266"/>
      <c r="N33" s="266"/>
      <c r="O33" s="267"/>
      <c r="P33" s="195" t="s">
        <v>245</v>
      </c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4" t="s">
        <v>25</v>
      </c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</row>
    <row r="34" spans="1:72" s="71" customFormat="1" ht="19.5" customHeight="1">
      <c r="A34" s="179"/>
      <c r="B34" s="179"/>
      <c r="C34" s="179"/>
      <c r="D34" s="179"/>
      <c r="E34" s="179"/>
      <c r="F34" s="179"/>
      <c r="G34" s="179"/>
      <c r="H34" s="180"/>
      <c r="I34" s="182"/>
      <c r="J34" s="259"/>
      <c r="K34" s="259"/>
      <c r="L34" s="259"/>
      <c r="M34" s="259"/>
      <c r="N34" s="259"/>
      <c r="O34" s="260"/>
      <c r="P34" s="259" t="s">
        <v>26</v>
      </c>
      <c r="Q34" s="259"/>
      <c r="R34" s="259"/>
      <c r="S34" s="259"/>
      <c r="T34" s="259"/>
      <c r="U34" s="182" t="s">
        <v>27</v>
      </c>
      <c r="V34" s="259"/>
      <c r="W34" s="259"/>
      <c r="X34" s="259"/>
      <c r="Y34" s="259"/>
      <c r="Z34" s="182" t="s">
        <v>28</v>
      </c>
      <c r="AA34" s="259"/>
      <c r="AB34" s="259"/>
      <c r="AC34" s="259"/>
      <c r="AD34" s="259"/>
      <c r="AE34" s="182" t="s">
        <v>29</v>
      </c>
      <c r="AF34" s="259"/>
      <c r="AG34" s="259"/>
      <c r="AH34" s="259"/>
      <c r="AI34" s="259"/>
      <c r="AJ34" s="182" t="s">
        <v>30</v>
      </c>
      <c r="AK34" s="259"/>
      <c r="AL34" s="259"/>
      <c r="AM34" s="259"/>
      <c r="AN34" s="260"/>
      <c r="AO34" s="182" t="s">
        <v>31</v>
      </c>
      <c r="AP34" s="259"/>
      <c r="AQ34" s="259"/>
      <c r="AR34" s="259"/>
      <c r="AS34" s="259"/>
      <c r="AT34" s="182" t="s">
        <v>32</v>
      </c>
      <c r="AU34" s="259"/>
      <c r="AV34" s="259"/>
      <c r="AW34" s="259"/>
      <c r="AX34" s="259"/>
      <c r="AY34" s="261" t="s">
        <v>246</v>
      </c>
      <c r="AZ34" s="262"/>
      <c r="BA34" s="262"/>
      <c r="BB34" s="262"/>
      <c r="BC34" s="263"/>
      <c r="BD34" s="261" t="s">
        <v>199</v>
      </c>
      <c r="BE34" s="262"/>
      <c r="BF34" s="262"/>
      <c r="BG34" s="262"/>
      <c r="BH34" s="263"/>
      <c r="BI34" s="261" t="s">
        <v>247</v>
      </c>
      <c r="BJ34" s="262"/>
      <c r="BK34" s="262"/>
      <c r="BL34" s="262"/>
      <c r="BM34" s="262"/>
      <c r="BN34" s="263"/>
      <c r="BO34" s="259" t="s">
        <v>248</v>
      </c>
      <c r="BP34" s="259"/>
      <c r="BQ34" s="259"/>
      <c r="BR34" s="259"/>
      <c r="BS34" s="259"/>
      <c r="BT34" s="259"/>
    </row>
    <row r="35" spans="1:72" s="71" customFormat="1" ht="20.25" customHeight="1">
      <c r="A35" s="257" t="s">
        <v>249</v>
      </c>
      <c r="B35" s="257"/>
      <c r="C35" s="257"/>
      <c r="D35" s="257"/>
      <c r="E35" s="257"/>
      <c r="F35" s="257"/>
      <c r="G35" s="257"/>
      <c r="H35" s="258"/>
      <c r="I35" s="273">
        <v>2198</v>
      </c>
      <c r="J35" s="274"/>
      <c r="K35" s="274"/>
      <c r="L35" s="274"/>
      <c r="M35" s="274"/>
      <c r="N35" s="274"/>
      <c r="O35" s="274"/>
      <c r="P35" s="264">
        <v>571</v>
      </c>
      <c r="Q35" s="264"/>
      <c r="R35" s="264"/>
      <c r="S35" s="264"/>
      <c r="T35" s="264"/>
      <c r="U35" s="264">
        <v>599</v>
      </c>
      <c r="V35" s="264"/>
      <c r="W35" s="264"/>
      <c r="X35" s="264"/>
      <c r="Y35" s="264"/>
      <c r="Z35" s="264">
        <v>12</v>
      </c>
      <c r="AA35" s="264"/>
      <c r="AB35" s="264"/>
      <c r="AC35" s="264"/>
      <c r="AD35" s="264"/>
      <c r="AE35" s="264">
        <v>21</v>
      </c>
      <c r="AF35" s="264"/>
      <c r="AG35" s="264"/>
      <c r="AH35" s="264"/>
      <c r="AI35" s="264"/>
      <c r="AJ35" s="264">
        <v>222</v>
      </c>
      <c r="AK35" s="264"/>
      <c r="AL35" s="264"/>
      <c r="AM35" s="264"/>
      <c r="AN35" s="264"/>
      <c r="AO35" s="264">
        <v>9</v>
      </c>
      <c r="AP35" s="264"/>
      <c r="AQ35" s="264"/>
      <c r="AR35" s="264"/>
      <c r="AS35" s="264"/>
      <c r="AT35" s="264">
        <v>764</v>
      </c>
      <c r="AU35" s="264"/>
      <c r="AV35" s="264"/>
      <c r="AW35" s="264"/>
      <c r="AX35" s="264"/>
      <c r="AY35" s="264">
        <v>31</v>
      </c>
      <c r="AZ35" s="264"/>
      <c r="BA35" s="264"/>
      <c r="BB35" s="264"/>
      <c r="BC35" s="264"/>
      <c r="BD35" s="264">
        <v>404</v>
      </c>
      <c r="BE35" s="264"/>
      <c r="BF35" s="264"/>
      <c r="BG35" s="264"/>
      <c r="BH35" s="264"/>
      <c r="BI35" s="264">
        <v>467</v>
      </c>
      <c r="BJ35" s="264"/>
      <c r="BK35" s="264"/>
      <c r="BL35" s="264"/>
      <c r="BM35" s="264"/>
      <c r="BN35" s="264"/>
      <c r="BO35" s="264">
        <v>1731</v>
      </c>
      <c r="BP35" s="264"/>
      <c r="BQ35" s="264"/>
      <c r="BR35" s="264"/>
      <c r="BS35" s="264"/>
      <c r="BT35" s="264"/>
    </row>
    <row r="36" spans="1:72" s="71" customFormat="1" ht="20.25" customHeight="1">
      <c r="A36" s="257" t="s">
        <v>250</v>
      </c>
      <c r="B36" s="257"/>
      <c r="C36" s="257"/>
      <c r="D36" s="257"/>
      <c r="E36" s="257"/>
      <c r="F36" s="257"/>
      <c r="G36" s="257"/>
      <c r="H36" s="257"/>
      <c r="I36" s="273">
        <v>2360</v>
      </c>
      <c r="J36" s="274"/>
      <c r="K36" s="274"/>
      <c r="L36" s="274"/>
      <c r="M36" s="274"/>
      <c r="N36" s="274"/>
      <c r="O36" s="274"/>
      <c r="P36" s="264">
        <v>428</v>
      </c>
      <c r="Q36" s="264"/>
      <c r="R36" s="264"/>
      <c r="S36" s="264"/>
      <c r="T36" s="264"/>
      <c r="U36" s="275">
        <v>1334</v>
      </c>
      <c r="V36" s="275"/>
      <c r="W36" s="275"/>
      <c r="X36" s="275"/>
      <c r="Y36" s="275"/>
      <c r="Z36" s="264">
        <v>56</v>
      </c>
      <c r="AA36" s="264"/>
      <c r="AB36" s="264"/>
      <c r="AC36" s="264"/>
      <c r="AD36" s="264"/>
      <c r="AE36" s="264">
        <v>152</v>
      </c>
      <c r="AF36" s="264"/>
      <c r="AG36" s="264"/>
      <c r="AH36" s="264"/>
      <c r="AI36" s="264"/>
      <c r="AJ36" s="264">
        <v>39</v>
      </c>
      <c r="AK36" s="264"/>
      <c r="AL36" s="264"/>
      <c r="AM36" s="264"/>
      <c r="AN36" s="264"/>
      <c r="AO36" s="264">
        <v>1</v>
      </c>
      <c r="AP36" s="264"/>
      <c r="AQ36" s="264"/>
      <c r="AR36" s="264"/>
      <c r="AS36" s="264"/>
      <c r="AT36" s="264">
        <v>350</v>
      </c>
      <c r="AU36" s="264"/>
      <c r="AV36" s="264"/>
      <c r="AW36" s="264"/>
      <c r="AX36" s="264"/>
      <c r="AY36" s="264">
        <v>80</v>
      </c>
      <c r="AZ36" s="264"/>
      <c r="BA36" s="264"/>
      <c r="BB36" s="264"/>
      <c r="BC36" s="264"/>
      <c r="BD36" s="264">
        <v>846</v>
      </c>
      <c r="BE36" s="264"/>
      <c r="BF36" s="264"/>
      <c r="BG36" s="264"/>
      <c r="BH36" s="264"/>
      <c r="BI36" s="264">
        <v>1021</v>
      </c>
      <c r="BJ36" s="264"/>
      <c r="BK36" s="264"/>
      <c r="BL36" s="264"/>
      <c r="BM36" s="264"/>
      <c r="BN36" s="264"/>
      <c r="BO36" s="264">
        <v>1339</v>
      </c>
      <c r="BP36" s="264"/>
      <c r="BQ36" s="264"/>
      <c r="BR36" s="264"/>
      <c r="BS36" s="264"/>
      <c r="BT36" s="264"/>
    </row>
    <row r="37" spans="1:72" s="71" customFormat="1" ht="20.25" customHeight="1">
      <c r="A37" s="257" t="s">
        <v>251</v>
      </c>
      <c r="B37" s="257"/>
      <c r="C37" s="257"/>
      <c r="D37" s="257"/>
      <c r="E37" s="257"/>
      <c r="F37" s="257"/>
      <c r="G37" s="257"/>
      <c r="H37" s="257"/>
      <c r="I37" s="273">
        <v>932</v>
      </c>
      <c r="J37" s="274"/>
      <c r="K37" s="274"/>
      <c r="L37" s="274"/>
      <c r="M37" s="274"/>
      <c r="N37" s="274"/>
      <c r="O37" s="274"/>
      <c r="P37" s="264">
        <v>178</v>
      </c>
      <c r="Q37" s="264"/>
      <c r="R37" s="264"/>
      <c r="S37" s="264"/>
      <c r="T37" s="264"/>
      <c r="U37" s="264">
        <v>431</v>
      </c>
      <c r="V37" s="264"/>
      <c r="W37" s="264"/>
      <c r="X37" s="264"/>
      <c r="Y37" s="264"/>
      <c r="Z37" s="264">
        <v>17</v>
      </c>
      <c r="AA37" s="264"/>
      <c r="AB37" s="264"/>
      <c r="AC37" s="264"/>
      <c r="AD37" s="264"/>
      <c r="AE37" s="264">
        <v>3</v>
      </c>
      <c r="AF37" s="264"/>
      <c r="AG37" s="264"/>
      <c r="AH37" s="264"/>
      <c r="AI37" s="264"/>
      <c r="AJ37" s="264">
        <v>29</v>
      </c>
      <c r="AK37" s="264"/>
      <c r="AL37" s="264"/>
      <c r="AM37" s="264"/>
      <c r="AN37" s="264"/>
      <c r="AO37" s="272" t="s">
        <v>252</v>
      </c>
      <c r="AP37" s="272"/>
      <c r="AQ37" s="272"/>
      <c r="AR37" s="272"/>
      <c r="AS37" s="272"/>
      <c r="AT37" s="264">
        <v>274</v>
      </c>
      <c r="AU37" s="264"/>
      <c r="AV37" s="264"/>
      <c r="AW37" s="264"/>
      <c r="AX37" s="264"/>
      <c r="AY37" s="264">
        <v>110</v>
      </c>
      <c r="AZ37" s="264"/>
      <c r="BA37" s="264"/>
      <c r="BB37" s="264"/>
      <c r="BC37" s="264"/>
      <c r="BD37" s="264">
        <v>337</v>
      </c>
      <c r="BE37" s="264"/>
      <c r="BF37" s="264"/>
      <c r="BG37" s="264"/>
      <c r="BH37" s="264"/>
      <c r="BI37" s="264">
        <v>109</v>
      </c>
      <c r="BJ37" s="264"/>
      <c r="BK37" s="264"/>
      <c r="BL37" s="264"/>
      <c r="BM37" s="264"/>
      <c r="BN37" s="264"/>
      <c r="BO37" s="264">
        <v>823</v>
      </c>
      <c r="BP37" s="264"/>
      <c r="BQ37" s="264"/>
      <c r="BR37" s="264"/>
      <c r="BS37" s="264"/>
      <c r="BT37" s="264"/>
    </row>
    <row r="38" spans="1:72" s="71" customFormat="1" ht="20.25" customHeight="1">
      <c r="A38" s="278" t="s">
        <v>253</v>
      </c>
      <c r="B38" s="278"/>
      <c r="C38" s="278"/>
      <c r="D38" s="278"/>
      <c r="E38" s="278"/>
      <c r="F38" s="278"/>
      <c r="G38" s="278"/>
      <c r="H38" s="278"/>
      <c r="I38" s="273">
        <v>1841</v>
      </c>
      <c r="J38" s="274"/>
      <c r="K38" s="274"/>
      <c r="L38" s="274"/>
      <c r="M38" s="274"/>
      <c r="N38" s="274"/>
      <c r="O38" s="274"/>
      <c r="P38" s="264">
        <v>458</v>
      </c>
      <c r="Q38" s="264"/>
      <c r="R38" s="264"/>
      <c r="S38" s="264"/>
      <c r="T38" s="264"/>
      <c r="U38" s="264">
        <v>323</v>
      </c>
      <c r="V38" s="264"/>
      <c r="W38" s="264"/>
      <c r="X38" s="264"/>
      <c r="Y38" s="264"/>
      <c r="Z38" s="264">
        <v>82</v>
      </c>
      <c r="AA38" s="264"/>
      <c r="AB38" s="264"/>
      <c r="AC38" s="264"/>
      <c r="AD38" s="264"/>
      <c r="AE38" s="264">
        <v>22</v>
      </c>
      <c r="AF38" s="264"/>
      <c r="AG38" s="264"/>
      <c r="AH38" s="264"/>
      <c r="AI38" s="264"/>
      <c r="AJ38" s="264">
        <v>57</v>
      </c>
      <c r="AK38" s="264"/>
      <c r="AL38" s="264"/>
      <c r="AM38" s="264"/>
      <c r="AN38" s="264"/>
      <c r="AO38" s="264">
        <v>20</v>
      </c>
      <c r="AP38" s="264"/>
      <c r="AQ38" s="264"/>
      <c r="AR38" s="264"/>
      <c r="AS38" s="264"/>
      <c r="AT38" s="264">
        <v>879</v>
      </c>
      <c r="AU38" s="264"/>
      <c r="AV38" s="264"/>
      <c r="AW38" s="264"/>
      <c r="AX38" s="264"/>
      <c r="AY38" s="264">
        <v>135</v>
      </c>
      <c r="AZ38" s="264"/>
      <c r="BA38" s="264"/>
      <c r="BB38" s="264"/>
      <c r="BC38" s="264"/>
      <c r="BD38" s="264">
        <v>236</v>
      </c>
      <c r="BE38" s="264"/>
      <c r="BF38" s="264"/>
      <c r="BG38" s="264"/>
      <c r="BH38" s="264"/>
      <c r="BI38" s="264">
        <v>353</v>
      </c>
      <c r="BJ38" s="264"/>
      <c r="BK38" s="264"/>
      <c r="BL38" s="264"/>
      <c r="BM38" s="264"/>
      <c r="BN38" s="264"/>
      <c r="BO38" s="217">
        <v>1488</v>
      </c>
      <c r="BP38" s="217"/>
      <c r="BQ38" s="217"/>
      <c r="BR38" s="217"/>
      <c r="BS38" s="217"/>
      <c r="BT38" s="217"/>
    </row>
    <row r="39" spans="1:73" s="71" customFormat="1" ht="20.25" customHeight="1">
      <c r="A39" s="278" t="s">
        <v>254</v>
      </c>
      <c r="B39" s="278"/>
      <c r="C39" s="278"/>
      <c r="D39" s="278"/>
      <c r="E39" s="278"/>
      <c r="F39" s="278"/>
      <c r="G39" s="278"/>
      <c r="H39" s="278"/>
      <c r="I39" s="273">
        <v>1566</v>
      </c>
      <c r="J39" s="274"/>
      <c r="K39" s="274"/>
      <c r="L39" s="274"/>
      <c r="M39" s="274"/>
      <c r="N39" s="274"/>
      <c r="O39" s="274"/>
      <c r="P39" s="264">
        <v>220</v>
      </c>
      <c r="Q39" s="264"/>
      <c r="R39" s="264"/>
      <c r="S39" s="264"/>
      <c r="T39" s="264"/>
      <c r="U39" s="264">
        <v>247</v>
      </c>
      <c r="V39" s="264"/>
      <c r="W39" s="264"/>
      <c r="X39" s="264"/>
      <c r="Y39" s="264"/>
      <c r="Z39" s="264">
        <v>42</v>
      </c>
      <c r="AA39" s="264"/>
      <c r="AB39" s="264"/>
      <c r="AC39" s="264"/>
      <c r="AD39" s="264"/>
      <c r="AE39" s="264">
        <v>4</v>
      </c>
      <c r="AF39" s="264"/>
      <c r="AG39" s="264"/>
      <c r="AH39" s="264"/>
      <c r="AI39" s="264"/>
      <c r="AJ39" s="264">
        <v>89</v>
      </c>
      <c r="AK39" s="264"/>
      <c r="AL39" s="264"/>
      <c r="AM39" s="264"/>
      <c r="AN39" s="264"/>
      <c r="AO39" s="272" t="s">
        <v>252</v>
      </c>
      <c r="AP39" s="272"/>
      <c r="AQ39" s="272"/>
      <c r="AR39" s="272"/>
      <c r="AS39" s="272"/>
      <c r="AT39" s="264">
        <v>676</v>
      </c>
      <c r="AU39" s="264"/>
      <c r="AV39" s="264"/>
      <c r="AW39" s="264"/>
      <c r="AX39" s="264"/>
      <c r="AY39" s="272">
        <v>61</v>
      </c>
      <c r="AZ39" s="272"/>
      <c r="BA39" s="272"/>
      <c r="BB39" s="272"/>
      <c r="BC39" s="272"/>
      <c r="BD39" s="272">
        <v>227</v>
      </c>
      <c r="BE39" s="272"/>
      <c r="BF39" s="272"/>
      <c r="BG39" s="272"/>
      <c r="BH39" s="272"/>
      <c r="BI39" s="264">
        <v>271</v>
      </c>
      <c r="BJ39" s="264"/>
      <c r="BK39" s="264"/>
      <c r="BL39" s="264"/>
      <c r="BM39" s="264"/>
      <c r="BN39" s="264"/>
      <c r="BO39" s="217">
        <v>1295</v>
      </c>
      <c r="BP39" s="217"/>
      <c r="BQ39" s="217"/>
      <c r="BR39" s="217"/>
      <c r="BS39" s="217"/>
      <c r="BT39" s="217"/>
      <c r="BU39" s="105"/>
    </row>
    <row r="40" spans="1:72" s="71" customFormat="1" ht="20.25" customHeight="1">
      <c r="A40" s="277" t="s">
        <v>255</v>
      </c>
      <c r="B40" s="277"/>
      <c r="C40" s="277"/>
      <c r="D40" s="277"/>
      <c r="E40" s="277"/>
      <c r="F40" s="277"/>
      <c r="G40" s="277"/>
      <c r="H40" s="277"/>
      <c r="I40" s="279">
        <v>2519</v>
      </c>
      <c r="J40" s="280"/>
      <c r="K40" s="280"/>
      <c r="L40" s="280"/>
      <c r="M40" s="280"/>
      <c r="N40" s="280"/>
      <c r="O40" s="280"/>
      <c r="P40" s="271">
        <v>218</v>
      </c>
      <c r="Q40" s="271"/>
      <c r="R40" s="271"/>
      <c r="S40" s="271"/>
      <c r="T40" s="271"/>
      <c r="U40" s="271">
        <v>791</v>
      </c>
      <c r="V40" s="271"/>
      <c r="W40" s="271"/>
      <c r="X40" s="271"/>
      <c r="Y40" s="271"/>
      <c r="Z40" s="271">
        <v>34</v>
      </c>
      <c r="AA40" s="271"/>
      <c r="AB40" s="271"/>
      <c r="AC40" s="271"/>
      <c r="AD40" s="271"/>
      <c r="AE40" s="271">
        <v>24</v>
      </c>
      <c r="AF40" s="271"/>
      <c r="AG40" s="271"/>
      <c r="AH40" s="271"/>
      <c r="AI40" s="271"/>
      <c r="AJ40" s="271">
        <v>100</v>
      </c>
      <c r="AK40" s="271"/>
      <c r="AL40" s="271"/>
      <c r="AM40" s="271"/>
      <c r="AN40" s="271"/>
      <c r="AO40" s="271">
        <v>35</v>
      </c>
      <c r="AP40" s="271"/>
      <c r="AQ40" s="271"/>
      <c r="AR40" s="271"/>
      <c r="AS40" s="271"/>
      <c r="AT40" s="271">
        <v>602</v>
      </c>
      <c r="AU40" s="271"/>
      <c r="AV40" s="271"/>
      <c r="AW40" s="271"/>
      <c r="AX40" s="271"/>
      <c r="AY40" s="276">
        <v>42</v>
      </c>
      <c r="AZ40" s="276"/>
      <c r="BA40" s="276"/>
      <c r="BB40" s="276"/>
      <c r="BC40" s="276"/>
      <c r="BD40" s="271">
        <v>673</v>
      </c>
      <c r="BE40" s="271"/>
      <c r="BF40" s="271"/>
      <c r="BG40" s="271"/>
      <c r="BH40" s="271"/>
      <c r="BI40" s="218">
        <v>838</v>
      </c>
      <c r="BJ40" s="218"/>
      <c r="BK40" s="218"/>
      <c r="BL40" s="218"/>
      <c r="BM40" s="218"/>
      <c r="BN40" s="218"/>
      <c r="BO40" s="218">
        <v>1681</v>
      </c>
      <c r="BP40" s="218"/>
      <c r="BQ40" s="218"/>
      <c r="BR40" s="218"/>
      <c r="BS40" s="218"/>
      <c r="BT40" s="218"/>
    </row>
    <row r="41" spans="1:72" s="71" customFormat="1" ht="15" customHeight="1">
      <c r="A41" s="27" t="s">
        <v>231</v>
      </c>
      <c r="BT41" s="84" t="s">
        <v>23</v>
      </c>
    </row>
  </sheetData>
  <sheetProtection/>
  <mergeCells count="387">
    <mergeCell ref="AJ40:AN40"/>
    <mergeCell ref="AO40:AS40"/>
    <mergeCell ref="AJ39:AN39"/>
    <mergeCell ref="AO39:AS39"/>
    <mergeCell ref="AE38:AI38"/>
    <mergeCell ref="AJ38:AN38"/>
    <mergeCell ref="Z38:AD38"/>
    <mergeCell ref="U39:Y39"/>
    <mergeCell ref="I39:O39"/>
    <mergeCell ref="P39:T39"/>
    <mergeCell ref="Z39:AD39"/>
    <mergeCell ref="P38:T38"/>
    <mergeCell ref="U38:Y38"/>
    <mergeCell ref="A40:H40"/>
    <mergeCell ref="A38:H38"/>
    <mergeCell ref="I38:O38"/>
    <mergeCell ref="I40:O40"/>
    <mergeCell ref="AE39:AI39"/>
    <mergeCell ref="P40:T40"/>
    <mergeCell ref="AE40:AI40"/>
    <mergeCell ref="U40:Y40"/>
    <mergeCell ref="Z40:AD40"/>
    <mergeCell ref="A39:H39"/>
    <mergeCell ref="BD37:BH37"/>
    <mergeCell ref="AY40:BC40"/>
    <mergeCell ref="AY35:BC35"/>
    <mergeCell ref="BD38:BH38"/>
    <mergeCell ref="BD40:BH40"/>
    <mergeCell ref="AY39:BC39"/>
    <mergeCell ref="AY36:BC36"/>
    <mergeCell ref="AY37:BC37"/>
    <mergeCell ref="BD35:BH35"/>
    <mergeCell ref="BD36:BH36"/>
    <mergeCell ref="U36:Y36"/>
    <mergeCell ref="AE35:AI35"/>
    <mergeCell ref="AJ35:AN35"/>
    <mergeCell ref="AJ36:AN36"/>
    <mergeCell ref="AE36:AI36"/>
    <mergeCell ref="AT35:AX35"/>
    <mergeCell ref="AO35:AS35"/>
    <mergeCell ref="P37:T37"/>
    <mergeCell ref="P35:T35"/>
    <mergeCell ref="BI38:BN38"/>
    <mergeCell ref="BO38:BT38"/>
    <mergeCell ref="BO35:BT35"/>
    <mergeCell ref="BO36:BT36"/>
    <mergeCell ref="BO37:BT37"/>
    <mergeCell ref="BI35:BN35"/>
    <mergeCell ref="BI36:BN36"/>
    <mergeCell ref="BI37:BN37"/>
    <mergeCell ref="AE37:AI37"/>
    <mergeCell ref="AJ37:AN37"/>
    <mergeCell ref="U37:Y37"/>
    <mergeCell ref="I35:O35"/>
    <mergeCell ref="Z35:AD35"/>
    <mergeCell ref="Z36:AD36"/>
    <mergeCell ref="Z37:AD37"/>
    <mergeCell ref="I36:O36"/>
    <mergeCell ref="I37:O37"/>
    <mergeCell ref="P36:T36"/>
    <mergeCell ref="AT37:AX37"/>
    <mergeCell ref="AY38:BC38"/>
    <mergeCell ref="AT36:AX36"/>
    <mergeCell ref="AO38:AS38"/>
    <mergeCell ref="AT38:AX38"/>
    <mergeCell ref="AO36:AS36"/>
    <mergeCell ref="AO37:AS37"/>
    <mergeCell ref="BO25:BT25"/>
    <mergeCell ref="BI39:BN39"/>
    <mergeCell ref="BI40:BN40"/>
    <mergeCell ref="AT39:AX39"/>
    <mergeCell ref="AT40:AX40"/>
    <mergeCell ref="BD39:BH39"/>
    <mergeCell ref="BI33:BT33"/>
    <mergeCell ref="BI34:BN34"/>
    <mergeCell ref="BO34:BT34"/>
    <mergeCell ref="AY34:BC34"/>
    <mergeCell ref="BO20:BT20"/>
    <mergeCell ref="BO21:BT21"/>
    <mergeCell ref="BL25:BN25"/>
    <mergeCell ref="BL24:BN24"/>
    <mergeCell ref="BF23:BK23"/>
    <mergeCell ref="BF24:BK24"/>
    <mergeCell ref="BF25:BK25"/>
    <mergeCell ref="BO22:BT22"/>
    <mergeCell ref="BO23:BT23"/>
    <mergeCell ref="BO24:BT24"/>
    <mergeCell ref="BO14:BT14"/>
    <mergeCell ref="BO15:BT15"/>
    <mergeCell ref="BO16:BT16"/>
    <mergeCell ref="BO17:BT17"/>
    <mergeCell ref="BO18:BT18"/>
    <mergeCell ref="BO19:BT19"/>
    <mergeCell ref="BO9:BT9"/>
    <mergeCell ref="BO10:BT10"/>
    <mergeCell ref="BO11:BT11"/>
    <mergeCell ref="BO12:BT12"/>
    <mergeCell ref="BO5:BT5"/>
    <mergeCell ref="BO6:BT6"/>
    <mergeCell ref="BO7:BT7"/>
    <mergeCell ref="BO8:BT8"/>
    <mergeCell ref="BO13:BT13"/>
    <mergeCell ref="BL5:BN5"/>
    <mergeCell ref="BL6:BN6"/>
    <mergeCell ref="BL7:BN7"/>
    <mergeCell ref="BL8:BN8"/>
    <mergeCell ref="BL9:BN9"/>
    <mergeCell ref="BL10:BN10"/>
    <mergeCell ref="BL11:BN11"/>
    <mergeCell ref="BL12:BN12"/>
    <mergeCell ref="BL13:BN13"/>
    <mergeCell ref="BL21:BN21"/>
    <mergeCell ref="BL22:BN22"/>
    <mergeCell ref="BL23:BN23"/>
    <mergeCell ref="BL14:BN14"/>
    <mergeCell ref="BL15:BN15"/>
    <mergeCell ref="BL16:BN16"/>
    <mergeCell ref="BL17:BN17"/>
    <mergeCell ref="BL18:BN18"/>
    <mergeCell ref="BL19:BN19"/>
    <mergeCell ref="BL20:BN20"/>
    <mergeCell ref="A36:H36"/>
    <mergeCell ref="A37:H37"/>
    <mergeCell ref="A33:H34"/>
    <mergeCell ref="I33:O34"/>
    <mergeCell ref="U34:Y34"/>
    <mergeCell ref="Z34:AD34"/>
    <mergeCell ref="P34:T34"/>
    <mergeCell ref="P33:BH33"/>
    <mergeCell ref="AT34:AX34"/>
    <mergeCell ref="AO34:AS34"/>
    <mergeCell ref="BF6:BK6"/>
    <mergeCell ref="BF7:BK7"/>
    <mergeCell ref="BF8:BK8"/>
    <mergeCell ref="BF16:BK16"/>
    <mergeCell ref="A35:H35"/>
    <mergeCell ref="AJ34:AN34"/>
    <mergeCell ref="AE34:AI34"/>
    <mergeCell ref="BD34:BH34"/>
    <mergeCell ref="U35:Y35"/>
    <mergeCell ref="BF20:BK20"/>
    <mergeCell ref="BF21:BK21"/>
    <mergeCell ref="BF22:BK22"/>
    <mergeCell ref="BF17:BK17"/>
    <mergeCell ref="BF9:BK9"/>
    <mergeCell ref="BF10:BK10"/>
    <mergeCell ref="BF11:BK11"/>
    <mergeCell ref="BF19:BK19"/>
    <mergeCell ref="BF12:BK12"/>
    <mergeCell ref="BF13:BK13"/>
    <mergeCell ref="BC19:BE19"/>
    <mergeCell ref="BC25:BE25"/>
    <mergeCell ref="BC21:BE21"/>
    <mergeCell ref="BC22:BE22"/>
    <mergeCell ref="BC23:BE23"/>
    <mergeCell ref="BC24:BE24"/>
    <mergeCell ref="BC13:BE13"/>
    <mergeCell ref="BC14:BE14"/>
    <mergeCell ref="BC15:BE15"/>
    <mergeCell ref="BC16:BE16"/>
    <mergeCell ref="BC17:BE17"/>
    <mergeCell ref="BF18:BK18"/>
    <mergeCell ref="BC18:BE18"/>
    <mergeCell ref="BF14:BK14"/>
    <mergeCell ref="BF15:BK15"/>
    <mergeCell ref="AW25:BB25"/>
    <mergeCell ref="BC5:BE5"/>
    <mergeCell ref="BC6:BE6"/>
    <mergeCell ref="BC7:BE7"/>
    <mergeCell ref="BC8:BE8"/>
    <mergeCell ref="BC9:BE9"/>
    <mergeCell ref="BC10:BE10"/>
    <mergeCell ref="BC11:BE11"/>
    <mergeCell ref="BC12:BE12"/>
    <mergeCell ref="BC20:BE20"/>
    <mergeCell ref="AW6:BB6"/>
    <mergeCell ref="AW7:BB7"/>
    <mergeCell ref="AW8:BB8"/>
    <mergeCell ref="AW24:BB24"/>
    <mergeCell ref="AW16:BB16"/>
    <mergeCell ref="AW17:BB17"/>
    <mergeCell ref="AW18:BB18"/>
    <mergeCell ref="AW19:BB19"/>
    <mergeCell ref="AN21:AS21"/>
    <mergeCell ref="AW21:BB21"/>
    <mergeCell ref="AW22:BB22"/>
    <mergeCell ref="AW23:BB23"/>
    <mergeCell ref="AW9:BB9"/>
    <mergeCell ref="AW10:BB10"/>
    <mergeCell ref="AW11:BB11"/>
    <mergeCell ref="AW12:BB12"/>
    <mergeCell ref="AW13:BB13"/>
    <mergeCell ref="AW14:BB14"/>
    <mergeCell ref="AW20:BB20"/>
    <mergeCell ref="AN19:AS19"/>
    <mergeCell ref="AN20:AS20"/>
    <mergeCell ref="AN12:AS12"/>
    <mergeCell ref="AN14:AS14"/>
    <mergeCell ref="AN15:AS15"/>
    <mergeCell ref="AN16:AS16"/>
    <mergeCell ref="AN17:AS17"/>
    <mergeCell ref="AN18:AS18"/>
    <mergeCell ref="AW15:BB15"/>
    <mergeCell ref="AN6:AS6"/>
    <mergeCell ref="AN7:AS7"/>
    <mergeCell ref="AN8:AS8"/>
    <mergeCell ref="AN9:AS9"/>
    <mergeCell ref="AN10:AS10"/>
    <mergeCell ref="AN11:AS11"/>
    <mergeCell ref="AK14:AM14"/>
    <mergeCell ref="AK15:AM15"/>
    <mergeCell ref="AK16:AM16"/>
    <mergeCell ref="AK17:AM17"/>
    <mergeCell ref="AK18:AM18"/>
    <mergeCell ref="AK19:AM19"/>
    <mergeCell ref="AT9:AV9"/>
    <mergeCell ref="AT10:AV10"/>
    <mergeCell ref="AT11:AV11"/>
    <mergeCell ref="AT12:AV12"/>
    <mergeCell ref="AT5:AV5"/>
    <mergeCell ref="AT6:AV6"/>
    <mergeCell ref="AT7:AV7"/>
    <mergeCell ref="AT8:AV8"/>
    <mergeCell ref="AE14:AJ14"/>
    <mergeCell ref="AE15:AJ15"/>
    <mergeCell ref="AE16:AJ16"/>
    <mergeCell ref="AT13:AV13"/>
    <mergeCell ref="AT14:AV14"/>
    <mergeCell ref="AT15:AV15"/>
    <mergeCell ref="AT16:AV16"/>
    <mergeCell ref="AK13:AM13"/>
    <mergeCell ref="AE13:AJ13"/>
    <mergeCell ref="AN13:AS13"/>
    <mergeCell ref="AK11:AM11"/>
    <mergeCell ref="AK12:AM12"/>
    <mergeCell ref="AE9:AJ9"/>
    <mergeCell ref="AE10:AJ10"/>
    <mergeCell ref="AE11:AJ11"/>
    <mergeCell ref="AE12:AJ12"/>
    <mergeCell ref="AE6:AJ6"/>
    <mergeCell ref="AE7:AJ7"/>
    <mergeCell ref="AE8:AJ8"/>
    <mergeCell ref="AK9:AM9"/>
    <mergeCell ref="AK10:AM10"/>
    <mergeCell ref="AK5:AM5"/>
    <mergeCell ref="AK6:AM6"/>
    <mergeCell ref="AK7:AM7"/>
    <mergeCell ref="AK8:AM8"/>
    <mergeCell ref="AE17:AJ17"/>
    <mergeCell ref="AT20:AV20"/>
    <mergeCell ref="AT21:AV21"/>
    <mergeCell ref="AT17:AV17"/>
    <mergeCell ref="AT18:AV18"/>
    <mergeCell ref="AT19:AV19"/>
    <mergeCell ref="AE18:AJ18"/>
    <mergeCell ref="AE19:AJ19"/>
    <mergeCell ref="AK21:AM21"/>
    <mergeCell ref="AK20:AM20"/>
    <mergeCell ref="AN25:AS25"/>
    <mergeCell ref="AE22:AJ22"/>
    <mergeCell ref="AE23:AJ23"/>
    <mergeCell ref="AE24:AJ24"/>
    <mergeCell ref="AE25:AJ25"/>
    <mergeCell ref="AE20:AJ20"/>
    <mergeCell ref="AE21:AJ21"/>
    <mergeCell ref="AK22:AM22"/>
    <mergeCell ref="AK23:AM23"/>
    <mergeCell ref="AN22:AS22"/>
    <mergeCell ref="AB23:AD23"/>
    <mergeCell ref="AB24:AD24"/>
    <mergeCell ref="AB25:AD25"/>
    <mergeCell ref="AT23:AV23"/>
    <mergeCell ref="AT24:AV24"/>
    <mergeCell ref="AT25:AV25"/>
    <mergeCell ref="AK24:AM24"/>
    <mergeCell ref="AK25:AM25"/>
    <mergeCell ref="AN23:AS23"/>
    <mergeCell ref="AN24:AS24"/>
    <mergeCell ref="AB17:AD17"/>
    <mergeCell ref="AB18:AD18"/>
    <mergeCell ref="AB19:AD19"/>
    <mergeCell ref="AB20:AD20"/>
    <mergeCell ref="AB21:AD21"/>
    <mergeCell ref="AB22:AD22"/>
    <mergeCell ref="AB11:AD11"/>
    <mergeCell ref="AB12:AD12"/>
    <mergeCell ref="AB13:AD13"/>
    <mergeCell ref="AB14:AD14"/>
    <mergeCell ref="AB15:AD15"/>
    <mergeCell ref="AB16:AD16"/>
    <mergeCell ref="V22:AA22"/>
    <mergeCell ref="V23:AA23"/>
    <mergeCell ref="V24:AA24"/>
    <mergeCell ref="V25:AA25"/>
    <mergeCell ref="AB5:AD5"/>
    <mergeCell ref="AB6:AD6"/>
    <mergeCell ref="AB7:AD7"/>
    <mergeCell ref="AB8:AD8"/>
    <mergeCell ref="AB9:AD9"/>
    <mergeCell ref="AB10:AD10"/>
    <mergeCell ref="V15:AA15"/>
    <mergeCell ref="V16:AA16"/>
    <mergeCell ref="V18:AA18"/>
    <mergeCell ref="V19:AA19"/>
    <mergeCell ref="V20:AA20"/>
    <mergeCell ref="V21:AA21"/>
    <mergeCell ref="V17:AA17"/>
    <mergeCell ref="V9:AA9"/>
    <mergeCell ref="V10:AA10"/>
    <mergeCell ref="V11:AA11"/>
    <mergeCell ref="V12:AA12"/>
    <mergeCell ref="V13:AA13"/>
    <mergeCell ref="V14:AA14"/>
    <mergeCell ref="S22:U22"/>
    <mergeCell ref="S23:U23"/>
    <mergeCell ref="S24:U24"/>
    <mergeCell ref="S25:U25"/>
    <mergeCell ref="A16:R16"/>
    <mergeCell ref="A17:R17"/>
    <mergeCell ref="A18:R18"/>
    <mergeCell ref="E19:R19"/>
    <mergeCell ref="E20:R20"/>
    <mergeCell ref="E21:R21"/>
    <mergeCell ref="A3:R4"/>
    <mergeCell ref="A5:R5"/>
    <mergeCell ref="E6:R6"/>
    <mergeCell ref="E7:R7"/>
    <mergeCell ref="E8:R8"/>
    <mergeCell ref="E9:R9"/>
    <mergeCell ref="E22:R22"/>
    <mergeCell ref="E23:R23"/>
    <mergeCell ref="A19:D23"/>
    <mergeCell ref="E11:R11"/>
    <mergeCell ref="E12:R12"/>
    <mergeCell ref="E13:R13"/>
    <mergeCell ref="E14:R14"/>
    <mergeCell ref="E15:R15"/>
    <mergeCell ref="A6:D15"/>
    <mergeCell ref="E10:R10"/>
    <mergeCell ref="A24:R24"/>
    <mergeCell ref="A25:R25"/>
    <mergeCell ref="S3:AA3"/>
    <mergeCell ref="AB3:AJ3"/>
    <mergeCell ref="S4:U4"/>
    <mergeCell ref="V4:AA4"/>
    <mergeCell ref="AB4:AD4"/>
    <mergeCell ref="AE4:AJ4"/>
    <mergeCell ref="S5:U5"/>
    <mergeCell ref="S6:U6"/>
    <mergeCell ref="BO39:BT39"/>
    <mergeCell ref="BO40:BT40"/>
    <mergeCell ref="AK3:AS3"/>
    <mergeCell ref="AK4:AM4"/>
    <mergeCell ref="AN4:AS4"/>
    <mergeCell ref="AT3:BB3"/>
    <mergeCell ref="AT4:AV4"/>
    <mergeCell ref="AW4:BB4"/>
    <mergeCell ref="BC3:BK3"/>
    <mergeCell ref="AT22:AV22"/>
    <mergeCell ref="S11:U11"/>
    <mergeCell ref="S12:U12"/>
    <mergeCell ref="S13:U13"/>
    <mergeCell ref="S14:U14"/>
    <mergeCell ref="S7:U7"/>
    <mergeCell ref="S8:U8"/>
    <mergeCell ref="S9:U9"/>
    <mergeCell ref="S10:U10"/>
    <mergeCell ref="BL3:BT3"/>
    <mergeCell ref="BC4:BE4"/>
    <mergeCell ref="BF4:BK4"/>
    <mergeCell ref="BL4:BN4"/>
    <mergeCell ref="BO4:BT4"/>
    <mergeCell ref="V5:AA5"/>
    <mergeCell ref="AE5:AJ5"/>
    <mergeCell ref="AN5:AS5"/>
    <mergeCell ref="BF5:BK5"/>
    <mergeCell ref="AW5:BB5"/>
    <mergeCell ref="S21:U21"/>
    <mergeCell ref="S15:U15"/>
    <mergeCell ref="S16:U16"/>
    <mergeCell ref="S17:U17"/>
    <mergeCell ref="V6:AA6"/>
    <mergeCell ref="V7:AA7"/>
    <mergeCell ref="V8:AA8"/>
    <mergeCell ref="S18:U18"/>
    <mergeCell ref="S19:U19"/>
    <mergeCell ref="S20:U20"/>
  </mergeCells>
  <printOptions/>
  <pageMargins left="0.61" right="0.53" top="0.71" bottom="0.74" header="0.47" footer="0.42"/>
  <pageSetup horizontalDpi="600" verticalDpi="600" orientation="portrait" paperSize="9" r:id="rId1"/>
  <headerFooter alignWithMargins="0">
    <oddFooter>&amp;C&amp;12-45-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6.625" style="106" customWidth="1"/>
    <col min="2" max="2" width="3.625" style="106" customWidth="1"/>
    <col min="3" max="3" width="8.125" style="106" customWidth="1"/>
    <col min="4" max="5" width="4.375" style="106" customWidth="1"/>
    <col min="6" max="13" width="8.125" style="106" customWidth="1"/>
    <col min="14" max="16384" width="9.00390625" style="106" customWidth="1"/>
  </cols>
  <sheetData>
    <row r="1" spans="1:13" ht="24">
      <c r="A1" s="290" t="s">
        <v>180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ht="9" customHeight="1"/>
    <row r="3" spans="1:3" ht="16.5" customHeight="1">
      <c r="A3" s="298" t="s">
        <v>103</v>
      </c>
      <c r="B3" s="298"/>
      <c r="C3" s="298"/>
    </row>
    <row r="4" spans="1:13" ht="21.75" customHeight="1">
      <c r="A4" s="301" t="s">
        <v>104</v>
      </c>
      <c r="B4" s="302"/>
      <c r="C4" s="305" t="s">
        <v>105</v>
      </c>
      <c r="D4" s="305"/>
      <c r="E4" s="307" t="s">
        <v>106</v>
      </c>
      <c r="F4" s="307"/>
      <c r="G4" s="308"/>
      <c r="H4" s="308"/>
      <c r="I4" s="308"/>
      <c r="J4" s="308"/>
      <c r="K4" s="308"/>
      <c r="L4" s="308"/>
      <c r="M4" s="309"/>
    </row>
    <row r="5" spans="1:13" ht="15.75" customHeight="1">
      <c r="A5" s="303"/>
      <c r="B5" s="304"/>
      <c r="C5" s="306"/>
      <c r="D5" s="306"/>
      <c r="E5" s="310"/>
      <c r="F5" s="310"/>
      <c r="G5" s="299" t="s">
        <v>107</v>
      </c>
      <c r="H5" s="300" t="s">
        <v>108</v>
      </c>
      <c r="I5" s="300" t="s">
        <v>109</v>
      </c>
      <c r="J5" s="299" t="s">
        <v>110</v>
      </c>
      <c r="K5" s="299" t="s">
        <v>111</v>
      </c>
      <c r="L5" s="299" t="s">
        <v>112</v>
      </c>
      <c r="M5" s="299" t="s">
        <v>113</v>
      </c>
    </row>
    <row r="6" spans="1:13" ht="15.75" customHeight="1">
      <c r="A6" s="303"/>
      <c r="B6" s="304"/>
      <c r="C6" s="306"/>
      <c r="D6" s="306"/>
      <c r="E6" s="311"/>
      <c r="F6" s="311"/>
      <c r="G6" s="299"/>
      <c r="H6" s="299"/>
      <c r="I6" s="299"/>
      <c r="J6" s="299"/>
      <c r="K6" s="299"/>
      <c r="L6" s="299"/>
      <c r="M6" s="299"/>
    </row>
    <row r="7" spans="1:13" ht="15.75" customHeight="1">
      <c r="A7" s="303"/>
      <c r="B7" s="304"/>
      <c r="C7" s="306"/>
      <c r="D7" s="306"/>
      <c r="E7" s="311"/>
      <c r="F7" s="311"/>
      <c r="G7" s="299"/>
      <c r="H7" s="299"/>
      <c r="I7" s="299"/>
      <c r="J7" s="299"/>
      <c r="K7" s="299"/>
      <c r="L7" s="299"/>
      <c r="M7" s="299"/>
    </row>
    <row r="8" spans="1:13" ht="18.75" customHeight="1">
      <c r="A8" s="108" t="s">
        <v>70</v>
      </c>
      <c r="B8" s="109">
        <v>50</v>
      </c>
      <c r="C8" s="296">
        <v>5943</v>
      </c>
      <c r="D8" s="297"/>
      <c r="E8" s="285">
        <v>4945</v>
      </c>
      <c r="F8" s="285"/>
      <c r="G8" s="109">
        <v>3025</v>
      </c>
      <c r="H8" s="109">
        <v>48</v>
      </c>
      <c r="I8" s="109">
        <v>157</v>
      </c>
      <c r="J8" s="109">
        <v>278</v>
      </c>
      <c r="K8" s="109">
        <v>1152</v>
      </c>
      <c r="L8" s="109">
        <v>146</v>
      </c>
      <c r="M8" s="109">
        <v>61</v>
      </c>
    </row>
    <row r="9" spans="1:13" ht="18.75" customHeight="1">
      <c r="A9" s="108"/>
      <c r="B9" s="109">
        <v>55</v>
      </c>
      <c r="C9" s="288">
        <v>6832</v>
      </c>
      <c r="D9" s="289"/>
      <c r="E9" s="285">
        <v>5810</v>
      </c>
      <c r="F9" s="285"/>
      <c r="G9" s="109">
        <v>2927</v>
      </c>
      <c r="H9" s="109">
        <v>48</v>
      </c>
      <c r="I9" s="109">
        <v>213</v>
      </c>
      <c r="J9" s="109">
        <v>406</v>
      </c>
      <c r="K9" s="109">
        <v>1926</v>
      </c>
      <c r="L9" s="109">
        <v>117</v>
      </c>
      <c r="M9" s="109">
        <v>156</v>
      </c>
    </row>
    <row r="10" spans="1:13" ht="18.75" customHeight="1">
      <c r="A10" s="108"/>
      <c r="B10" s="109">
        <v>60</v>
      </c>
      <c r="C10" s="288">
        <v>7237</v>
      </c>
      <c r="D10" s="289"/>
      <c r="E10" s="285">
        <v>6425</v>
      </c>
      <c r="F10" s="285"/>
      <c r="G10" s="109">
        <v>3365</v>
      </c>
      <c r="H10" s="109">
        <v>22</v>
      </c>
      <c r="I10" s="109">
        <v>158</v>
      </c>
      <c r="J10" s="109">
        <v>533</v>
      </c>
      <c r="K10" s="109">
        <v>2043</v>
      </c>
      <c r="L10" s="109">
        <v>95</v>
      </c>
      <c r="M10" s="109">
        <v>171</v>
      </c>
    </row>
    <row r="11" spans="1:13" ht="18.75" customHeight="1">
      <c r="A11" s="108" t="s">
        <v>71</v>
      </c>
      <c r="B11" s="109">
        <v>2</v>
      </c>
      <c r="C11" s="288">
        <v>7542</v>
      </c>
      <c r="D11" s="289"/>
      <c r="E11" s="285">
        <v>7092</v>
      </c>
      <c r="F11" s="285"/>
      <c r="G11" s="109">
        <v>3302</v>
      </c>
      <c r="H11" s="109">
        <v>12</v>
      </c>
      <c r="I11" s="109">
        <v>264</v>
      </c>
      <c r="J11" s="109">
        <v>688</v>
      </c>
      <c r="K11" s="109">
        <v>2408</v>
      </c>
      <c r="L11" s="109">
        <v>84</v>
      </c>
      <c r="M11" s="109">
        <v>309</v>
      </c>
    </row>
    <row r="12" spans="1:13" ht="18.75" customHeight="1">
      <c r="A12" s="108"/>
      <c r="B12" s="109">
        <v>7</v>
      </c>
      <c r="C12" s="288">
        <v>7011</v>
      </c>
      <c r="D12" s="289"/>
      <c r="E12" s="285">
        <v>6789</v>
      </c>
      <c r="F12" s="285"/>
      <c r="G12" s="109">
        <v>3248</v>
      </c>
      <c r="H12" s="109">
        <v>5</v>
      </c>
      <c r="I12" s="109">
        <v>196</v>
      </c>
      <c r="J12" s="109">
        <v>474</v>
      </c>
      <c r="K12" s="109">
        <v>2654</v>
      </c>
      <c r="L12" s="109">
        <v>83</v>
      </c>
      <c r="M12" s="109">
        <v>116</v>
      </c>
    </row>
    <row r="13" spans="1:13" ht="18.75" customHeight="1">
      <c r="A13" s="110"/>
      <c r="B13" s="111">
        <v>12</v>
      </c>
      <c r="C13" s="288">
        <v>6040</v>
      </c>
      <c r="D13" s="289"/>
      <c r="E13" s="284">
        <v>5880</v>
      </c>
      <c r="F13" s="284"/>
      <c r="G13" s="112">
        <v>2460</v>
      </c>
      <c r="H13" s="112">
        <v>20</v>
      </c>
      <c r="I13" s="112">
        <v>270</v>
      </c>
      <c r="J13" s="112">
        <v>620</v>
      </c>
      <c r="K13" s="112">
        <v>2270</v>
      </c>
      <c r="L13" s="112">
        <v>80</v>
      </c>
      <c r="M13" s="112">
        <v>120</v>
      </c>
    </row>
    <row r="14" spans="1:13" s="113" customFormat="1" ht="18.75" customHeight="1">
      <c r="A14" s="110"/>
      <c r="B14" s="111">
        <v>14</v>
      </c>
      <c r="C14" s="288">
        <v>5770</v>
      </c>
      <c r="D14" s="289"/>
      <c r="E14" s="284">
        <v>5610</v>
      </c>
      <c r="F14" s="284"/>
      <c r="G14" s="112">
        <v>2310</v>
      </c>
      <c r="H14" s="112">
        <v>10</v>
      </c>
      <c r="I14" s="112">
        <v>220</v>
      </c>
      <c r="J14" s="112">
        <v>600</v>
      </c>
      <c r="K14" s="112">
        <v>2230</v>
      </c>
      <c r="L14" s="112">
        <v>80</v>
      </c>
      <c r="M14" s="112">
        <v>120</v>
      </c>
    </row>
    <row r="15" spans="1:13" s="113" customFormat="1" ht="18.75" customHeight="1">
      <c r="A15" s="110"/>
      <c r="B15" s="111">
        <v>15</v>
      </c>
      <c r="C15" s="289">
        <v>6460</v>
      </c>
      <c r="D15" s="289"/>
      <c r="E15" s="284">
        <v>6330</v>
      </c>
      <c r="F15" s="284"/>
      <c r="G15" s="112">
        <v>3020</v>
      </c>
      <c r="H15" s="112">
        <v>10</v>
      </c>
      <c r="I15" s="112">
        <v>260</v>
      </c>
      <c r="J15" s="112">
        <v>680</v>
      </c>
      <c r="K15" s="112">
        <v>2120</v>
      </c>
      <c r="L15" s="112">
        <v>70</v>
      </c>
      <c r="M15" s="112">
        <v>130</v>
      </c>
    </row>
    <row r="16" spans="1:13" s="113" customFormat="1" ht="18.75" customHeight="1">
      <c r="A16" s="110"/>
      <c r="B16" s="114">
        <v>16</v>
      </c>
      <c r="C16" s="288">
        <v>5600</v>
      </c>
      <c r="D16" s="289"/>
      <c r="E16" s="284">
        <v>5480</v>
      </c>
      <c r="F16" s="284"/>
      <c r="G16" s="112">
        <v>2260</v>
      </c>
      <c r="H16" s="112">
        <v>10</v>
      </c>
      <c r="I16" s="112">
        <v>190</v>
      </c>
      <c r="J16" s="112">
        <v>570</v>
      </c>
      <c r="K16" s="112">
        <v>2170</v>
      </c>
      <c r="L16" s="112">
        <v>70</v>
      </c>
      <c r="M16" s="112">
        <v>160</v>
      </c>
    </row>
    <row r="17" spans="1:15" s="113" customFormat="1" ht="18.75" customHeight="1">
      <c r="A17" s="42"/>
      <c r="B17" s="111">
        <v>17</v>
      </c>
      <c r="C17" s="288">
        <v>16120</v>
      </c>
      <c r="D17" s="289"/>
      <c r="E17" s="284">
        <v>13430</v>
      </c>
      <c r="F17" s="284"/>
      <c r="G17" s="112">
        <v>3850</v>
      </c>
      <c r="H17" s="112">
        <v>10</v>
      </c>
      <c r="I17" s="112">
        <v>270</v>
      </c>
      <c r="J17" s="112">
        <v>4440</v>
      </c>
      <c r="K17" s="112">
        <v>4220</v>
      </c>
      <c r="L17" s="112">
        <v>220</v>
      </c>
      <c r="M17" s="112">
        <v>310</v>
      </c>
      <c r="N17" s="115"/>
      <c r="O17" s="115"/>
    </row>
    <row r="18" spans="1:16" s="113" customFormat="1" ht="18.75" customHeight="1">
      <c r="A18" s="43"/>
      <c r="B18" s="116">
        <v>18</v>
      </c>
      <c r="C18" s="281">
        <v>16130</v>
      </c>
      <c r="D18" s="282"/>
      <c r="E18" s="283">
        <v>13450</v>
      </c>
      <c r="F18" s="283"/>
      <c r="G18" s="117">
        <v>3460</v>
      </c>
      <c r="H18" s="117">
        <v>10</v>
      </c>
      <c r="I18" s="117">
        <v>270</v>
      </c>
      <c r="J18" s="117">
        <v>4850</v>
      </c>
      <c r="K18" s="117">
        <v>4170</v>
      </c>
      <c r="L18" s="117">
        <v>250</v>
      </c>
      <c r="M18" s="117">
        <v>320</v>
      </c>
      <c r="O18" s="115"/>
      <c r="P18" s="115"/>
    </row>
    <row r="19" ht="14.25" customHeight="1">
      <c r="A19" s="50" t="s">
        <v>211</v>
      </c>
    </row>
    <row r="20" ht="12.75" customHeight="1">
      <c r="A20" s="51" t="s">
        <v>202</v>
      </c>
    </row>
    <row r="21" ht="12.75" customHeight="1">
      <c r="A21" s="51" t="s">
        <v>203</v>
      </c>
    </row>
    <row r="22" ht="18.75" customHeight="1">
      <c r="A22" s="51"/>
    </row>
    <row r="23" ht="18.75" customHeight="1">
      <c r="A23" s="51"/>
    </row>
    <row r="24" ht="18.75" customHeight="1">
      <c r="A24" s="51"/>
    </row>
    <row r="25" spans="1:13" ht="24">
      <c r="A25" s="290" t="s">
        <v>176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</row>
    <row r="26" ht="4.5" customHeight="1"/>
    <row r="27" ht="16.5" customHeight="1">
      <c r="A27" s="107" t="s">
        <v>114</v>
      </c>
    </row>
    <row r="28" spans="1:13" ht="21.75" customHeight="1">
      <c r="A28" s="291" t="s">
        <v>115</v>
      </c>
      <c r="B28" s="292"/>
      <c r="C28" s="287" t="s">
        <v>107</v>
      </c>
      <c r="D28" s="287"/>
      <c r="E28" s="287"/>
      <c r="F28" s="287" t="s">
        <v>116</v>
      </c>
      <c r="G28" s="287"/>
      <c r="H28" s="287" t="s">
        <v>117</v>
      </c>
      <c r="I28" s="287"/>
      <c r="J28" s="287" t="s">
        <v>256</v>
      </c>
      <c r="K28" s="287"/>
      <c r="L28" s="287" t="s">
        <v>118</v>
      </c>
      <c r="M28" s="287"/>
    </row>
    <row r="29" spans="1:13" ht="21.75" customHeight="1">
      <c r="A29" s="293"/>
      <c r="B29" s="294"/>
      <c r="C29" s="118" t="s">
        <v>119</v>
      </c>
      <c r="D29" s="295" t="s">
        <v>120</v>
      </c>
      <c r="E29" s="295"/>
      <c r="F29" s="118" t="s">
        <v>119</v>
      </c>
      <c r="G29" s="118" t="s">
        <v>120</v>
      </c>
      <c r="H29" s="118" t="s">
        <v>119</v>
      </c>
      <c r="I29" s="118" t="s">
        <v>120</v>
      </c>
      <c r="J29" s="118" t="s">
        <v>119</v>
      </c>
      <c r="K29" s="118" t="s">
        <v>120</v>
      </c>
      <c r="L29" s="118" t="s">
        <v>119</v>
      </c>
      <c r="M29" s="118" t="s">
        <v>120</v>
      </c>
    </row>
    <row r="30" spans="1:13" ht="21" customHeight="1">
      <c r="A30" s="108" t="s">
        <v>70</v>
      </c>
      <c r="B30" s="109">
        <v>50</v>
      </c>
      <c r="C30" s="119">
        <v>213528</v>
      </c>
      <c r="D30" s="285">
        <v>10650</v>
      </c>
      <c r="E30" s="285"/>
      <c r="F30" s="109">
        <v>8045</v>
      </c>
      <c r="G30" s="109">
        <v>258</v>
      </c>
      <c r="H30" s="109">
        <v>539</v>
      </c>
      <c r="I30" s="109">
        <v>6</v>
      </c>
      <c r="J30" s="109">
        <v>2539</v>
      </c>
      <c r="K30" s="109">
        <v>269</v>
      </c>
      <c r="L30" s="109">
        <v>12268</v>
      </c>
      <c r="M30" s="109">
        <v>1286</v>
      </c>
    </row>
    <row r="31" spans="1:13" ht="21" customHeight="1">
      <c r="A31" s="108"/>
      <c r="B31" s="109">
        <v>55</v>
      </c>
      <c r="C31" s="120">
        <v>204582</v>
      </c>
      <c r="D31" s="285">
        <v>9240</v>
      </c>
      <c r="E31" s="285"/>
      <c r="F31" s="109">
        <v>3670</v>
      </c>
      <c r="G31" s="109">
        <v>255</v>
      </c>
      <c r="H31" s="109">
        <v>1831</v>
      </c>
      <c r="I31" s="109">
        <v>23</v>
      </c>
      <c r="J31" s="109">
        <v>2566</v>
      </c>
      <c r="K31" s="109">
        <v>290</v>
      </c>
      <c r="L31" s="109">
        <v>15293</v>
      </c>
      <c r="M31" s="109">
        <v>3572</v>
      </c>
    </row>
    <row r="32" spans="1:13" ht="21" customHeight="1">
      <c r="A32" s="108"/>
      <c r="B32" s="109">
        <v>60</v>
      </c>
      <c r="C32" s="120">
        <v>209977</v>
      </c>
      <c r="D32" s="285">
        <v>9659</v>
      </c>
      <c r="E32" s="285"/>
      <c r="F32" s="109">
        <v>2132</v>
      </c>
      <c r="G32" s="109">
        <v>65</v>
      </c>
      <c r="H32" s="109">
        <v>1491</v>
      </c>
      <c r="I32" s="109">
        <v>17</v>
      </c>
      <c r="J32" s="109">
        <v>1369</v>
      </c>
      <c r="K32" s="109">
        <v>126</v>
      </c>
      <c r="L32" s="109">
        <v>18076</v>
      </c>
      <c r="M32" s="109">
        <v>3742</v>
      </c>
    </row>
    <row r="33" spans="1:13" ht="21" customHeight="1">
      <c r="A33" s="108" t="s">
        <v>71</v>
      </c>
      <c r="B33" s="109">
        <v>2</v>
      </c>
      <c r="C33" s="120">
        <v>210100</v>
      </c>
      <c r="D33" s="285">
        <v>10302</v>
      </c>
      <c r="E33" s="285"/>
      <c r="F33" s="109">
        <v>2900</v>
      </c>
      <c r="G33" s="109">
        <v>88</v>
      </c>
      <c r="H33" s="109">
        <v>3600</v>
      </c>
      <c r="I33" s="109">
        <v>45</v>
      </c>
      <c r="J33" s="109">
        <v>7900</v>
      </c>
      <c r="K33" s="109">
        <v>814</v>
      </c>
      <c r="L33" s="109">
        <v>23100</v>
      </c>
      <c r="M33" s="109">
        <v>5402</v>
      </c>
    </row>
    <row r="34" spans="1:13" ht="21" customHeight="1">
      <c r="A34" s="108"/>
      <c r="B34" s="109">
        <v>7</v>
      </c>
      <c r="C34" s="120">
        <v>208000</v>
      </c>
      <c r="D34" s="285">
        <v>10400</v>
      </c>
      <c r="E34" s="285"/>
      <c r="F34" s="109">
        <v>1100</v>
      </c>
      <c r="G34" s="109">
        <v>32</v>
      </c>
      <c r="H34" s="109">
        <v>1700</v>
      </c>
      <c r="I34" s="109">
        <v>18</v>
      </c>
      <c r="J34" s="109">
        <v>4300</v>
      </c>
      <c r="K34" s="109">
        <v>430</v>
      </c>
      <c r="L34" s="109">
        <v>22100</v>
      </c>
      <c r="M34" s="109">
        <v>4899</v>
      </c>
    </row>
    <row r="35" spans="1:13" s="113" customFormat="1" ht="21" customHeight="1">
      <c r="A35" s="110"/>
      <c r="B35" s="111">
        <v>12</v>
      </c>
      <c r="C35" s="120">
        <v>179000</v>
      </c>
      <c r="D35" s="284">
        <v>9770</v>
      </c>
      <c r="E35" s="284"/>
      <c r="F35" s="112">
        <v>1600</v>
      </c>
      <c r="G35" s="112">
        <v>59</v>
      </c>
      <c r="H35" s="112">
        <v>6700</v>
      </c>
      <c r="I35" s="112">
        <v>92</v>
      </c>
      <c r="J35" s="112">
        <v>2700</v>
      </c>
      <c r="K35" s="112">
        <v>297</v>
      </c>
      <c r="L35" s="112">
        <v>21200</v>
      </c>
      <c r="M35" s="112">
        <v>5380</v>
      </c>
    </row>
    <row r="36" spans="1:13" s="113" customFormat="1" ht="21" customHeight="1">
      <c r="A36" s="110"/>
      <c r="B36" s="111">
        <v>14</v>
      </c>
      <c r="C36" s="120">
        <v>181000</v>
      </c>
      <c r="D36" s="284">
        <v>9530</v>
      </c>
      <c r="E36" s="284"/>
      <c r="F36" s="112">
        <v>2700</v>
      </c>
      <c r="G36" s="112">
        <v>98</v>
      </c>
      <c r="H36" s="112">
        <v>8200</v>
      </c>
      <c r="I36" s="112">
        <v>100</v>
      </c>
      <c r="J36" s="112">
        <v>2600</v>
      </c>
      <c r="K36" s="112">
        <v>289</v>
      </c>
      <c r="L36" s="112">
        <v>21400</v>
      </c>
      <c r="M36" s="112">
        <v>5076</v>
      </c>
    </row>
    <row r="37" spans="1:13" s="113" customFormat="1" ht="21" customHeight="1">
      <c r="A37" s="110"/>
      <c r="B37" s="111">
        <v>15</v>
      </c>
      <c r="C37" s="120">
        <v>183000</v>
      </c>
      <c r="D37" s="284">
        <v>8940</v>
      </c>
      <c r="E37" s="284"/>
      <c r="F37" s="112">
        <v>2700</v>
      </c>
      <c r="G37" s="112">
        <v>74</v>
      </c>
      <c r="H37" s="112">
        <v>8100</v>
      </c>
      <c r="I37" s="112">
        <v>105</v>
      </c>
      <c r="J37" s="112">
        <v>2500</v>
      </c>
      <c r="K37" s="112">
        <v>199</v>
      </c>
      <c r="L37" s="112">
        <v>21300</v>
      </c>
      <c r="M37" s="112">
        <v>4882</v>
      </c>
    </row>
    <row r="38" spans="1:13" s="113" customFormat="1" ht="21" customHeight="1">
      <c r="A38" s="110"/>
      <c r="B38" s="111">
        <v>16</v>
      </c>
      <c r="C38" s="120">
        <v>186000</v>
      </c>
      <c r="D38" s="284">
        <v>10300</v>
      </c>
      <c r="E38" s="284"/>
      <c r="F38" s="112">
        <v>3000</v>
      </c>
      <c r="G38" s="112">
        <v>89</v>
      </c>
      <c r="H38" s="112">
        <v>7900</v>
      </c>
      <c r="I38" s="112">
        <v>92</v>
      </c>
      <c r="J38" s="112">
        <v>2500</v>
      </c>
      <c r="K38" s="112">
        <v>250</v>
      </c>
      <c r="L38" s="112">
        <v>21100</v>
      </c>
      <c r="M38" s="112">
        <v>4890</v>
      </c>
    </row>
    <row r="39" spans="1:13" s="113" customFormat="1" ht="21" customHeight="1">
      <c r="A39" s="42"/>
      <c r="B39" s="111">
        <v>17</v>
      </c>
      <c r="C39" s="120">
        <v>191297</v>
      </c>
      <c r="D39" s="284">
        <v>17530</v>
      </c>
      <c r="E39" s="284"/>
      <c r="F39" s="112">
        <v>5300</v>
      </c>
      <c r="G39" s="112">
        <v>143</v>
      </c>
      <c r="H39" s="112">
        <v>8300</v>
      </c>
      <c r="I39" s="112">
        <v>101</v>
      </c>
      <c r="J39" s="112">
        <v>4200</v>
      </c>
      <c r="K39" s="112">
        <v>418</v>
      </c>
      <c r="L39" s="112">
        <v>135400</v>
      </c>
      <c r="M39" s="112">
        <v>35697</v>
      </c>
    </row>
    <row r="40" spans="1:13" s="113" customFormat="1" ht="21" customHeight="1">
      <c r="A40" s="43"/>
      <c r="B40" s="121">
        <v>18</v>
      </c>
      <c r="C40" s="122">
        <v>319000</v>
      </c>
      <c r="D40" s="286">
        <v>16200</v>
      </c>
      <c r="E40" s="286"/>
      <c r="F40" s="123">
        <v>4200</v>
      </c>
      <c r="G40" s="123">
        <v>54</v>
      </c>
      <c r="H40" s="123">
        <v>7800</v>
      </c>
      <c r="I40" s="123">
        <v>89</v>
      </c>
      <c r="J40" s="123">
        <v>4100</v>
      </c>
      <c r="K40" s="123">
        <v>402</v>
      </c>
      <c r="L40" s="123">
        <v>135200</v>
      </c>
      <c r="M40" s="123">
        <v>33380</v>
      </c>
    </row>
    <row r="41" spans="1:6" ht="14.25" customHeight="1">
      <c r="A41" s="52" t="s">
        <v>206</v>
      </c>
      <c r="B41" s="107"/>
      <c r="C41" s="107"/>
      <c r="D41" s="107"/>
      <c r="E41" s="107"/>
      <c r="F41" s="107"/>
    </row>
    <row r="42" ht="12.75" customHeight="1">
      <c r="A42" s="50" t="s">
        <v>257</v>
      </c>
    </row>
  </sheetData>
  <sheetProtection/>
  <mergeCells count="54">
    <mergeCell ref="C4:D7"/>
    <mergeCell ref="E4:M4"/>
    <mergeCell ref="E5:F7"/>
    <mergeCell ref="A1:M1"/>
    <mergeCell ref="A3:C3"/>
    <mergeCell ref="G5:G7"/>
    <mergeCell ref="I5:I7"/>
    <mergeCell ref="J5:J7"/>
    <mergeCell ref="K5:K7"/>
    <mergeCell ref="L5:L7"/>
    <mergeCell ref="M5:M7"/>
    <mergeCell ref="H5:H7"/>
    <mergeCell ref="A4:B7"/>
    <mergeCell ref="C9:D9"/>
    <mergeCell ref="C10:D10"/>
    <mergeCell ref="C12:D12"/>
    <mergeCell ref="E8:F8"/>
    <mergeCell ref="E9:F9"/>
    <mergeCell ref="E10:F10"/>
    <mergeCell ref="C8:D8"/>
    <mergeCell ref="E16:F16"/>
    <mergeCell ref="C17:D17"/>
    <mergeCell ref="E17:F17"/>
    <mergeCell ref="E11:F11"/>
    <mergeCell ref="E12:F12"/>
    <mergeCell ref="C11:D11"/>
    <mergeCell ref="L28:M28"/>
    <mergeCell ref="A28:B29"/>
    <mergeCell ref="D33:E33"/>
    <mergeCell ref="F28:G28"/>
    <mergeCell ref="D29:E29"/>
    <mergeCell ref="C14:D14"/>
    <mergeCell ref="E14:F14"/>
    <mergeCell ref="C15:D15"/>
    <mergeCell ref="E15:F15"/>
    <mergeCell ref="C16:D16"/>
    <mergeCell ref="D40:E40"/>
    <mergeCell ref="D38:E38"/>
    <mergeCell ref="D39:E39"/>
    <mergeCell ref="D34:E34"/>
    <mergeCell ref="C28:E28"/>
    <mergeCell ref="C13:D13"/>
    <mergeCell ref="E13:F13"/>
    <mergeCell ref="A25:M25"/>
    <mergeCell ref="H28:I28"/>
    <mergeCell ref="J28:K28"/>
    <mergeCell ref="C18:D18"/>
    <mergeCell ref="E18:F18"/>
    <mergeCell ref="D37:E37"/>
    <mergeCell ref="D36:E36"/>
    <mergeCell ref="D30:E30"/>
    <mergeCell ref="D31:E31"/>
    <mergeCell ref="D32:E32"/>
    <mergeCell ref="D35:E3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&amp;C&amp;12-46-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3" width="8.125" style="106" customWidth="1"/>
    <col min="4" max="4" width="3.125" style="106" customWidth="1"/>
    <col min="5" max="6" width="5.625" style="106" customWidth="1"/>
    <col min="7" max="7" width="3.125" style="106" customWidth="1"/>
    <col min="8" max="10" width="8.125" style="106" customWidth="1"/>
    <col min="11" max="11" width="3.125" style="106" customWidth="1"/>
    <col min="12" max="13" width="5.625" style="106" customWidth="1"/>
    <col min="14" max="14" width="3.125" style="106" customWidth="1"/>
    <col min="15" max="15" width="8.375" style="106" customWidth="1"/>
    <col min="16" max="16384" width="9.00390625" style="106" customWidth="1"/>
  </cols>
  <sheetData>
    <row r="1" spans="1:15" ht="24">
      <c r="A1" s="317" t="s">
        <v>158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ht="9" customHeight="1"/>
    <row r="3" ht="16.5" customHeight="1"/>
    <row r="4" spans="1:15" ht="21.75" customHeight="1">
      <c r="A4" s="325"/>
      <c r="B4" s="326"/>
      <c r="C4" s="308" t="s">
        <v>121</v>
      </c>
      <c r="D4" s="308"/>
      <c r="E4" s="308" t="s">
        <v>122</v>
      </c>
      <c r="F4" s="308"/>
      <c r="G4" s="329" t="s">
        <v>123</v>
      </c>
      <c r="H4" s="309"/>
      <c r="I4" s="329" t="s">
        <v>124</v>
      </c>
      <c r="J4" s="331" t="s">
        <v>125</v>
      </c>
      <c r="K4" s="332"/>
      <c r="L4" s="287" t="s">
        <v>126</v>
      </c>
      <c r="M4" s="287"/>
      <c r="N4" s="287"/>
      <c r="O4" s="314"/>
    </row>
    <row r="5" spans="1:15" ht="15.75" customHeight="1">
      <c r="A5" s="327" t="s">
        <v>127</v>
      </c>
      <c r="B5" s="300" t="s">
        <v>128</v>
      </c>
      <c r="C5" s="299"/>
      <c r="D5" s="299"/>
      <c r="E5" s="299"/>
      <c r="F5" s="299"/>
      <c r="G5" s="299"/>
      <c r="H5" s="330"/>
      <c r="I5" s="299"/>
      <c r="J5" s="333"/>
      <c r="K5" s="333"/>
      <c r="L5" s="320" t="s">
        <v>129</v>
      </c>
      <c r="M5" s="321"/>
      <c r="N5" s="322" t="s">
        <v>130</v>
      </c>
      <c r="O5" s="323"/>
    </row>
    <row r="6" spans="1:15" ht="15.75" customHeight="1">
      <c r="A6" s="328"/>
      <c r="B6" s="299"/>
      <c r="C6" s="299"/>
      <c r="D6" s="299"/>
      <c r="E6" s="299"/>
      <c r="F6" s="299"/>
      <c r="G6" s="299"/>
      <c r="H6" s="330"/>
      <c r="I6" s="299"/>
      <c r="J6" s="333"/>
      <c r="K6" s="333"/>
      <c r="L6" s="321"/>
      <c r="M6" s="321"/>
      <c r="N6" s="324"/>
      <c r="O6" s="323"/>
    </row>
    <row r="7" spans="1:15" ht="15.75" customHeight="1">
      <c r="A7" s="328"/>
      <c r="B7" s="299"/>
      <c r="C7" s="299"/>
      <c r="D7" s="299"/>
      <c r="E7" s="299"/>
      <c r="F7" s="299"/>
      <c r="G7" s="299"/>
      <c r="H7" s="330"/>
      <c r="I7" s="299"/>
      <c r="J7" s="333"/>
      <c r="K7" s="333"/>
      <c r="L7" s="321"/>
      <c r="M7" s="321"/>
      <c r="N7" s="324"/>
      <c r="O7" s="323"/>
    </row>
    <row r="8" spans="1:15" ht="18.75" customHeight="1">
      <c r="A8" s="109">
        <v>11</v>
      </c>
      <c r="B8" s="109">
        <v>67</v>
      </c>
      <c r="C8" s="285">
        <v>1</v>
      </c>
      <c r="D8" s="285"/>
      <c r="E8" s="285">
        <v>977</v>
      </c>
      <c r="F8" s="285"/>
      <c r="G8" s="285">
        <v>20</v>
      </c>
      <c r="H8" s="285"/>
      <c r="I8" s="124">
        <v>61.3</v>
      </c>
      <c r="J8" s="285">
        <v>3641</v>
      </c>
      <c r="K8" s="285"/>
      <c r="L8" s="285">
        <v>86</v>
      </c>
      <c r="M8" s="285"/>
      <c r="N8" s="285">
        <v>1006</v>
      </c>
      <c r="O8" s="285"/>
    </row>
    <row r="9" spans="1:15" ht="18.75" customHeight="1">
      <c r="A9" s="109">
        <v>11</v>
      </c>
      <c r="B9" s="109">
        <v>6</v>
      </c>
      <c r="C9" s="285">
        <v>2</v>
      </c>
      <c r="D9" s="285"/>
      <c r="E9" s="285">
        <v>1020</v>
      </c>
      <c r="F9" s="285"/>
      <c r="G9" s="285" t="s">
        <v>258</v>
      </c>
      <c r="H9" s="285"/>
      <c r="I9" s="124">
        <v>46.2</v>
      </c>
      <c r="J9" s="285">
        <v>3155</v>
      </c>
      <c r="K9" s="285"/>
      <c r="L9" s="285">
        <v>84</v>
      </c>
      <c r="M9" s="285"/>
      <c r="N9" s="285">
        <v>1083</v>
      </c>
      <c r="O9" s="285"/>
    </row>
    <row r="10" spans="1:15" ht="18.75" customHeight="1">
      <c r="A10" s="109">
        <v>8</v>
      </c>
      <c r="B10" s="109">
        <v>30</v>
      </c>
      <c r="C10" s="285" t="s">
        <v>258</v>
      </c>
      <c r="D10" s="285"/>
      <c r="E10" s="285">
        <v>812</v>
      </c>
      <c r="F10" s="285"/>
      <c r="G10" s="285" t="s">
        <v>258</v>
      </c>
      <c r="H10" s="285"/>
      <c r="I10" s="124">
        <v>43.3</v>
      </c>
      <c r="J10" s="285">
        <v>3132</v>
      </c>
      <c r="K10" s="285"/>
      <c r="L10" s="285">
        <v>85</v>
      </c>
      <c r="M10" s="285"/>
      <c r="N10" s="285">
        <v>1311</v>
      </c>
      <c r="O10" s="285"/>
    </row>
    <row r="11" spans="1:15" ht="18.75" customHeight="1">
      <c r="A11" s="109">
        <v>1</v>
      </c>
      <c r="B11" s="109">
        <v>24</v>
      </c>
      <c r="C11" s="285" t="s">
        <v>258</v>
      </c>
      <c r="D11" s="285"/>
      <c r="E11" s="285">
        <v>450</v>
      </c>
      <c r="F11" s="285"/>
      <c r="G11" s="285" t="s">
        <v>258</v>
      </c>
      <c r="H11" s="285"/>
      <c r="I11" s="124">
        <v>59.9</v>
      </c>
      <c r="J11" s="285">
        <v>4521</v>
      </c>
      <c r="K11" s="285"/>
      <c r="L11" s="285">
        <v>124</v>
      </c>
      <c r="M11" s="285"/>
      <c r="N11" s="285">
        <v>2330</v>
      </c>
      <c r="O11" s="285"/>
    </row>
    <row r="12" spans="1:15" ht="18.75" customHeight="1">
      <c r="A12" s="109">
        <v>2</v>
      </c>
      <c r="B12" s="109">
        <v>20</v>
      </c>
      <c r="C12" s="285" t="s">
        <v>258</v>
      </c>
      <c r="D12" s="285"/>
      <c r="E12" s="285">
        <v>213</v>
      </c>
      <c r="F12" s="285"/>
      <c r="G12" s="285" t="s">
        <v>258</v>
      </c>
      <c r="H12" s="285"/>
      <c r="I12" s="124">
        <v>61.6</v>
      </c>
      <c r="J12" s="285">
        <v>4318</v>
      </c>
      <c r="K12" s="285"/>
      <c r="L12" s="285">
        <v>121</v>
      </c>
      <c r="M12" s="285"/>
      <c r="N12" s="285">
        <v>2709</v>
      </c>
      <c r="O12" s="285"/>
    </row>
    <row r="13" spans="1:15" ht="18.75" customHeight="1">
      <c r="A13" s="125" t="s">
        <v>259</v>
      </c>
      <c r="B13" s="112">
        <v>30</v>
      </c>
      <c r="C13" s="284" t="s">
        <v>258</v>
      </c>
      <c r="D13" s="284"/>
      <c r="E13" s="284">
        <v>170</v>
      </c>
      <c r="F13" s="284"/>
      <c r="G13" s="284" t="s">
        <v>258</v>
      </c>
      <c r="H13" s="313"/>
      <c r="I13" s="124">
        <v>51.7</v>
      </c>
      <c r="J13" s="284">
        <v>3120</v>
      </c>
      <c r="K13" s="284"/>
      <c r="L13" s="284">
        <v>90</v>
      </c>
      <c r="M13" s="284"/>
      <c r="N13" s="284">
        <v>2075</v>
      </c>
      <c r="O13" s="284"/>
    </row>
    <row r="14" spans="1:16" s="113" customFormat="1" ht="18.75" customHeight="1">
      <c r="A14" s="125" t="s">
        <v>260</v>
      </c>
      <c r="B14" s="112">
        <v>40</v>
      </c>
      <c r="C14" s="284" t="s">
        <v>258</v>
      </c>
      <c r="D14" s="284"/>
      <c r="E14" s="284">
        <v>160</v>
      </c>
      <c r="F14" s="284"/>
      <c r="G14" s="284" t="s">
        <v>258</v>
      </c>
      <c r="H14" s="284"/>
      <c r="I14" s="124">
        <v>46.3</v>
      </c>
      <c r="J14" s="284">
        <v>2670</v>
      </c>
      <c r="K14" s="284"/>
      <c r="L14" s="284">
        <v>78</v>
      </c>
      <c r="M14" s="284"/>
      <c r="N14" s="284">
        <v>1779</v>
      </c>
      <c r="O14" s="284"/>
      <c r="P14" s="106"/>
    </row>
    <row r="15" spans="1:15" s="113" customFormat="1" ht="18.75" customHeight="1">
      <c r="A15" s="125" t="s">
        <v>260</v>
      </c>
      <c r="B15" s="112">
        <v>40</v>
      </c>
      <c r="C15" s="284" t="s">
        <v>258</v>
      </c>
      <c r="D15" s="284"/>
      <c r="E15" s="284">
        <v>130</v>
      </c>
      <c r="F15" s="284"/>
      <c r="G15" s="284" t="s">
        <v>258</v>
      </c>
      <c r="H15" s="284"/>
      <c r="I15" s="124">
        <v>50.8</v>
      </c>
      <c r="J15" s="284">
        <v>3281</v>
      </c>
      <c r="K15" s="284"/>
      <c r="L15" s="284">
        <v>95</v>
      </c>
      <c r="M15" s="284"/>
      <c r="N15" s="284">
        <v>2184</v>
      </c>
      <c r="O15" s="284"/>
    </row>
    <row r="16" spans="1:15" s="113" customFormat="1" ht="18.75" customHeight="1">
      <c r="A16" s="125" t="s">
        <v>260</v>
      </c>
      <c r="B16" s="112">
        <v>40</v>
      </c>
      <c r="C16" s="284" t="s">
        <v>258</v>
      </c>
      <c r="D16" s="284"/>
      <c r="E16" s="284">
        <v>120</v>
      </c>
      <c r="F16" s="284"/>
      <c r="G16" s="284" t="s">
        <v>258</v>
      </c>
      <c r="H16" s="313"/>
      <c r="I16" s="126">
        <v>43.9</v>
      </c>
      <c r="J16" s="312">
        <v>2460</v>
      </c>
      <c r="K16" s="312"/>
      <c r="L16" s="312">
        <v>72</v>
      </c>
      <c r="M16" s="312"/>
      <c r="N16" s="312">
        <v>1637</v>
      </c>
      <c r="O16" s="312"/>
    </row>
    <row r="17" spans="1:15" s="113" customFormat="1" ht="18.75" customHeight="1">
      <c r="A17" s="125">
        <v>0</v>
      </c>
      <c r="B17" s="112">
        <v>110</v>
      </c>
      <c r="C17" s="284" t="s">
        <v>258</v>
      </c>
      <c r="D17" s="284"/>
      <c r="E17" s="284">
        <v>2690</v>
      </c>
      <c r="F17" s="284"/>
      <c r="G17" s="284" t="s">
        <v>258</v>
      </c>
      <c r="H17" s="313"/>
      <c r="I17" s="124">
        <v>48.1</v>
      </c>
      <c r="J17" s="284">
        <v>6140</v>
      </c>
      <c r="K17" s="284"/>
      <c r="L17" s="284">
        <v>91</v>
      </c>
      <c r="M17" s="284"/>
      <c r="N17" s="284">
        <v>1829</v>
      </c>
      <c r="O17" s="284"/>
    </row>
    <row r="18" spans="1:16" s="113" customFormat="1" ht="18.75" customHeight="1">
      <c r="A18" s="127">
        <v>0</v>
      </c>
      <c r="B18" s="117">
        <v>130</v>
      </c>
      <c r="C18" s="286" t="s">
        <v>258</v>
      </c>
      <c r="D18" s="286"/>
      <c r="E18" s="283">
        <v>2680</v>
      </c>
      <c r="F18" s="283"/>
      <c r="G18" s="286" t="s">
        <v>258</v>
      </c>
      <c r="H18" s="316"/>
      <c r="I18" s="128" t="s">
        <v>261</v>
      </c>
      <c r="J18" s="315" t="s">
        <v>261</v>
      </c>
      <c r="K18" s="315"/>
      <c r="L18" s="315" t="s">
        <v>261</v>
      </c>
      <c r="M18" s="315"/>
      <c r="N18" s="315" t="s">
        <v>261</v>
      </c>
      <c r="O18" s="315"/>
      <c r="P18" s="106"/>
    </row>
    <row r="19" spans="11:15" ht="14.25" customHeight="1">
      <c r="K19" s="129"/>
      <c r="L19" s="129"/>
      <c r="M19" s="129"/>
      <c r="N19" s="129"/>
      <c r="O19" s="46" t="s">
        <v>184</v>
      </c>
    </row>
    <row r="20" spans="11:15" ht="12.75" customHeight="1">
      <c r="K20" s="130"/>
      <c r="L20" s="130"/>
      <c r="M20" s="130"/>
      <c r="N20" s="130"/>
      <c r="O20" s="53"/>
    </row>
    <row r="21" spans="11:15" ht="12.75" customHeight="1">
      <c r="K21" s="130"/>
      <c r="L21" s="130"/>
      <c r="M21" s="130"/>
      <c r="N21" s="130"/>
      <c r="O21" s="53"/>
    </row>
    <row r="22" spans="11:15" ht="18.75" customHeight="1">
      <c r="K22" s="130"/>
      <c r="L22" s="130"/>
      <c r="M22" s="130"/>
      <c r="N22" s="130"/>
      <c r="O22" s="130"/>
    </row>
    <row r="23" spans="11:15" ht="18.75" customHeight="1">
      <c r="K23" s="130"/>
      <c r="L23" s="130"/>
      <c r="M23" s="130"/>
      <c r="N23" s="130"/>
      <c r="O23" s="130"/>
    </row>
    <row r="24" spans="11:15" ht="18.75" customHeight="1">
      <c r="K24" s="130"/>
      <c r="L24" s="130"/>
      <c r="M24" s="130"/>
      <c r="N24" s="130"/>
      <c r="O24" s="130"/>
    </row>
    <row r="25" spans="1:15" ht="24" customHeight="1">
      <c r="A25" s="317" t="s">
        <v>131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</row>
    <row r="26" ht="4.5" customHeight="1"/>
    <row r="27" ht="16.5" customHeight="1"/>
    <row r="28" spans="1:14" ht="21.75" customHeight="1">
      <c r="A28" s="318" t="s">
        <v>262</v>
      </c>
      <c r="B28" s="287"/>
      <c r="C28" s="287" t="s">
        <v>263</v>
      </c>
      <c r="D28" s="287"/>
      <c r="E28" s="287"/>
      <c r="F28" s="287" t="s">
        <v>264</v>
      </c>
      <c r="G28" s="287"/>
      <c r="H28" s="287"/>
      <c r="I28" s="287" t="s">
        <v>265</v>
      </c>
      <c r="J28" s="287"/>
      <c r="K28" s="287" t="s">
        <v>132</v>
      </c>
      <c r="L28" s="287"/>
      <c r="M28" s="287"/>
      <c r="N28" s="314"/>
    </row>
    <row r="29" spans="1:14" ht="21.75" customHeight="1">
      <c r="A29" s="131" t="s">
        <v>133</v>
      </c>
      <c r="B29" s="118" t="s">
        <v>120</v>
      </c>
      <c r="C29" s="118" t="s">
        <v>119</v>
      </c>
      <c r="D29" s="295" t="s">
        <v>120</v>
      </c>
      <c r="E29" s="295"/>
      <c r="F29" s="295" t="s">
        <v>119</v>
      </c>
      <c r="G29" s="295"/>
      <c r="H29" s="118" t="s">
        <v>120</v>
      </c>
      <c r="I29" s="118" t="s">
        <v>119</v>
      </c>
      <c r="J29" s="118" t="s">
        <v>120</v>
      </c>
      <c r="K29" s="295" t="s">
        <v>119</v>
      </c>
      <c r="L29" s="295"/>
      <c r="M29" s="295" t="s">
        <v>120</v>
      </c>
      <c r="N29" s="319"/>
    </row>
    <row r="30" spans="1:14" ht="21" customHeight="1">
      <c r="A30" s="109">
        <v>2267</v>
      </c>
      <c r="B30" s="109">
        <v>959</v>
      </c>
      <c r="C30" s="109">
        <v>3048</v>
      </c>
      <c r="D30" s="285">
        <v>1403</v>
      </c>
      <c r="E30" s="285"/>
      <c r="F30" s="285">
        <v>1930</v>
      </c>
      <c r="G30" s="285"/>
      <c r="H30" s="109">
        <v>537</v>
      </c>
      <c r="I30" s="109">
        <v>13413</v>
      </c>
      <c r="J30" s="109">
        <v>1194</v>
      </c>
      <c r="K30" s="285">
        <v>35374</v>
      </c>
      <c r="L30" s="285"/>
      <c r="M30" s="285">
        <v>354</v>
      </c>
      <c r="N30" s="285"/>
    </row>
    <row r="31" spans="1:14" ht="21" customHeight="1">
      <c r="A31" s="109">
        <v>2938</v>
      </c>
      <c r="B31" s="109">
        <v>1349</v>
      </c>
      <c r="C31" s="109">
        <v>4735</v>
      </c>
      <c r="D31" s="285">
        <v>2207</v>
      </c>
      <c r="E31" s="285"/>
      <c r="F31" s="285">
        <v>2151</v>
      </c>
      <c r="G31" s="285"/>
      <c r="H31" s="109">
        <v>738</v>
      </c>
      <c r="I31" s="109">
        <v>9122</v>
      </c>
      <c r="J31" s="109">
        <v>1596</v>
      </c>
      <c r="K31" s="285">
        <v>25167</v>
      </c>
      <c r="L31" s="285"/>
      <c r="M31" s="285">
        <v>478</v>
      </c>
      <c r="N31" s="285"/>
    </row>
    <row r="32" spans="1:14" ht="21" customHeight="1">
      <c r="A32" s="109">
        <v>2117</v>
      </c>
      <c r="B32" s="109">
        <v>980</v>
      </c>
      <c r="C32" s="109">
        <v>4777</v>
      </c>
      <c r="D32" s="285">
        <v>2154</v>
      </c>
      <c r="E32" s="285"/>
      <c r="F32" s="285">
        <v>2494</v>
      </c>
      <c r="G32" s="285"/>
      <c r="H32" s="109">
        <v>878</v>
      </c>
      <c r="I32" s="109">
        <v>5741</v>
      </c>
      <c r="J32" s="109">
        <v>861</v>
      </c>
      <c r="K32" s="285">
        <v>17824</v>
      </c>
      <c r="L32" s="285"/>
      <c r="M32" s="285">
        <v>298</v>
      </c>
      <c r="N32" s="285"/>
    </row>
    <row r="33" spans="1:14" ht="21" customHeight="1">
      <c r="A33" s="109">
        <v>4100</v>
      </c>
      <c r="B33" s="109">
        <v>2029</v>
      </c>
      <c r="C33" s="109">
        <v>6300</v>
      </c>
      <c r="D33" s="285">
        <v>2628</v>
      </c>
      <c r="E33" s="285"/>
      <c r="F33" s="285">
        <v>5700</v>
      </c>
      <c r="G33" s="285"/>
      <c r="H33" s="109">
        <v>2138</v>
      </c>
      <c r="I33" s="109">
        <v>7400</v>
      </c>
      <c r="J33" s="109">
        <v>914</v>
      </c>
      <c r="K33" s="285">
        <v>23400</v>
      </c>
      <c r="L33" s="285"/>
      <c r="M33" s="285">
        <v>566</v>
      </c>
      <c r="N33" s="285"/>
    </row>
    <row r="34" spans="1:14" ht="21" customHeight="1">
      <c r="A34" s="109">
        <v>3900</v>
      </c>
      <c r="B34" s="109">
        <v>1709</v>
      </c>
      <c r="C34" s="109">
        <v>6000</v>
      </c>
      <c r="D34" s="285">
        <v>2589</v>
      </c>
      <c r="E34" s="285"/>
      <c r="F34" s="285">
        <v>6400</v>
      </c>
      <c r="G34" s="285"/>
      <c r="H34" s="109">
        <v>2451</v>
      </c>
      <c r="I34" s="109">
        <v>7900</v>
      </c>
      <c r="J34" s="109">
        <v>902</v>
      </c>
      <c r="K34" s="285">
        <v>18900</v>
      </c>
      <c r="L34" s="285"/>
      <c r="M34" s="285">
        <v>397</v>
      </c>
      <c r="N34" s="285"/>
    </row>
    <row r="35" spans="1:14" ht="21" customHeight="1">
      <c r="A35" s="112">
        <v>4000</v>
      </c>
      <c r="B35" s="112">
        <v>1656</v>
      </c>
      <c r="C35" s="112">
        <v>6100</v>
      </c>
      <c r="D35" s="284">
        <v>2820</v>
      </c>
      <c r="E35" s="284"/>
      <c r="F35" s="284">
        <v>6700</v>
      </c>
      <c r="G35" s="284"/>
      <c r="H35" s="112">
        <v>2600</v>
      </c>
      <c r="I35" s="112">
        <v>8000</v>
      </c>
      <c r="J35" s="112">
        <v>1040</v>
      </c>
      <c r="K35" s="284">
        <v>18800</v>
      </c>
      <c r="L35" s="284"/>
      <c r="M35" s="284">
        <v>558</v>
      </c>
      <c r="N35" s="284"/>
    </row>
    <row r="36" spans="1:15" s="113" customFormat="1" ht="21" customHeight="1">
      <c r="A36" s="112">
        <v>3800</v>
      </c>
      <c r="B36" s="112">
        <v>1668</v>
      </c>
      <c r="C36" s="112">
        <v>6600</v>
      </c>
      <c r="D36" s="284">
        <v>3032</v>
      </c>
      <c r="E36" s="284"/>
      <c r="F36" s="284">
        <v>6500</v>
      </c>
      <c r="G36" s="284"/>
      <c r="H36" s="112">
        <v>2413</v>
      </c>
      <c r="I36" s="112">
        <v>7500</v>
      </c>
      <c r="J36" s="112">
        <v>940</v>
      </c>
      <c r="K36" s="284">
        <v>19000</v>
      </c>
      <c r="L36" s="284"/>
      <c r="M36" s="284">
        <v>524</v>
      </c>
      <c r="N36" s="284"/>
      <c r="O36" s="106"/>
    </row>
    <row r="37" spans="1:15" s="113" customFormat="1" ht="21" customHeight="1">
      <c r="A37" s="112">
        <v>3600</v>
      </c>
      <c r="B37" s="112">
        <v>1440</v>
      </c>
      <c r="C37" s="112">
        <v>6800</v>
      </c>
      <c r="D37" s="284">
        <v>2920</v>
      </c>
      <c r="E37" s="284"/>
      <c r="F37" s="284">
        <v>6400</v>
      </c>
      <c r="G37" s="284"/>
      <c r="H37" s="112">
        <v>2440</v>
      </c>
      <c r="I37" s="112">
        <v>6900</v>
      </c>
      <c r="J37" s="112">
        <v>702</v>
      </c>
      <c r="K37" s="284">
        <v>18900</v>
      </c>
      <c r="L37" s="284"/>
      <c r="M37" s="284">
        <v>502</v>
      </c>
      <c r="N37" s="284"/>
      <c r="O37" s="106"/>
    </row>
    <row r="38" spans="1:15" s="113" customFormat="1" ht="21" customHeight="1">
      <c r="A38" s="112">
        <v>3600</v>
      </c>
      <c r="B38" s="112">
        <v>1620</v>
      </c>
      <c r="C38" s="112">
        <v>7100</v>
      </c>
      <c r="D38" s="284">
        <v>3160</v>
      </c>
      <c r="E38" s="284"/>
      <c r="F38" s="284">
        <v>6400</v>
      </c>
      <c r="G38" s="284"/>
      <c r="H38" s="112">
        <v>2370</v>
      </c>
      <c r="I38" s="112">
        <v>6100</v>
      </c>
      <c r="J38" s="112">
        <v>688</v>
      </c>
      <c r="K38" s="284">
        <v>18500</v>
      </c>
      <c r="L38" s="284"/>
      <c r="M38" s="284">
        <v>451</v>
      </c>
      <c r="N38" s="284"/>
      <c r="O38" s="106"/>
    </row>
    <row r="39" spans="1:15" s="113" customFormat="1" ht="21" customHeight="1">
      <c r="A39" s="112">
        <v>4400</v>
      </c>
      <c r="B39" s="112">
        <v>2065</v>
      </c>
      <c r="C39" s="112">
        <v>17600</v>
      </c>
      <c r="D39" s="284">
        <v>8085</v>
      </c>
      <c r="E39" s="284"/>
      <c r="F39" s="284">
        <v>23100</v>
      </c>
      <c r="G39" s="284"/>
      <c r="H39" s="112">
        <v>9080</v>
      </c>
      <c r="I39" s="112">
        <v>12200</v>
      </c>
      <c r="J39" s="112">
        <v>1638</v>
      </c>
      <c r="K39" s="284">
        <v>24000</v>
      </c>
      <c r="L39" s="284"/>
      <c r="M39" s="284">
        <v>614</v>
      </c>
      <c r="N39" s="284"/>
      <c r="O39" s="106"/>
    </row>
    <row r="40" spans="1:15" s="113" customFormat="1" ht="21" customHeight="1">
      <c r="A40" s="123">
        <v>4400</v>
      </c>
      <c r="B40" s="123">
        <v>1710</v>
      </c>
      <c r="C40" s="123">
        <v>17300</v>
      </c>
      <c r="D40" s="286">
        <v>7550</v>
      </c>
      <c r="E40" s="286"/>
      <c r="F40" s="284">
        <v>22300</v>
      </c>
      <c r="G40" s="284"/>
      <c r="H40" s="112">
        <v>9290</v>
      </c>
      <c r="I40" s="112">
        <v>11600</v>
      </c>
      <c r="J40" s="112">
        <v>1470</v>
      </c>
      <c r="K40" s="284">
        <v>23500</v>
      </c>
      <c r="L40" s="284"/>
      <c r="M40" s="284">
        <v>593</v>
      </c>
      <c r="N40" s="284"/>
      <c r="O40" s="106"/>
    </row>
    <row r="41" spans="5:14" ht="15" customHeight="1">
      <c r="E41" s="110"/>
      <c r="F41" s="132"/>
      <c r="G41" s="132"/>
      <c r="H41" s="132"/>
      <c r="I41" s="132"/>
      <c r="J41" s="132"/>
      <c r="K41" s="132"/>
      <c r="L41" s="132"/>
      <c r="M41" s="132"/>
      <c r="N41" s="46" t="s">
        <v>184</v>
      </c>
    </row>
  </sheetData>
  <sheetProtection/>
  <mergeCells count="132">
    <mergeCell ref="A1:O1"/>
    <mergeCell ref="A4:B4"/>
    <mergeCell ref="A5:A7"/>
    <mergeCell ref="B5:B7"/>
    <mergeCell ref="C4:D7"/>
    <mergeCell ref="E4:F7"/>
    <mergeCell ref="G4:H7"/>
    <mergeCell ref="J4:K7"/>
    <mergeCell ref="I4:I7"/>
    <mergeCell ref="L4:O4"/>
    <mergeCell ref="C10:D10"/>
    <mergeCell ref="C12:D12"/>
    <mergeCell ref="E8:F8"/>
    <mergeCell ref="E9:F9"/>
    <mergeCell ref="E10:F10"/>
    <mergeCell ref="E11:F11"/>
    <mergeCell ref="E12:F12"/>
    <mergeCell ref="L9:M9"/>
    <mergeCell ref="L10:M10"/>
    <mergeCell ref="L5:M7"/>
    <mergeCell ref="N5:O7"/>
    <mergeCell ref="C8:D8"/>
    <mergeCell ref="C9:D9"/>
    <mergeCell ref="N8:O8"/>
    <mergeCell ref="N9:O9"/>
    <mergeCell ref="G8:H8"/>
    <mergeCell ref="G9:H9"/>
    <mergeCell ref="L11:M11"/>
    <mergeCell ref="G12:H12"/>
    <mergeCell ref="J12:K12"/>
    <mergeCell ref="J8:K8"/>
    <mergeCell ref="J9:K9"/>
    <mergeCell ref="J10:K10"/>
    <mergeCell ref="J11:K11"/>
    <mergeCell ref="G10:H10"/>
    <mergeCell ref="G11:H11"/>
    <mergeCell ref="L8:M8"/>
    <mergeCell ref="F34:G34"/>
    <mergeCell ref="M33:N33"/>
    <mergeCell ref="N10:O10"/>
    <mergeCell ref="N11:O11"/>
    <mergeCell ref="C11:D11"/>
    <mergeCell ref="L13:M13"/>
    <mergeCell ref="E13:F13"/>
    <mergeCell ref="G13:H13"/>
    <mergeCell ref="N13:O13"/>
    <mergeCell ref="L12:M12"/>
    <mergeCell ref="K34:L34"/>
    <mergeCell ref="N12:O12"/>
    <mergeCell ref="A25:O25"/>
    <mergeCell ref="A28:B28"/>
    <mergeCell ref="K29:L29"/>
    <mergeCell ref="M29:N29"/>
    <mergeCell ref="M30:N30"/>
    <mergeCell ref="M31:N31"/>
    <mergeCell ref="D34:E34"/>
    <mergeCell ref="F33:G33"/>
    <mergeCell ref="D30:E30"/>
    <mergeCell ref="D31:E31"/>
    <mergeCell ref="F30:G30"/>
    <mergeCell ref="F31:G31"/>
    <mergeCell ref="K30:L30"/>
    <mergeCell ref="K31:L31"/>
    <mergeCell ref="J15:K15"/>
    <mergeCell ref="C17:D17"/>
    <mergeCell ref="E17:F17"/>
    <mergeCell ref="G17:H17"/>
    <mergeCell ref="D29:E29"/>
    <mergeCell ref="F29:G29"/>
    <mergeCell ref="G18:H18"/>
    <mergeCell ref="J17:K17"/>
    <mergeCell ref="L18:M18"/>
    <mergeCell ref="N18:O18"/>
    <mergeCell ref="L15:M15"/>
    <mergeCell ref="N15:O15"/>
    <mergeCell ref="J18:K18"/>
    <mergeCell ref="C15:D15"/>
    <mergeCell ref="C18:D18"/>
    <mergeCell ref="E18:F18"/>
    <mergeCell ref="E15:F15"/>
    <mergeCell ref="G15:H15"/>
    <mergeCell ref="D40:E40"/>
    <mergeCell ref="F40:G40"/>
    <mergeCell ref="K40:L40"/>
    <mergeCell ref="M40:N40"/>
    <mergeCell ref="C14:D14"/>
    <mergeCell ref="M32:N32"/>
    <mergeCell ref="C28:E28"/>
    <mergeCell ref="F28:H28"/>
    <mergeCell ref="I28:J28"/>
    <mergeCell ref="K28:N28"/>
    <mergeCell ref="J13:K13"/>
    <mergeCell ref="C13:D13"/>
    <mergeCell ref="N14:O14"/>
    <mergeCell ref="E14:F14"/>
    <mergeCell ref="G14:H14"/>
    <mergeCell ref="J14:K14"/>
    <mergeCell ref="L14:M14"/>
    <mergeCell ref="M37:N37"/>
    <mergeCell ref="D36:E36"/>
    <mergeCell ref="F36:G36"/>
    <mergeCell ref="K36:L36"/>
    <mergeCell ref="M36:N36"/>
    <mergeCell ref="D37:E37"/>
    <mergeCell ref="F37:G37"/>
    <mergeCell ref="K37:L37"/>
    <mergeCell ref="M35:N35"/>
    <mergeCell ref="D33:E33"/>
    <mergeCell ref="D35:E35"/>
    <mergeCell ref="F35:G35"/>
    <mergeCell ref="K35:L35"/>
    <mergeCell ref="D32:E32"/>
    <mergeCell ref="K33:L33"/>
    <mergeCell ref="K32:L32"/>
    <mergeCell ref="M34:N34"/>
    <mergeCell ref="F32:G32"/>
    <mergeCell ref="N17:O17"/>
    <mergeCell ref="C16:D16"/>
    <mergeCell ref="E16:F16"/>
    <mergeCell ref="L16:M16"/>
    <mergeCell ref="G16:H16"/>
    <mergeCell ref="J16:K16"/>
    <mergeCell ref="N16:O16"/>
    <mergeCell ref="L17:M17"/>
    <mergeCell ref="D39:E39"/>
    <mergeCell ref="F39:G39"/>
    <mergeCell ref="K39:L39"/>
    <mergeCell ref="M39:N39"/>
    <mergeCell ref="D38:E38"/>
    <mergeCell ref="F38:G38"/>
    <mergeCell ref="K38:L38"/>
    <mergeCell ref="M38:N3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&amp;C&amp;12-47-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71" customWidth="1"/>
    <col min="2" max="2" width="5.00390625" style="71" customWidth="1"/>
    <col min="3" max="3" width="14.625" style="71" customWidth="1"/>
    <col min="4" max="4" width="4.125" style="71" customWidth="1"/>
    <col min="5" max="5" width="11.125" style="71" customWidth="1"/>
    <col min="6" max="7" width="7.625" style="71" customWidth="1"/>
    <col min="8" max="8" width="11.125" style="71" customWidth="1"/>
    <col min="9" max="9" width="4.125" style="71" customWidth="1"/>
    <col min="10" max="10" width="14.625" style="71" customWidth="1"/>
    <col min="11" max="16384" width="9.00390625" style="71" customWidth="1"/>
  </cols>
  <sheetData>
    <row r="1" spans="1:10" ht="24">
      <c r="A1" s="25" t="s">
        <v>266</v>
      </c>
      <c r="B1" s="25"/>
      <c r="C1" s="26"/>
      <c r="D1" s="26"/>
      <c r="E1" s="26"/>
      <c r="F1" s="26"/>
      <c r="G1" s="26"/>
      <c r="H1" s="26"/>
      <c r="I1" s="26"/>
      <c r="J1" s="26"/>
    </row>
    <row r="2" spans="1:10" ht="6" customHeight="1">
      <c r="A2" s="25"/>
      <c r="B2" s="25"/>
      <c r="C2" s="26"/>
      <c r="D2" s="26"/>
      <c r="E2" s="26"/>
      <c r="F2" s="26"/>
      <c r="G2" s="26"/>
      <c r="H2" s="26"/>
      <c r="I2" s="26"/>
      <c r="J2" s="26"/>
    </row>
    <row r="3" spans="1:10" ht="13.5">
      <c r="A3" s="133" t="s">
        <v>88</v>
      </c>
      <c r="B3" s="133"/>
      <c r="J3" s="93" t="s">
        <v>89</v>
      </c>
    </row>
    <row r="4" spans="1:10" ht="19.5" customHeight="1">
      <c r="A4" s="177" t="s">
        <v>267</v>
      </c>
      <c r="B4" s="199"/>
      <c r="C4" s="90" t="s">
        <v>90</v>
      </c>
      <c r="D4" s="204" t="s">
        <v>91</v>
      </c>
      <c r="E4" s="352"/>
      <c r="F4" s="181" t="s">
        <v>92</v>
      </c>
      <c r="G4" s="337"/>
      <c r="H4" s="204" t="s">
        <v>268</v>
      </c>
      <c r="I4" s="352"/>
      <c r="J4" s="181" t="s">
        <v>93</v>
      </c>
    </row>
    <row r="5" spans="1:10" ht="19.5" customHeight="1">
      <c r="A5" s="200"/>
      <c r="B5" s="201"/>
      <c r="C5" s="91" t="s">
        <v>269</v>
      </c>
      <c r="D5" s="206" t="s">
        <v>94</v>
      </c>
      <c r="E5" s="203"/>
      <c r="F5" s="197"/>
      <c r="G5" s="338"/>
      <c r="H5" s="206" t="s">
        <v>270</v>
      </c>
      <c r="I5" s="203"/>
      <c r="J5" s="197"/>
    </row>
    <row r="6" spans="1:10" ht="19.5" customHeight="1">
      <c r="A6" s="134" t="s">
        <v>188</v>
      </c>
      <c r="B6" s="135">
        <v>30</v>
      </c>
      <c r="C6" s="136">
        <v>13</v>
      </c>
      <c r="D6" s="339">
        <v>43</v>
      </c>
      <c r="E6" s="340"/>
      <c r="F6" s="339" t="s">
        <v>271</v>
      </c>
      <c r="G6" s="339"/>
      <c r="H6" s="339" t="s">
        <v>271</v>
      </c>
      <c r="I6" s="340"/>
      <c r="J6" s="76" t="s">
        <v>271</v>
      </c>
    </row>
    <row r="7" spans="1:10" ht="19.5" customHeight="1">
      <c r="A7" s="137"/>
      <c r="B7" s="137">
        <v>35</v>
      </c>
      <c r="C7" s="138">
        <v>798</v>
      </c>
      <c r="D7" s="335">
        <v>133</v>
      </c>
      <c r="E7" s="336"/>
      <c r="F7" s="335" t="s">
        <v>271</v>
      </c>
      <c r="G7" s="335"/>
      <c r="H7" s="335" t="s">
        <v>271</v>
      </c>
      <c r="I7" s="336"/>
      <c r="J7" s="75" t="s">
        <v>271</v>
      </c>
    </row>
    <row r="8" spans="1:10" ht="19.5" customHeight="1">
      <c r="A8" s="137"/>
      <c r="B8" s="137">
        <v>40</v>
      </c>
      <c r="C8" s="138">
        <v>2269</v>
      </c>
      <c r="D8" s="335">
        <v>280</v>
      </c>
      <c r="E8" s="336"/>
      <c r="F8" s="335" t="s">
        <v>271</v>
      </c>
      <c r="G8" s="335"/>
      <c r="H8" s="335" t="s">
        <v>271</v>
      </c>
      <c r="I8" s="336"/>
      <c r="J8" s="75" t="s">
        <v>271</v>
      </c>
    </row>
    <row r="9" spans="1:10" ht="19.5" customHeight="1">
      <c r="A9" s="137"/>
      <c r="B9" s="137">
        <v>45</v>
      </c>
      <c r="C9" s="138">
        <v>2757</v>
      </c>
      <c r="D9" s="335">
        <v>1013</v>
      </c>
      <c r="E9" s="336"/>
      <c r="F9" s="335">
        <v>59</v>
      </c>
      <c r="G9" s="335"/>
      <c r="H9" s="335">
        <v>262</v>
      </c>
      <c r="I9" s="336"/>
      <c r="J9" s="75" t="s">
        <v>271</v>
      </c>
    </row>
    <row r="10" spans="1:10" ht="19.5" customHeight="1">
      <c r="A10" s="137"/>
      <c r="B10" s="137">
        <v>50</v>
      </c>
      <c r="C10" s="138">
        <v>3078</v>
      </c>
      <c r="D10" s="335">
        <v>833</v>
      </c>
      <c r="E10" s="336"/>
      <c r="F10" s="335">
        <v>402</v>
      </c>
      <c r="G10" s="335"/>
      <c r="H10" s="335">
        <v>1514</v>
      </c>
      <c r="I10" s="336"/>
      <c r="J10" s="75" t="s">
        <v>271</v>
      </c>
    </row>
    <row r="11" spans="1:10" ht="19.5" customHeight="1">
      <c r="A11" s="137"/>
      <c r="B11" s="137">
        <v>55</v>
      </c>
      <c r="C11" s="138">
        <v>3320</v>
      </c>
      <c r="D11" s="335">
        <v>558</v>
      </c>
      <c r="E11" s="336"/>
      <c r="F11" s="335">
        <v>1108</v>
      </c>
      <c r="G11" s="335"/>
      <c r="H11" s="335">
        <v>1895</v>
      </c>
      <c r="I11" s="336"/>
      <c r="J11" s="75">
        <v>1524</v>
      </c>
    </row>
    <row r="12" spans="1:10" ht="19.5" customHeight="1">
      <c r="A12" s="137"/>
      <c r="B12" s="137">
        <v>60</v>
      </c>
      <c r="C12" s="138">
        <v>3211</v>
      </c>
      <c r="D12" s="335">
        <v>794</v>
      </c>
      <c r="E12" s="336"/>
      <c r="F12" s="335">
        <v>1358</v>
      </c>
      <c r="G12" s="335"/>
      <c r="H12" s="335">
        <v>1694</v>
      </c>
      <c r="I12" s="336"/>
      <c r="J12" s="75">
        <v>1503</v>
      </c>
    </row>
    <row r="13" spans="1:10" ht="19.5" customHeight="1">
      <c r="A13" s="134" t="s">
        <v>189</v>
      </c>
      <c r="B13" s="135">
        <v>2</v>
      </c>
      <c r="C13" s="138">
        <v>2953</v>
      </c>
      <c r="D13" s="335">
        <v>604</v>
      </c>
      <c r="E13" s="336"/>
      <c r="F13" s="335">
        <v>1384</v>
      </c>
      <c r="G13" s="335"/>
      <c r="H13" s="335">
        <v>1492</v>
      </c>
      <c r="I13" s="336"/>
      <c r="J13" s="75">
        <v>1320</v>
      </c>
    </row>
    <row r="14" spans="1:10" ht="19.5" customHeight="1">
      <c r="A14" s="137"/>
      <c r="B14" s="137">
        <v>7</v>
      </c>
      <c r="C14" s="138">
        <v>2405</v>
      </c>
      <c r="D14" s="335" t="s">
        <v>272</v>
      </c>
      <c r="E14" s="336"/>
      <c r="F14" s="335">
        <v>1252</v>
      </c>
      <c r="G14" s="335"/>
      <c r="H14" s="335">
        <v>1277</v>
      </c>
      <c r="I14" s="336"/>
      <c r="J14" s="75">
        <v>1162</v>
      </c>
    </row>
    <row r="15" spans="1:10" s="81" customFormat="1" ht="19.5" customHeight="1">
      <c r="A15" s="137"/>
      <c r="B15" s="137">
        <v>12</v>
      </c>
      <c r="C15" s="138">
        <v>2048</v>
      </c>
      <c r="D15" s="334" t="s">
        <v>272</v>
      </c>
      <c r="E15" s="345"/>
      <c r="F15" s="334">
        <v>1077</v>
      </c>
      <c r="G15" s="334"/>
      <c r="H15" s="334">
        <v>1083</v>
      </c>
      <c r="I15" s="345"/>
      <c r="J15" s="77">
        <v>1037</v>
      </c>
    </row>
    <row r="16" spans="1:10" s="81" customFormat="1" ht="19.5" customHeight="1">
      <c r="A16" s="137"/>
      <c r="B16" s="137">
        <v>17</v>
      </c>
      <c r="C16" s="138"/>
      <c r="D16" s="334"/>
      <c r="E16" s="345"/>
      <c r="F16" s="334"/>
      <c r="G16" s="334"/>
      <c r="H16" s="334"/>
      <c r="I16" s="345"/>
      <c r="J16" s="77"/>
    </row>
    <row r="17" spans="1:10" s="81" customFormat="1" ht="19.5" customHeight="1">
      <c r="A17" s="137"/>
      <c r="B17" s="139" t="s">
        <v>217</v>
      </c>
      <c r="C17" s="138">
        <v>1406</v>
      </c>
      <c r="D17" s="334" t="s">
        <v>273</v>
      </c>
      <c r="E17" s="345"/>
      <c r="F17" s="334">
        <v>923</v>
      </c>
      <c r="G17" s="334"/>
      <c r="H17" s="334">
        <v>884</v>
      </c>
      <c r="I17" s="345"/>
      <c r="J17" s="77" t="s">
        <v>190</v>
      </c>
    </row>
    <row r="18" spans="1:10" s="81" customFormat="1" ht="19.5" customHeight="1">
      <c r="A18" s="137"/>
      <c r="B18" s="139" t="s">
        <v>218</v>
      </c>
      <c r="C18" s="138">
        <v>517</v>
      </c>
      <c r="D18" s="334" t="s">
        <v>193</v>
      </c>
      <c r="E18" s="345"/>
      <c r="F18" s="334">
        <v>329</v>
      </c>
      <c r="G18" s="334"/>
      <c r="H18" s="334">
        <v>329</v>
      </c>
      <c r="I18" s="345"/>
      <c r="J18" s="77" t="s">
        <v>190</v>
      </c>
    </row>
    <row r="19" spans="1:10" s="81" customFormat="1" ht="19.5" customHeight="1">
      <c r="A19" s="140"/>
      <c r="B19" s="141" t="s">
        <v>219</v>
      </c>
      <c r="C19" s="142">
        <v>1496</v>
      </c>
      <c r="D19" s="342" t="s">
        <v>274</v>
      </c>
      <c r="E19" s="344"/>
      <c r="F19" s="342">
        <v>434</v>
      </c>
      <c r="G19" s="342"/>
      <c r="H19" s="342">
        <v>434</v>
      </c>
      <c r="I19" s="344"/>
      <c r="J19" s="80" t="s">
        <v>190</v>
      </c>
    </row>
    <row r="20" spans="1:10" ht="13.5">
      <c r="A20" s="27" t="s">
        <v>95</v>
      </c>
      <c r="B20" s="27"/>
      <c r="J20" s="93" t="s">
        <v>191</v>
      </c>
    </row>
    <row r="21" spans="1:10" ht="13.5">
      <c r="A21" s="40" t="s">
        <v>192</v>
      </c>
      <c r="B21" s="40"/>
      <c r="C21" s="81"/>
      <c r="E21" s="143"/>
      <c r="F21" s="143"/>
      <c r="G21" s="143"/>
      <c r="H21" s="143"/>
      <c r="I21" s="143"/>
      <c r="J21" s="143"/>
    </row>
    <row r="22" spans="1:10" ht="13.5">
      <c r="A22" s="39"/>
      <c r="B22" s="27"/>
      <c r="E22" s="143"/>
      <c r="F22" s="143"/>
      <c r="G22" s="143"/>
      <c r="H22" s="143"/>
      <c r="I22" s="143"/>
      <c r="J22" s="143"/>
    </row>
    <row r="23" spans="1:10" ht="15" customHeight="1">
      <c r="A23" s="27"/>
      <c r="B23" s="27"/>
      <c r="E23" s="143"/>
      <c r="F23" s="143"/>
      <c r="G23" s="143"/>
      <c r="H23" s="143"/>
      <c r="I23" s="143"/>
      <c r="J23" s="143"/>
    </row>
    <row r="24" spans="1:10" ht="24">
      <c r="A24" s="192" t="s">
        <v>160</v>
      </c>
      <c r="B24" s="192"/>
      <c r="C24" s="192"/>
      <c r="D24" s="192"/>
      <c r="E24" s="192"/>
      <c r="F24" s="192"/>
      <c r="G24" s="192"/>
      <c r="H24" s="192"/>
      <c r="I24" s="192"/>
      <c r="J24" s="192"/>
    </row>
    <row r="25" ht="6" customHeight="1"/>
    <row r="26" ht="16.5" customHeight="1">
      <c r="J26" s="93" t="s">
        <v>61</v>
      </c>
    </row>
    <row r="27" spans="1:10" ht="19.5" customHeight="1">
      <c r="A27" s="265" t="s">
        <v>275</v>
      </c>
      <c r="B27" s="199"/>
      <c r="C27" s="204" t="s">
        <v>96</v>
      </c>
      <c r="D27" s="352"/>
      <c r="E27" s="204" t="s">
        <v>97</v>
      </c>
      <c r="F27" s="353"/>
      <c r="G27" s="204" t="s">
        <v>98</v>
      </c>
      <c r="H27" s="352"/>
      <c r="I27" s="204" t="s">
        <v>276</v>
      </c>
      <c r="J27" s="347"/>
    </row>
    <row r="28" spans="1:10" ht="19.5" customHeight="1">
      <c r="A28" s="200"/>
      <c r="B28" s="201"/>
      <c r="C28" s="206" t="s">
        <v>277</v>
      </c>
      <c r="D28" s="203"/>
      <c r="E28" s="206" t="s">
        <v>278</v>
      </c>
      <c r="F28" s="354"/>
      <c r="G28" s="206" t="s">
        <v>183</v>
      </c>
      <c r="H28" s="203"/>
      <c r="I28" s="348" t="s">
        <v>279</v>
      </c>
      <c r="J28" s="349"/>
    </row>
    <row r="29" spans="1:10" ht="19.5" customHeight="1">
      <c r="A29" s="144" t="s">
        <v>99</v>
      </c>
      <c r="B29" s="75">
        <v>30</v>
      </c>
      <c r="C29" s="350">
        <v>217</v>
      </c>
      <c r="D29" s="351"/>
      <c r="E29" s="339">
        <v>1496</v>
      </c>
      <c r="F29" s="339"/>
      <c r="G29" s="339">
        <v>1340</v>
      </c>
      <c r="H29" s="339"/>
      <c r="I29" s="339">
        <v>322</v>
      </c>
      <c r="J29" s="339"/>
    </row>
    <row r="30" spans="1:10" ht="19.5" customHeight="1">
      <c r="A30" s="144"/>
      <c r="B30" s="75">
        <v>35</v>
      </c>
      <c r="C30" s="355">
        <v>396</v>
      </c>
      <c r="D30" s="356"/>
      <c r="E30" s="335">
        <v>1500</v>
      </c>
      <c r="F30" s="335"/>
      <c r="G30" s="335">
        <v>2047</v>
      </c>
      <c r="H30" s="335"/>
      <c r="I30" s="335">
        <v>331</v>
      </c>
      <c r="J30" s="335"/>
    </row>
    <row r="31" spans="1:10" ht="19.5" customHeight="1">
      <c r="A31" s="144"/>
      <c r="B31" s="75">
        <v>40</v>
      </c>
      <c r="C31" s="355">
        <v>528</v>
      </c>
      <c r="D31" s="356"/>
      <c r="E31" s="335">
        <v>905</v>
      </c>
      <c r="F31" s="335"/>
      <c r="G31" s="335">
        <v>5443</v>
      </c>
      <c r="H31" s="335"/>
      <c r="I31" s="335">
        <v>441</v>
      </c>
      <c r="J31" s="335"/>
    </row>
    <row r="32" spans="1:10" ht="19.5" customHeight="1">
      <c r="A32" s="144"/>
      <c r="B32" s="75">
        <v>45</v>
      </c>
      <c r="C32" s="355">
        <v>372</v>
      </c>
      <c r="D32" s="356"/>
      <c r="E32" s="335">
        <v>274</v>
      </c>
      <c r="F32" s="335"/>
      <c r="G32" s="335">
        <v>4278</v>
      </c>
      <c r="H32" s="335"/>
      <c r="I32" s="335">
        <v>458</v>
      </c>
      <c r="J32" s="335"/>
    </row>
    <row r="33" spans="1:10" ht="19.5" customHeight="1">
      <c r="A33" s="144"/>
      <c r="B33" s="75">
        <v>50</v>
      </c>
      <c r="C33" s="355">
        <v>298</v>
      </c>
      <c r="D33" s="356"/>
      <c r="E33" s="335">
        <v>157</v>
      </c>
      <c r="F33" s="335"/>
      <c r="G33" s="335">
        <v>4492</v>
      </c>
      <c r="H33" s="335"/>
      <c r="I33" s="335">
        <v>410</v>
      </c>
      <c r="J33" s="335"/>
    </row>
    <row r="34" spans="1:10" ht="19.5" customHeight="1">
      <c r="A34" s="144"/>
      <c r="B34" s="75">
        <v>55</v>
      </c>
      <c r="C34" s="355">
        <v>274</v>
      </c>
      <c r="D34" s="356"/>
      <c r="E34" s="335">
        <v>204</v>
      </c>
      <c r="F34" s="335"/>
      <c r="G34" s="335">
        <v>4200</v>
      </c>
      <c r="H34" s="335"/>
      <c r="I34" s="335">
        <v>73</v>
      </c>
      <c r="J34" s="335"/>
    </row>
    <row r="35" spans="1:10" ht="19.5" customHeight="1">
      <c r="A35" s="144"/>
      <c r="B35" s="75">
        <v>60</v>
      </c>
      <c r="C35" s="355">
        <v>399</v>
      </c>
      <c r="D35" s="356"/>
      <c r="E35" s="335">
        <v>168</v>
      </c>
      <c r="F35" s="335"/>
      <c r="G35" s="335">
        <v>3208</v>
      </c>
      <c r="H35" s="335"/>
      <c r="I35" s="335">
        <v>89</v>
      </c>
      <c r="J35" s="335"/>
    </row>
    <row r="36" spans="1:10" ht="19.5" customHeight="1">
      <c r="A36" s="144" t="s">
        <v>100</v>
      </c>
      <c r="B36" s="75">
        <v>2</v>
      </c>
      <c r="C36" s="355">
        <v>304</v>
      </c>
      <c r="D36" s="356"/>
      <c r="E36" s="335">
        <v>102</v>
      </c>
      <c r="F36" s="335"/>
      <c r="G36" s="335">
        <v>2974</v>
      </c>
      <c r="H36" s="335"/>
      <c r="I36" s="335">
        <v>71</v>
      </c>
      <c r="J36" s="335"/>
    </row>
    <row r="37" spans="1:10" ht="19.5" customHeight="1">
      <c r="A37" s="144"/>
      <c r="B37" s="75">
        <v>7</v>
      </c>
      <c r="C37" s="355">
        <v>229</v>
      </c>
      <c r="D37" s="356"/>
      <c r="E37" s="335">
        <v>76</v>
      </c>
      <c r="F37" s="335"/>
      <c r="G37" s="335">
        <v>1190</v>
      </c>
      <c r="H37" s="335"/>
      <c r="I37" s="335">
        <v>46</v>
      </c>
      <c r="J37" s="335"/>
    </row>
    <row r="38" spans="1:10" s="81" customFormat="1" ht="19.5" customHeight="1">
      <c r="A38" s="85"/>
      <c r="B38" s="77">
        <v>12</v>
      </c>
      <c r="C38" s="355">
        <v>211</v>
      </c>
      <c r="D38" s="357"/>
      <c r="E38" s="346">
        <v>45</v>
      </c>
      <c r="F38" s="346"/>
      <c r="G38" s="346">
        <v>580</v>
      </c>
      <c r="H38" s="346"/>
      <c r="I38" s="334">
        <v>41</v>
      </c>
      <c r="J38" s="360"/>
    </row>
    <row r="39" spans="1:10" ht="19.5" customHeight="1">
      <c r="A39" s="85"/>
      <c r="B39" s="77">
        <v>17</v>
      </c>
      <c r="C39" s="355"/>
      <c r="D39" s="357"/>
      <c r="E39" s="334"/>
      <c r="F39" s="334"/>
      <c r="G39" s="334"/>
      <c r="H39" s="334"/>
      <c r="I39" s="334"/>
      <c r="J39" s="334"/>
    </row>
    <row r="40" spans="1:10" ht="19.5" customHeight="1">
      <c r="A40" s="85"/>
      <c r="B40" s="139" t="s">
        <v>217</v>
      </c>
      <c r="C40" s="355">
        <v>154</v>
      </c>
      <c r="D40" s="357"/>
      <c r="E40" s="334">
        <v>8</v>
      </c>
      <c r="F40" s="334"/>
      <c r="G40" s="334">
        <v>317</v>
      </c>
      <c r="H40" s="334"/>
      <c r="I40" s="334">
        <v>30</v>
      </c>
      <c r="J40" s="334"/>
    </row>
    <row r="41" spans="1:10" ht="19.5" customHeight="1">
      <c r="A41" s="85"/>
      <c r="B41" s="139" t="s">
        <v>218</v>
      </c>
      <c r="C41" s="355">
        <v>583</v>
      </c>
      <c r="D41" s="357"/>
      <c r="E41" s="334">
        <v>292</v>
      </c>
      <c r="F41" s="334"/>
      <c r="G41" s="361" t="s">
        <v>280</v>
      </c>
      <c r="H41" s="361"/>
      <c r="I41" s="334">
        <v>10</v>
      </c>
      <c r="J41" s="334"/>
    </row>
    <row r="42" spans="1:10" s="81" customFormat="1" ht="19.5" customHeight="1">
      <c r="A42" s="104"/>
      <c r="B42" s="141" t="s">
        <v>219</v>
      </c>
      <c r="C42" s="358">
        <v>537</v>
      </c>
      <c r="D42" s="359"/>
      <c r="E42" s="341">
        <v>487</v>
      </c>
      <c r="F42" s="341"/>
      <c r="G42" s="341">
        <v>7138</v>
      </c>
      <c r="H42" s="341"/>
      <c r="I42" s="342">
        <v>60</v>
      </c>
      <c r="J42" s="343"/>
    </row>
    <row r="43" spans="1:10" s="81" customFormat="1" ht="13.5">
      <c r="A43" s="82"/>
      <c r="B43" s="89"/>
      <c r="C43" s="85"/>
      <c r="I43" s="84"/>
      <c r="J43" s="84" t="s">
        <v>191</v>
      </c>
    </row>
  </sheetData>
  <sheetProtection/>
  <mergeCells count="115">
    <mergeCell ref="I40:J40"/>
    <mergeCell ref="G41:H41"/>
    <mergeCell ref="I41:J41"/>
    <mergeCell ref="G39:H39"/>
    <mergeCell ref="I39:J39"/>
    <mergeCell ref="C35:D35"/>
    <mergeCell ref="E35:F35"/>
    <mergeCell ref="G35:H35"/>
    <mergeCell ref="C40:D40"/>
    <mergeCell ref="E40:F40"/>
    <mergeCell ref="G40:H40"/>
    <mergeCell ref="E39:F39"/>
    <mergeCell ref="C41:D41"/>
    <mergeCell ref="E41:F41"/>
    <mergeCell ref="I38:J38"/>
    <mergeCell ref="D17:E17"/>
    <mergeCell ref="F17:G17"/>
    <mergeCell ref="H17:I17"/>
    <mergeCell ref="E36:F36"/>
    <mergeCell ref="G36:H36"/>
    <mergeCell ref="I36:J36"/>
    <mergeCell ref="D5:E5"/>
    <mergeCell ref="D6:E6"/>
    <mergeCell ref="D7:E7"/>
    <mergeCell ref="C42:D42"/>
    <mergeCell ref="E42:F42"/>
    <mergeCell ref="C37:D37"/>
    <mergeCell ref="E37:F37"/>
    <mergeCell ref="C38:D38"/>
    <mergeCell ref="E38:F38"/>
    <mergeCell ref="C39:D39"/>
    <mergeCell ref="E34:F34"/>
    <mergeCell ref="G34:H34"/>
    <mergeCell ref="I34:J34"/>
    <mergeCell ref="H4:I4"/>
    <mergeCell ref="H5:I5"/>
    <mergeCell ref="A24:J24"/>
    <mergeCell ref="J4:J5"/>
    <mergeCell ref="D18:E18"/>
    <mergeCell ref="H18:I18"/>
    <mergeCell ref="D4:E4"/>
    <mergeCell ref="C32:D32"/>
    <mergeCell ref="E32:F32"/>
    <mergeCell ref="G32:H32"/>
    <mergeCell ref="I32:J32"/>
    <mergeCell ref="I35:J35"/>
    <mergeCell ref="G31:H31"/>
    <mergeCell ref="I31:J31"/>
    <mergeCell ref="E30:F30"/>
    <mergeCell ref="H16:I16"/>
    <mergeCell ref="C36:D36"/>
    <mergeCell ref="C33:D33"/>
    <mergeCell ref="E33:F33"/>
    <mergeCell ref="I33:J33"/>
    <mergeCell ref="C34:D34"/>
    <mergeCell ref="C30:D30"/>
    <mergeCell ref="G30:H30"/>
    <mergeCell ref="I30:J30"/>
    <mergeCell ref="C31:D31"/>
    <mergeCell ref="E31:F31"/>
    <mergeCell ref="C29:D29"/>
    <mergeCell ref="G29:H29"/>
    <mergeCell ref="I29:J29"/>
    <mergeCell ref="C27:D27"/>
    <mergeCell ref="C28:D28"/>
    <mergeCell ref="E27:F27"/>
    <mergeCell ref="E28:F28"/>
    <mergeCell ref="E29:F29"/>
    <mergeCell ref="G27:H27"/>
    <mergeCell ref="F12:G12"/>
    <mergeCell ref="A27:B28"/>
    <mergeCell ref="F19:G19"/>
    <mergeCell ref="F13:G13"/>
    <mergeCell ref="F14:G14"/>
    <mergeCell ref="F18:G18"/>
    <mergeCell ref="I37:J37"/>
    <mergeCell ref="H15:I15"/>
    <mergeCell ref="G38:H38"/>
    <mergeCell ref="D13:E13"/>
    <mergeCell ref="D14:E14"/>
    <mergeCell ref="I27:J27"/>
    <mergeCell ref="I28:J28"/>
    <mergeCell ref="D19:E19"/>
    <mergeCell ref="D16:E16"/>
    <mergeCell ref="D15:E15"/>
    <mergeCell ref="H7:I7"/>
    <mergeCell ref="H8:I8"/>
    <mergeCell ref="H9:I9"/>
    <mergeCell ref="G42:H42"/>
    <mergeCell ref="G33:H33"/>
    <mergeCell ref="H13:I13"/>
    <mergeCell ref="I42:J42"/>
    <mergeCell ref="G28:H28"/>
    <mergeCell ref="H19:I19"/>
    <mergeCell ref="G37:H37"/>
    <mergeCell ref="H14:I14"/>
    <mergeCell ref="H10:I10"/>
    <mergeCell ref="H11:I11"/>
    <mergeCell ref="H12:I12"/>
    <mergeCell ref="F4:G5"/>
    <mergeCell ref="F6:G6"/>
    <mergeCell ref="F7:G7"/>
    <mergeCell ref="F8:G8"/>
    <mergeCell ref="F9:G9"/>
    <mergeCell ref="H6:I6"/>
    <mergeCell ref="F16:G16"/>
    <mergeCell ref="A4:B5"/>
    <mergeCell ref="F15:G15"/>
    <mergeCell ref="D8:E8"/>
    <mergeCell ref="D10:E10"/>
    <mergeCell ref="D11:E11"/>
    <mergeCell ref="D12:E12"/>
    <mergeCell ref="D9:E9"/>
    <mergeCell ref="F10:G10"/>
    <mergeCell ref="F11:G1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&amp;C&amp;12-48-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1" sqref="A1:R1"/>
    </sheetView>
  </sheetViews>
  <sheetFormatPr defaultColWidth="9.00390625" defaultRowHeight="18" customHeight="1"/>
  <cols>
    <col min="1" max="1" width="7.625" style="101" customWidth="1"/>
    <col min="2" max="2" width="3.625" style="101" customWidth="1"/>
    <col min="3" max="3" width="7.125" style="101" customWidth="1"/>
    <col min="4" max="4" width="5.625" style="101" customWidth="1"/>
    <col min="5" max="5" width="1.625" style="101" customWidth="1"/>
    <col min="6" max="6" width="6.625" style="101" customWidth="1"/>
    <col min="7" max="7" width="4.625" style="101" customWidth="1"/>
    <col min="8" max="8" width="2.625" style="101" customWidth="1"/>
    <col min="9" max="9" width="6.625" style="101" customWidth="1"/>
    <col min="10" max="11" width="3.625" style="101" customWidth="1"/>
    <col min="12" max="12" width="6.625" style="101" customWidth="1"/>
    <col min="13" max="13" width="2.625" style="101" customWidth="1"/>
    <col min="14" max="14" width="4.625" style="101" customWidth="1"/>
    <col min="15" max="15" width="6.625" style="101" customWidth="1"/>
    <col min="16" max="16" width="1.625" style="101" customWidth="1"/>
    <col min="17" max="17" width="5.625" style="101" customWidth="1"/>
    <col min="18" max="18" width="6.625" style="101" customWidth="1"/>
    <col min="19" max="16384" width="9.00390625" style="101" customWidth="1"/>
  </cols>
  <sheetData>
    <row r="1" spans="1:18" ht="24">
      <c r="A1" s="192" t="s">
        <v>161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</row>
    <row r="2" spans="1:18" ht="13.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93"/>
      <c r="R2" s="93" t="s">
        <v>61</v>
      </c>
    </row>
    <row r="3" spans="1:18" ht="18" customHeight="1">
      <c r="A3" s="177" t="s">
        <v>281</v>
      </c>
      <c r="B3" s="178"/>
      <c r="C3" s="405" t="s">
        <v>282</v>
      </c>
      <c r="D3" s="405"/>
      <c r="E3" s="405"/>
      <c r="F3" s="405"/>
      <c r="G3" s="405"/>
      <c r="H3" s="405" t="s">
        <v>283</v>
      </c>
      <c r="I3" s="405"/>
      <c r="J3" s="405"/>
      <c r="K3" s="405"/>
      <c r="L3" s="405"/>
      <c r="M3" s="405"/>
      <c r="N3" s="405" t="s">
        <v>101</v>
      </c>
      <c r="O3" s="405"/>
      <c r="P3" s="405"/>
      <c r="Q3" s="405"/>
      <c r="R3" s="194"/>
    </row>
    <row r="4" spans="1:18" ht="18" customHeight="1">
      <c r="A4" s="179"/>
      <c r="B4" s="180"/>
      <c r="C4" s="261" t="s">
        <v>102</v>
      </c>
      <c r="D4" s="406"/>
      <c r="E4" s="261" t="s">
        <v>284</v>
      </c>
      <c r="F4" s="378"/>
      <c r="G4" s="378"/>
      <c r="H4" s="261" t="s">
        <v>102</v>
      </c>
      <c r="I4" s="379"/>
      <c r="J4" s="380"/>
      <c r="K4" s="261" t="s">
        <v>284</v>
      </c>
      <c r="L4" s="379"/>
      <c r="M4" s="380"/>
      <c r="N4" s="261" t="s">
        <v>102</v>
      </c>
      <c r="O4" s="378"/>
      <c r="P4" s="406"/>
      <c r="Q4" s="261" t="s">
        <v>284</v>
      </c>
      <c r="R4" s="378"/>
    </row>
    <row r="5" spans="1:18" ht="17.25" customHeight="1">
      <c r="A5" s="144" t="s">
        <v>70</v>
      </c>
      <c r="B5" s="75">
        <v>51</v>
      </c>
      <c r="C5" s="355">
        <v>10</v>
      </c>
      <c r="D5" s="360"/>
      <c r="E5" s="334">
        <v>510</v>
      </c>
      <c r="F5" s="334"/>
      <c r="G5" s="334"/>
      <c r="H5" s="334">
        <v>5</v>
      </c>
      <c r="I5" s="345"/>
      <c r="J5" s="345"/>
      <c r="K5" s="334">
        <v>59</v>
      </c>
      <c r="L5" s="334"/>
      <c r="M5" s="334"/>
      <c r="N5" s="334">
        <v>268</v>
      </c>
      <c r="O5" s="334"/>
      <c r="P5" s="334"/>
      <c r="Q5" s="334">
        <v>6159</v>
      </c>
      <c r="R5" s="334"/>
    </row>
    <row r="6" spans="1:18" ht="17.25" customHeight="1">
      <c r="A6" s="144"/>
      <c r="B6" s="75">
        <v>55</v>
      </c>
      <c r="C6" s="355">
        <v>11</v>
      </c>
      <c r="D6" s="362"/>
      <c r="E6" s="334">
        <v>610</v>
      </c>
      <c r="F6" s="334"/>
      <c r="G6" s="334"/>
      <c r="H6" s="335">
        <v>6</v>
      </c>
      <c r="I6" s="336"/>
      <c r="J6" s="336"/>
      <c r="K6" s="335">
        <v>61</v>
      </c>
      <c r="L6" s="335"/>
      <c r="M6" s="335"/>
      <c r="N6" s="335">
        <v>238</v>
      </c>
      <c r="O6" s="335"/>
      <c r="P6" s="335"/>
      <c r="Q6" s="335">
        <v>5661</v>
      </c>
      <c r="R6" s="335"/>
    </row>
    <row r="7" spans="1:18" ht="17.25" customHeight="1">
      <c r="A7" s="144"/>
      <c r="B7" s="75">
        <v>60</v>
      </c>
      <c r="C7" s="355">
        <v>9</v>
      </c>
      <c r="D7" s="362"/>
      <c r="E7" s="334">
        <v>695</v>
      </c>
      <c r="F7" s="334"/>
      <c r="G7" s="334"/>
      <c r="H7" s="335">
        <v>11</v>
      </c>
      <c r="I7" s="336"/>
      <c r="J7" s="336"/>
      <c r="K7" s="335">
        <v>100</v>
      </c>
      <c r="L7" s="335"/>
      <c r="M7" s="335"/>
      <c r="N7" s="335">
        <v>163</v>
      </c>
      <c r="O7" s="335"/>
      <c r="P7" s="335"/>
      <c r="Q7" s="335">
        <v>3864</v>
      </c>
      <c r="R7" s="335"/>
    </row>
    <row r="8" spans="1:18" ht="17.25" customHeight="1">
      <c r="A8" s="144" t="s">
        <v>71</v>
      </c>
      <c r="B8" s="75">
        <v>2</v>
      </c>
      <c r="C8" s="355">
        <v>7</v>
      </c>
      <c r="D8" s="362"/>
      <c r="E8" s="334">
        <v>674</v>
      </c>
      <c r="F8" s="334"/>
      <c r="G8" s="334"/>
      <c r="H8" s="335">
        <v>5</v>
      </c>
      <c r="I8" s="336"/>
      <c r="J8" s="336"/>
      <c r="K8" s="335">
        <v>65</v>
      </c>
      <c r="L8" s="335"/>
      <c r="M8" s="335"/>
      <c r="N8" s="335">
        <v>115</v>
      </c>
      <c r="O8" s="335"/>
      <c r="P8" s="335"/>
      <c r="Q8" s="335">
        <v>3409</v>
      </c>
      <c r="R8" s="335"/>
    </row>
    <row r="9" spans="1:18" s="146" customFormat="1" ht="17.25" customHeight="1">
      <c r="A9" s="85"/>
      <c r="B9" s="77">
        <v>7</v>
      </c>
      <c r="C9" s="355">
        <v>6</v>
      </c>
      <c r="D9" s="362"/>
      <c r="E9" s="334">
        <v>610</v>
      </c>
      <c r="F9" s="334"/>
      <c r="G9" s="334"/>
      <c r="H9" s="334">
        <v>3</v>
      </c>
      <c r="I9" s="345"/>
      <c r="J9" s="334"/>
      <c r="K9" s="334">
        <v>36</v>
      </c>
      <c r="L9" s="334"/>
      <c r="M9" s="334"/>
      <c r="N9" s="334">
        <v>94</v>
      </c>
      <c r="O9" s="334"/>
      <c r="P9" s="334"/>
      <c r="Q9" s="334">
        <v>2775</v>
      </c>
      <c r="R9" s="334"/>
    </row>
    <row r="10" spans="1:18" ht="17.25" customHeight="1">
      <c r="A10" s="85"/>
      <c r="B10" s="77">
        <v>12</v>
      </c>
      <c r="C10" s="355">
        <v>8</v>
      </c>
      <c r="D10" s="360"/>
      <c r="E10" s="334">
        <v>740</v>
      </c>
      <c r="F10" s="334"/>
      <c r="G10" s="334"/>
      <c r="H10" s="334">
        <v>2</v>
      </c>
      <c r="I10" s="345"/>
      <c r="J10" s="334"/>
      <c r="K10" s="364" t="s">
        <v>285</v>
      </c>
      <c r="L10" s="364"/>
      <c r="M10" s="364"/>
      <c r="N10" s="334">
        <v>61</v>
      </c>
      <c r="O10" s="334"/>
      <c r="P10" s="334"/>
      <c r="Q10" s="334">
        <v>1982</v>
      </c>
      <c r="R10" s="334"/>
    </row>
    <row r="11" spans="1:18" s="146" customFormat="1" ht="17.25" customHeight="1">
      <c r="A11" s="85"/>
      <c r="B11" s="77">
        <v>17</v>
      </c>
      <c r="C11" s="355"/>
      <c r="D11" s="360"/>
      <c r="E11" s="334"/>
      <c r="F11" s="334"/>
      <c r="G11" s="334"/>
      <c r="H11" s="334"/>
      <c r="I11" s="345"/>
      <c r="J11" s="334"/>
      <c r="K11" s="334"/>
      <c r="L11" s="334"/>
      <c r="M11" s="334"/>
      <c r="N11" s="334"/>
      <c r="O11" s="334"/>
      <c r="P11" s="334"/>
      <c r="Q11" s="334"/>
      <c r="R11" s="334"/>
    </row>
    <row r="12" spans="1:18" s="148" customFormat="1" ht="17.25" customHeight="1">
      <c r="A12" s="85"/>
      <c r="B12" s="78" t="s">
        <v>217</v>
      </c>
      <c r="C12" s="407">
        <v>8</v>
      </c>
      <c r="D12" s="408"/>
      <c r="E12" s="403">
        <v>709</v>
      </c>
      <c r="F12" s="403"/>
      <c r="G12" s="403"/>
      <c r="H12" s="403">
        <v>5</v>
      </c>
      <c r="I12" s="409"/>
      <c r="J12" s="403"/>
      <c r="K12" s="403">
        <v>51</v>
      </c>
      <c r="L12" s="403"/>
      <c r="M12" s="403"/>
      <c r="N12" s="403">
        <v>53</v>
      </c>
      <c r="O12" s="403"/>
      <c r="P12" s="403"/>
      <c r="Q12" s="403">
        <v>1598</v>
      </c>
      <c r="R12" s="403"/>
    </row>
    <row r="13" spans="1:18" s="148" customFormat="1" ht="17.25" customHeight="1">
      <c r="A13" s="149"/>
      <c r="B13" s="78" t="s">
        <v>218</v>
      </c>
      <c r="C13" s="407">
        <v>1</v>
      </c>
      <c r="D13" s="408"/>
      <c r="E13" s="404" t="s">
        <v>196</v>
      </c>
      <c r="F13" s="404"/>
      <c r="G13" s="404"/>
      <c r="H13" s="403" t="s">
        <v>286</v>
      </c>
      <c r="I13" s="409"/>
      <c r="J13" s="403"/>
      <c r="K13" s="403" t="s">
        <v>286</v>
      </c>
      <c r="L13" s="403"/>
      <c r="M13" s="403"/>
      <c r="N13" s="403">
        <v>3</v>
      </c>
      <c r="O13" s="403"/>
      <c r="P13" s="403"/>
      <c r="Q13" s="404" t="s">
        <v>198</v>
      </c>
      <c r="R13" s="404"/>
    </row>
    <row r="14" spans="1:18" s="151" customFormat="1" ht="17.25" customHeight="1">
      <c r="A14" s="150"/>
      <c r="B14" s="79" t="s">
        <v>219</v>
      </c>
      <c r="C14" s="381">
        <v>5</v>
      </c>
      <c r="D14" s="382"/>
      <c r="E14" s="387">
        <v>590</v>
      </c>
      <c r="F14" s="387"/>
      <c r="G14" s="387"/>
      <c r="H14" s="387">
        <v>1</v>
      </c>
      <c r="I14" s="401"/>
      <c r="J14" s="387"/>
      <c r="K14" s="388" t="s">
        <v>287</v>
      </c>
      <c r="L14" s="388"/>
      <c r="M14" s="388"/>
      <c r="N14" s="387">
        <v>11</v>
      </c>
      <c r="O14" s="387"/>
      <c r="P14" s="387"/>
      <c r="Q14" s="388" t="s">
        <v>198</v>
      </c>
      <c r="R14" s="388"/>
    </row>
    <row r="15" spans="1:24" s="151" customFormat="1" ht="13.5">
      <c r="A15" s="152"/>
      <c r="B15" s="153"/>
      <c r="C15" s="149"/>
      <c r="D15" s="149"/>
      <c r="E15" s="149"/>
      <c r="F15" s="154"/>
      <c r="G15" s="154"/>
      <c r="H15" s="154"/>
      <c r="I15" s="154"/>
      <c r="J15" s="154"/>
      <c r="K15" s="154"/>
      <c r="L15" s="155"/>
      <c r="M15" s="155"/>
      <c r="N15" s="155"/>
      <c r="O15" s="155"/>
      <c r="P15" s="155"/>
      <c r="Q15" s="155"/>
      <c r="R15" s="155" t="s">
        <v>191</v>
      </c>
      <c r="S15" s="155"/>
      <c r="T15" s="155"/>
      <c r="U15" s="155"/>
      <c r="V15" s="155"/>
      <c r="W15" s="155"/>
      <c r="X15" s="155"/>
    </row>
    <row r="16" s="151" customFormat="1" ht="19.5" customHeight="1"/>
    <row r="17" spans="1:18" ht="24">
      <c r="A17" s="192" t="s">
        <v>162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</row>
    <row r="18" spans="17:18" ht="13.5">
      <c r="Q18" s="93"/>
      <c r="R18" s="93" t="s">
        <v>134</v>
      </c>
    </row>
    <row r="19" spans="1:18" ht="18" customHeight="1">
      <c r="A19" s="389" t="s">
        <v>177</v>
      </c>
      <c r="B19" s="390"/>
      <c r="C19" s="383" t="s">
        <v>171</v>
      </c>
      <c r="D19" s="384"/>
      <c r="E19" s="194" t="s">
        <v>135</v>
      </c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</row>
    <row r="20" spans="1:18" ht="18" customHeight="1">
      <c r="A20" s="391"/>
      <c r="B20" s="392"/>
      <c r="C20" s="385"/>
      <c r="D20" s="386"/>
      <c r="E20" s="366" t="s">
        <v>172</v>
      </c>
      <c r="F20" s="367"/>
      <c r="G20" s="367"/>
      <c r="H20" s="393" t="s">
        <v>173</v>
      </c>
      <c r="I20" s="394"/>
      <c r="J20" s="371"/>
      <c r="K20" s="368" t="s">
        <v>136</v>
      </c>
      <c r="L20" s="262"/>
      <c r="M20" s="262"/>
      <c r="N20" s="262"/>
      <c r="O20" s="262"/>
      <c r="P20" s="262"/>
      <c r="Q20" s="262"/>
      <c r="R20" s="262"/>
    </row>
    <row r="21" spans="1:18" ht="18" customHeight="1">
      <c r="A21" s="391"/>
      <c r="B21" s="392"/>
      <c r="C21" s="349"/>
      <c r="D21" s="373"/>
      <c r="E21" s="367"/>
      <c r="F21" s="367"/>
      <c r="G21" s="367"/>
      <c r="H21" s="372"/>
      <c r="I21" s="395"/>
      <c r="J21" s="373"/>
      <c r="K21" s="368" t="s">
        <v>137</v>
      </c>
      <c r="L21" s="399"/>
      <c r="M21" s="400"/>
      <c r="N21" s="368" t="s">
        <v>138</v>
      </c>
      <c r="O21" s="399"/>
      <c r="P21" s="400"/>
      <c r="Q21" s="367" t="s">
        <v>139</v>
      </c>
      <c r="R21" s="368"/>
    </row>
    <row r="22" spans="1:18" ht="17.25" customHeight="1">
      <c r="A22" s="144" t="s">
        <v>70</v>
      </c>
      <c r="B22" s="75">
        <v>43</v>
      </c>
      <c r="C22" s="350">
        <v>159</v>
      </c>
      <c r="D22" s="365"/>
      <c r="E22" s="335">
        <v>74</v>
      </c>
      <c r="F22" s="335"/>
      <c r="G22" s="335"/>
      <c r="H22" s="339">
        <v>114</v>
      </c>
      <c r="I22" s="339"/>
      <c r="J22" s="365"/>
      <c r="K22" s="339">
        <v>1</v>
      </c>
      <c r="L22" s="339"/>
      <c r="M22" s="339"/>
      <c r="N22" s="339">
        <v>2</v>
      </c>
      <c r="O22" s="339"/>
      <c r="P22" s="339"/>
      <c r="Q22" s="335">
        <v>5</v>
      </c>
      <c r="R22" s="335"/>
    </row>
    <row r="23" spans="1:18" ht="17.25" customHeight="1">
      <c r="A23" s="144"/>
      <c r="B23" s="75">
        <v>48</v>
      </c>
      <c r="C23" s="355">
        <v>278</v>
      </c>
      <c r="D23" s="362"/>
      <c r="E23" s="335">
        <v>152</v>
      </c>
      <c r="F23" s="335"/>
      <c r="G23" s="335"/>
      <c r="H23" s="335">
        <v>134</v>
      </c>
      <c r="I23" s="335"/>
      <c r="J23" s="362"/>
      <c r="K23" s="335">
        <v>3</v>
      </c>
      <c r="L23" s="335"/>
      <c r="M23" s="335"/>
      <c r="N23" s="335">
        <v>2</v>
      </c>
      <c r="O23" s="335"/>
      <c r="P23" s="335"/>
      <c r="Q23" s="335">
        <v>18</v>
      </c>
      <c r="R23" s="335"/>
    </row>
    <row r="24" spans="1:18" ht="17.25" customHeight="1">
      <c r="A24" s="144"/>
      <c r="B24" s="75">
        <v>53</v>
      </c>
      <c r="C24" s="355">
        <v>93</v>
      </c>
      <c r="D24" s="362"/>
      <c r="E24" s="335">
        <v>26</v>
      </c>
      <c r="F24" s="335"/>
      <c r="G24" s="335"/>
      <c r="H24" s="335">
        <v>108</v>
      </c>
      <c r="I24" s="335"/>
      <c r="J24" s="362"/>
      <c r="K24" s="335" t="s">
        <v>181</v>
      </c>
      <c r="L24" s="335"/>
      <c r="M24" s="335"/>
      <c r="N24" s="335" t="s">
        <v>181</v>
      </c>
      <c r="O24" s="335"/>
      <c r="P24" s="335"/>
      <c r="Q24" s="335" t="s">
        <v>8</v>
      </c>
      <c r="R24" s="335"/>
    </row>
    <row r="25" spans="1:18" ht="17.25" customHeight="1">
      <c r="A25" s="144"/>
      <c r="B25" s="75">
        <v>58</v>
      </c>
      <c r="C25" s="355">
        <v>66</v>
      </c>
      <c r="D25" s="362"/>
      <c r="E25" s="335">
        <v>10</v>
      </c>
      <c r="F25" s="335"/>
      <c r="G25" s="335"/>
      <c r="H25" s="335">
        <v>76</v>
      </c>
      <c r="I25" s="335"/>
      <c r="J25" s="362"/>
      <c r="K25" s="335" t="s">
        <v>181</v>
      </c>
      <c r="L25" s="335"/>
      <c r="M25" s="335"/>
      <c r="N25" s="335" t="s">
        <v>181</v>
      </c>
      <c r="O25" s="335"/>
      <c r="P25" s="335"/>
      <c r="Q25" s="335" t="s">
        <v>8</v>
      </c>
      <c r="R25" s="335"/>
    </row>
    <row r="26" spans="1:18" ht="17.25" customHeight="1">
      <c r="A26" s="144"/>
      <c r="B26" s="75">
        <v>63</v>
      </c>
      <c r="C26" s="355">
        <v>50</v>
      </c>
      <c r="D26" s="362"/>
      <c r="E26" s="335">
        <v>3</v>
      </c>
      <c r="F26" s="335"/>
      <c r="G26" s="335"/>
      <c r="H26" s="335">
        <v>56</v>
      </c>
      <c r="I26" s="335"/>
      <c r="J26" s="362"/>
      <c r="K26" s="335" t="s">
        <v>181</v>
      </c>
      <c r="L26" s="335"/>
      <c r="M26" s="335"/>
      <c r="N26" s="335" t="s">
        <v>181</v>
      </c>
      <c r="O26" s="335"/>
      <c r="P26" s="335"/>
      <c r="Q26" s="335" t="s">
        <v>8</v>
      </c>
      <c r="R26" s="335"/>
    </row>
    <row r="27" spans="1:18" ht="17.25" customHeight="1">
      <c r="A27" s="85" t="s">
        <v>71</v>
      </c>
      <c r="B27" s="77">
        <v>5</v>
      </c>
      <c r="C27" s="355">
        <v>2</v>
      </c>
      <c r="D27" s="362"/>
      <c r="E27" s="334" t="s">
        <v>285</v>
      </c>
      <c r="F27" s="334"/>
      <c r="G27" s="334"/>
      <c r="H27" s="334" t="s">
        <v>285</v>
      </c>
      <c r="I27" s="334"/>
      <c r="J27" s="360"/>
      <c r="K27" s="334" t="s">
        <v>285</v>
      </c>
      <c r="L27" s="334"/>
      <c r="M27" s="334"/>
      <c r="N27" s="334" t="s">
        <v>285</v>
      </c>
      <c r="O27" s="334"/>
      <c r="P27" s="334"/>
      <c r="Q27" s="334" t="s">
        <v>285</v>
      </c>
      <c r="R27" s="334"/>
    </row>
    <row r="28" spans="1:18" ht="17.25" customHeight="1">
      <c r="A28" s="85"/>
      <c r="B28" s="77">
        <v>10</v>
      </c>
      <c r="C28" s="355">
        <v>1</v>
      </c>
      <c r="D28" s="360"/>
      <c r="E28" s="334" t="s">
        <v>285</v>
      </c>
      <c r="F28" s="334"/>
      <c r="G28" s="334"/>
      <c r="H28" s="334" t="s">
        <v>285</v>
      </c>
      <c r="I28" s="334"/>
      <c r="J28" s="360"/>
      <c r="K28" s="334" t="s">
        <v>285</v>
      </c>
      <c r="L28" s="334"/>
      <c r="M28" s="334"/>
      <c r="N28" s="334" t="s">
        <v>285</v>
      </c>
      <c r="O28" s="334"/>
      <c r="P28" s="334"/>
      <c r="Q28" s="334" t="s">
        <v>285</v>
      </c>
      <c r="R28" s="334"/>
    </row>
    <row r="29" spans="1:18" ht="17.25" customHeight="1">
      <c r="A29" s="104"/>
      <c r="B29" s="80">
        <v>15</v>
      </c>
      <c r="C29" s="358">
        <v>2</v>
      </c>
      <c r="D29" s="343"/>
      <c r="E29" s="342" t="s">
        <v>285</v>
      </c>
      <c r="F29" s="342"/>
      <c r="G29" s="342"/>
      <c r="H29" s="342" t="s">
        <v>285</v>
      </c>
      <c r="I29" s="342"/>
      <c r="J29" s="343"/>
      <c r="K29" s="342" t="s">
        <v>285</v>
      </c>
      <c r="L29" s="342"/>
      <c r="M29" s="342"/>
      <c r="N29" s="342" t="s">
        <v>285</v>
      </c>
      <c r="O29" s="342"/>
      <c r="P29" s="342"/>
      <c r="Q29" s="342" t="s">
        <v>285</v>
      </c>
      <c r="R29" s="342"/>
    </row>
    <row r="30" spans="1:18" ht="13.5">
      <c r="A30" s="88"/>
      <c r="B30" s="88"/>
      <c r="C30" s="88"/>
      <c r="D30" s="88"/>
      <c r="E30" s="88"/>
      <c r="P30" s="93"/>
      <c r="Q30" s="93"/>
      <c r="R30" s="93" t="s">
        <v>140</v>
      </c>
    </row>
    <row r="31" ht="19.5" customHeight="1"/>
    <row r="32" spans="1:18" ht="24">
      <c r="A32" s="192" t="s">
        <v>163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</row>
    <row r="33" spans="16:18" ht="13.5">
      <c r="P33" s="356" t="s">
        <v>134</v>
      </c>
      <c r="Q33" s="356"/>
      <c r="R33" s="356"/>
    </row>
    <row r="34" spans="1:18" ht="18" customHeight="1">
      <c r="A34" s="389" t="s">
        <v>178</v>
      </c>
      <c r="B34" s="390"/>
      <c r="C34" s="396" t="s">
        <v>141</v>
      </c>
      <c r="D34" s="208" t="s">
        <v>142</v>
      </c>
      <c r="E34" s="397"/>
      <c r="F34" s="397"/>
      <c r="G34" s="397"/>
      <c r="H34" s="397"/>
      <c r="I34" s="397"/>
      <c r="J34" s="397"/>
      <c r="K34" s="397"/>
      <c r="L34" s="397"/>
      <c r="M34" s="397"/>
      <c r="N34" s="398"/>
      <c r="O34" s="415" t="s">
        <v>143</v>
      </c>
      <c r="P34" s="383" t="s">
        <v>144</v>
      </c>
      <c r="Q34" s="384"/>
      <c r="R34" s="402" t="s">
        <v>145</v>
      </c>
    </row>
    <row r="35" spans="1:18" ht="18" customHeight="1">
      <c r="A35" s="391"/>
      <c r="B35" s="392"/>
      <c r="C35" s="367"/>
      <c r="D35" s="369"/>
      <c r="E35" s="369"/>
      <c r="F35" s="366" t="s">
        <v>146</v>
      </c>
      <c r="G35" s="366" t="s">
        <v>147</v>
      </c>
      <c r="H35" s="367"/>
      <c r="I35" s="413" t="s">
        <v>148</v>
      </c>
      <c r="J35" s="370" t="s">
        <v>149</v>
      </c>
      <c r="K35" s="371"/>
      <c r="L35" s="374" t="s">
        <v>150</v>
      </c>
      <c r="M35" s="370" t="s">
        <v>151</v>
      </c>
      <c r="N35" s="375"/>
      <c r="O35" s="414"/>
      <c r="P35" s="385"/>
      <c r="Q35" s="386"/>
      <c r="R35" s="368"/>
    </row>
    <row r="36" spans="1:18" ht="18" customHeight="1">
      <c r="A36" s="391"/>
      <c r="B36" s="392"/>
      <c r="C36" s="367"/>
      <c r="D36" s="367"/>
      <c r="E36" s="367"/>
      <c r="F36" s="367"/>
      <c r="G36" s="367"/>
      <c r="H36" s="367"/>
      <c r="I36" s="414"/>
      <c r="J36" s="372"/>
      <c r="K36" s="373"/>
      <c r="L36" s="369"/>
      <c r="M36" s="372"/>
      <c r="N36" s="376"/>
      <c r="O36" s="414"/>
      <c r="P36" s="349"/>
      <c r="Q36" s="373"/>
      <c r="R36" s="368"/>
    </row>
    <row r="37" spans="1:18" ht="18" customHeight="1">
      <c r="A37" s="144" t="s">
        <v>70</v>
      </c>
      <c r="B37" s="75">
        <v>43</v>
      </c>
      <c r="C37" s="136">
        <v>159</v>
      </c>
      <c r="D37" s="335">
        <v>206</v>
      </c>
      <c r="E37" s="335"/>
      <c r="F37" s="75" t="s">
        <v>181</v>
      </c>
      <c r="G37" s="339">
        <v>11</v>
      </c>
      <c r="H37" s="339"/>
      <c r="I37" s="75">
        <v>29</v>
      </c>
      <c r="J37" s="339">
        <v>73</v>
      </c>
      <c r="K37" s="339"/>
      <c r="L37" s="75">
        <v>32</v>
      </c>
      <c r="M37" s="339">
        <v>61</v>
      </c>
      <c r="N37" s="339"/>
      <c r="O37" s="75">
        <v>43</v>
      </c>
      <c r="P37" s="339">
        <v>53</v>
      </c>
      <c r="Q37" s="339"/>
      <c r="R37" s="75" t="s">
        <v>181</v>
      </c>
    </row>
    <row r="38" spans="1:18" ht="18" customHeight="1">
      <c r="A38" s="144"/>
      <c r="B38" s="75">
        <v>48</v>
      </c>
      <c r="C38" s="138">
        <v>278</v>
      </c>
      <c r="D38" s="335">
        <v>445</v>
      </c>
      <c r="E38" s="335"/>
      <c r="F38" s="75">
        <v>4</v>
      </c>
      <c r="G38" s="335">
        <v>103</v>
      </c>
      <c r="H38" s="335"/>
      <c r="I38" s="75">
        <v>34</v>
      </c>
      <c r="J38" s="335">
        <v>66</v>
      </c>
      <c r="K38" s="335"/>
      <c r="L38" s="75">
        <v>99</v>
      </c>
      <c r="M38" s="335">
        <v>139</v>
      </c>
      <c r="N38" s="335"/>
      <c r="O38" s="75">
        <v>79</v>
      </c>
      <c r="P38" s="335">
        <v>56</v>
      </c>
      <c r="Q38" s="335"/>
      <c r="R38" s="75">
        <v>13</v>
      </c>
    </row>
    <row r="39" spans="1:18" ht="18" customHeight="1">
      <c r="A39" s="144"/>
      <c r="B39" s="75">
        <v>53</v>
      </c>
      <c r="C39" s="138">
        <v>93</v>
      </c>
      <c r="D39" s="335">
        <v>212</v>
      </c>
      <c r="E39" s="335"/>
      <c r="F39" s="75">
        <v>18</v>
      </c>
      <c r="G39" s="335">
        <v>48</v>
      </c>
      <c r="H39" s="335"/>
      <c r="I39" s="75">
        <v>13</v>
      </c>
      <c r="J39" s="335">
        <v>58</v>
      </c>
      <c r="K39" s="335"/>
      <c r="L39" s="75">
        <v>34</v>
      </c>
      <c r="M39" s="335">
        <v>41</v>
      </c>
      <c r="N39" s="335"/>
      <c r="O39" s="75">
        <v>16</v>
      </c>
      <c r="P39" s="335">
        <v>9</v>
      </c>
      <c r="Q39" s="335"/>
      <c r="R39" s="75">
        <v>3</v>
      </c>
    </row>
    <row r="40" spans="1:18" ht="18" customHeight="1">
      <c r="A40" s="144"/>
      <c r="B40" s="75">
        <v>58</v>
      </c>
      <c r="C40" s="138">
        <v>66</v>
      </c>
      <c r="D40" s="335">
        <v>117</v>
      </c>
      <c r="E40" s="335"/>
      <c r="F40" s="75">
        <v>2</v>
      </c>
      <c r="G40" s="335">
        <v>28</v>
      </c>
      <c r="H40" s="335"/>
      <c r="I40" s="75">
        <v>17</v>
      </c>
      <c r="J40" s="335">
        <v>50</v>
      </c>
      <c r="K40" s="335"/>
      <c r="L40" s="75">
        <v>6</v>
      </c>
      <c r="M40" s="335">
        <v>14</v>
      </c>
      <c r="N40" s="335"/>
      <c r="O40" s="75" t="s">
        <v>181</v>
      </c>
      <c r="P40" s="335">
        <v>3</v>
      </c>
      <c r="Q40" s="335"/>
      <c r="R40" s="75">
        <v>1</v>
      </c>
    </row>
    <row r="41" spans="1:18" ht="18" customHeight="1">
      <c r="A41" s="144"/>
      <c r="B41" s="75">
        <v>63</v>
      </c>
      <c r="C41" s="138">
        <v>50</v>
      </c>
      <c r="D41" s="335">
        <v>91</v>
      </c>
      <c r="E41" s="335"/>
      <c r="F41" s="75" t="s">
        <v>181</v>
      </c>
      <c r="G41" s="335">
        <v>20</v>
      </c>
      <c r="H41" s="335"/>
      <c r="I41" s="75">
        <v>23</v>
      </c>
      <c r="J41" s="335">
        <v>33</v>
      </c>
      <c r="K41" s="335"/>
      <c r="L41" s="75">
        <v>8</v>
      </c>
      <c r="M41" s="335">
        <v>7</v>
      </c>
      <c r="N41" s="335"/>
      <c r="O41" s="75">
        <v>1</v>
      </c>
      <c r="P41" s="335">
        <v>5</v>
      </c>
      <c r="Q41" s="335"/>
      <c r="R41" s="75">
        <v>1</v>
      </c>
    </row>
    <row r="42" spans="1:18" ht="18" customHeight="1">
      <c r="A42" s="85" t="s">
        <v>71</v>
      </c>
      <c r="B42" s="77">
        <v>5</v>
      </c>
      <c r="C42" s="138">
        <v>2</v>
      </c>
      <c r="D42" s="364" t="s">
        <v>285</v>
      </c>
      <c r="E42" s="364"/>
      <c r="F42" s="147" t="s">
        <v>285</v>
      </c>
      <c r="G42" s="364" t="s">
        <v>285</v>
      </c>
      <c r="H42" s="364"/>
      <c r="I42" s="147" t="s">
        <v>285</v>
      </c>
      <c r="J42" s="364" t="s">
        <v>285</v>
      </c>
      <c r="K42" s="364"/>
      <c r="L42" s="147" t="s">
        <v>285</v>
      </c>
      <c r="M42" s="364" t="s">
        <v>285</v>
      </c>
      <c r="N42" s="364"/>
      <c r="O42" s="147" t="s">
        <v>285</v>
      </c>
      <c r="P42" s="364" t="s">
        <v>285</v>
      </c>
      <c r="Q42" s="364"/>
      <c r="R42" s="147" t="s">
        <v>285</v>
      </c>
    </row>
    <row r="43" spans="1:18" ht="18" customHeight="1">
      <c r="A43" s="85"/>
      <c r="B43" s="77">
        <v>10</v>
      </c>
      <c r="C43" s="138">
        <v>1</v>
      </c>
      <c r="D43" s="364" t="s">
        <v>198</v>
      </c>
      <c r="E43" s="364"/>
      <c r="F43" s="147" t="s">
        <v>285</v>
      </c>
      <c r="G43" s="364" t="s">
        <v>285</v>
      </c>
      <c r="H43" s="364"/>
      <c r="I43" s="147" t="s">
        <v>285</v>
      </c>
      <c r="J43" s="364" t="s">
        <v>285</v>
      </c>
      <c r="K43" s="364"/>
      <c r="L43" s="147" t="s">
        <v>285</v>
      </c>
      <c r="M43" s="364" t="s">
        <v>285</v>
      </c>
      <c r="N43" s="364"/>
      <c r="O43" s="147" t="s">
        <v>285</v>
      </c>
      <c r="P43" s="364" t="s">
        <v>285</v>
      </c>
      <c r="Q43" s="364"/>
      <c r="R43" s="147" t="s">
        <v>285</v>
      </c>
    </row>
    <row r="44" spans="1:18" ht="18" customHeight="1">
      <c r="A44" s="104"/>
      <c r="B44" s="80">
        <v>15</v>
      </c>
      <c r="C44" s="142">
        <v>2</v>
      </c>
      <c r="D44" s="363" t="s">
        <v>198</v>
      </c>
      <c r="E44" s="363"/>
      <c r="F44" s="156" t="s">
        <v>285</v>
      </c>
      <c r="G44" s="363" t="s">
        <v>285</v>
      </c>
      <c r="H44" s="363"/>
      <c r="I44" s="156" t="s">
        <v>285</v>
      </c>
      <c r="J44" s="363" t="s">
        <v>285</v>
      </c>
      <c r="K44" s="363"/>
      <c r="L44" s="156" t="s">
        <v>198</v>
      </c>
      <c r="M44" s="363" t="s">
        <v>285</v>
      </c>
      <c r="N44" s="363"/>
      <c r="O44" s="156" t="s">
        <v>285</v>
      </c>
      <c r="P44" s="363" t="s">
        <v>285</v>
      </c>
      <c r="Q44" s="363"/>
      <c r="R44" s="156" t="s">
        <v>285</v>
      </c>
    </row>
    <row r="45" spans="1:18" ht="13.5">
      <c r="A45" s="377"/>
      <c r="B45" s="377"/>
      <c r="C45" s="377"/>
      <c r="D45" s="377"/>
      <c r="E45" s="377"/>
      <c r="F45" s="377"/>
      <c r="O45" s="356" t="s">
        <v>140</v>
      </c>
      <c r="P45" s="356"/>
      <c r="Q45" s="356"/>
      <c r="R45" s="356"/>
    </row>
  </sheetData>
  <sheetProtection/>
  <mergeCells count="186">
    <mergeCell ref="C13:D13"/>
    <mergeCell ref="E13:G13"/>
    <mergeCell ref="H13:J13"/>
    <mergeCell ref="K13:M13"/>
    <mergeCell ref="C11:D11"/>
    <mergeCell ref="E11:G11"/>
    <mergeCell ref="H11:J11"/>
    <mergeCell ref="K11:M11"/>
    <mergeCell ref="C10:D10"/>
    <mergeCell ref="E10:G10"/>
    <mergeCell ref="H10:J10"/>
    <mergeCell ref="K10:M10"/>
    <mergeCell ref="C12:D12"/>
    <mergeCell ref="E12:G12"/>
    <mergeCell ref="H12:J12"/>
    <mergeCell ref="K12:M12"/>
    <mergeCell ref="A3:B4"/>
    <mergeCell ref="A1:R1"/>
    <mergeCell ref="Q4:R4"/>
    <mergeCell ref="Q5:R5"/>
    <mergeCell ref="C5:D5"/>
    <mergeCell ref="N3:R3"/>
    <mergeCell ref="H3:M3"/>
    <mergeCell ref="C3:G3"/>
    <mergeCell ref="N4:P4"/>
    <mergeCell ref="C4:D4"/>
    <mergeCell ref="Q6:R6"/>
    <mergeCell ref="Q7:R7"/>
    <mergeCell ref="Q8:R8"/>
    <mergeCell ref="Q14:R14"/>
    <mergeCell ref="Q9:R9"/>
    <mergeCell ref="Q11:R11"/>
    <mergeCell ref="Q10:R10"/>
    <mergeCell ref="N12:P12"/>
    <mergeCell ref="Q12:R12"/>
    <mergeCell ref="N13:P13"/>
    <mergeCell ref="Q13:R13"/>
    <mergeCell ref="N11:P11"/>
    <mergeCell ref="K5:M5"/>
    <mergeCell ref="K6:M6"/>
    <mergeCell ref="K7:M7"/>
    <mergeCell ref="K8:M8"/>
    <mergeCell ref="N9:P9"/>
    <mergeCell ref="N5:P5"/>
    <mergeCell ref="N6:P6"/>
    <mergeCell ref="N7:P7"/>
    <mergeCell ref="N8:P8"/>
    <mergeCell ref="K9:M9"/>
    <mergeCell ref="E5:G5"/>
    <mergeCell ref="E6:G6"/>
    <mergeCell ref="E7:G7"/>
    <mergeCell ref="E8:G8"/>
    <mergeCell ref="H14:J14"/>
    <mergeCell ref="H5:J5"/>
    <mergeCell ref="H6:J6"/>
    <mergeCell ref="H7:J7"/>
    <mergeCell ref="H8:J8"/>
    <mergeCell ref="P34:Q36"/>
    <mergeCell ref="N24:P24"/>
    <mergeCell ref="Q28:R28"/>
    <mergeCell ref="O34:O36"/>
    <mergeCell ref="R34:R36"/>
    <mergeCell ref="P37:Q37"/>
    <mergeCell ref="N21:P21"/>
    <mergeCell ref="P33:R33"/>
    <mergeCell ref="K21:M21"/>
    <mergeCell ref="K22:M22"/>
    <mergeCell ref="K26:M26"/>
    <mergeCell ref="K27:M27"/>
    <mergeCell ref="J37:K37"/>
    <mergeCell ref="N22:P22"/>
    <mergeCell ref="N23:P23"/>
    <mergeCell ref="P42:Q42"/>
    <mergeCell ref="K20:R20"/>
    <mergeCell ref="P38:Q38"/>
    <mergeCell ref="P39:Q39"/>
    <mergeCell ref="M42:N42"/>
    <mergeCell ref="M37:N37"/>
    <mergeCell ref="N28:P28"/>
    <mergeCell ref="A32:R32"/>
    <mergeCell ref="A34:B36"/>
    <mergeCell ref="P40:Q40"/>
    <mergeCell ref="C34:C36"/>
    <mergeCell ref="M41:N41"/>
    <mergeCell ref="D38:E38"/>
    <mergeCell ref="G38:H38"/>
    <mergeCell ref="D39:E39"/>
    <mergeCell ref="D37:E37"/>
    <mergeCell ref="G37:H37"/>
    <mergeCell ref="D40:E40"/>
    <mergeCell ref="G40:H40"/>
    <mergeCell ref="D34:N34"/>
    <mergeCell ref="J42:K42"/>
    <mergeCell ref="J39:K39"/>
    <mergeCell ref="M38:N38"/>
    <mergeCell ref="M39:N39"/>
    <mergeCell ref="J38:K38"/>
    <mergeCell ref="M40:N40"/>
    <mergeCell ref="J40:K40"/>
    <mergeCell ref="C25:D25"/>
    <mergeCell ref="A17:R17"/>
    <mergeCell ref="A19:B21"/>
    <mergeCell ref="E20:G21"/>
    <mergeCell ref="C23:D23"/>
    <mergeCell ref="H20:J21"/>
    <mergeCell ref="H22:J22"/>
    <mergeCell ref="H23:J23"/>
    <mergeCell ref="H24:J24"/>
    <mergeCell ref="Q24:R24"/>
    <mergeCell ref="C6:D6"/>
    <mergeCell ref="C7:D7"/>
    <mergeCell ref="C8:D8"/>
    <mergeCell ref="C14:D14"/>
    <mergeCell ref="C19:D21"/>
    <mergeCell ref="E19:R19"/>
    <mergeCell ref="E14:G14"/>
    <mergeCell ref="K14:M14"/>
    <mergeCell ref="N14:P14"/>
    <mergeCell ref="N10:P10"/>
    <mergeCell ref="A45:F45"/>
    <mergeCell ref="D44:E44"/>
    <mergeCell ref="G44:H44"/>
    <mergeCell ref="J44:K44"/>
    <mergeCell ref="E4:G4"/>
    <mergeCell ref="H4:J4"/>
    <mergeCell ref="K4:M4"/>
    <mergeCell ref="C9:D9"/>
    <mergeCell ref="E9:G9"/>
    <mergeCell ref="H9:J9"/>
    <mergeCell ref="O45:R45"/>
    <mergeCell ref="D41:E41"/>
    <mergeCell ref="G41:H41"/>
    <mergeCell ref="J41:K41"/>
    <mergeCell ref="P41:Q41"/>
    <mergeCell ref="D42:E42"/>
    <mergeCell ref="G42:H42"/>
    <mergeCell ref="P44:Q44"/>
    <mergeCell ref="D43:E43"/>
    <mergeCell ref="P43:Q43"/>
    <mergeCell ref="D35:E36"/>
    <mergeCell ref="F35:F36"/>
    <mergeCell ref="J35:K36"/>
    <mergeCell ref="L35:L36"/>
    <mergeCell ref="M35:N36"/>
    <mergeCell ref="N29:P29"/>
    <mergeCell ref="G35:H36"/>
    <mergeCell ref="Q29:R29"/>
    <mergeCell ref="K24:M24"/>
    <mergeCell ref="K25:M25"/>
    <mergeCell ref="Q27:R27"/>
    <mergeCell ref="E27:G27"/>
    <mergeCell ref="H26:J26"/>
    <mergeCell ref="H27:J27"/>
    <mergeCell ref="N26:P26"/>
    <mergeCell ref="N27:P27"/>
    <mergeCell ref="Q26:R26"/>
    <mergeCell ref="E26:G26"/>
    <mergeCell ref="K23:M23"/>
    <mergeCell ref="E25:G25"/>
    <mergeCell ref="H25:J25"/>
    <mergeCell ref="Q21:R21"/>
    <mergeCell ref="E22:G22"/>
    <mergeCell ref="Q22:R22"/>
    <mergeCell ref="Q23:R23"/>
    <mergeCell ref="E23:G23"/>
    <mergeCell ref="Q25:R25"/>
    <mergeCell ref="N25:P25"/>
    <mergeCell ref="C22:D22"/>
    <mergeCell ref="I35:I36"/>
    <mergeCell ref="C29:D29"/>
    <mergeCell ref="E29:G29"/>
    <mergeCell ref="H29:J29"/>
    <mergeCell ref="E24:G24"/>
    <mergeCell ref="C28:D28"/>
    <mergeCell ref="C26:D26"/>
    <mergeCell ref="C27:D27"/>
    <mergeCell ref="C24:D24"/>
    <mergeCell ref="M44:N44"/>
    <mergeCell ref="K29:M29"/>
    <mergeCell ref="K28:M28"/>
    <mergeCell ref="G43:H43"/>
    <mergeCell ref="J43:K43"/>
    <mergeCell ref="M43:N43"/>
    <mergeCell ref="E28:G28"/>
    <mergeCell ref="H28:J28"/>
    <mergeCell ref="G39:H39"/>
  </mergeCells>
  <printOptions/>
  <pageMargins left="0.7086614173228347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&amp;C&amp;12-49-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2011-09-16T02:53:04Z</cp:lastPrinted>
  <dcterms:created xsi:type="dcterms:W3CDTF">2002-03-04T06:27:57Z</dcterms:created>
  <dcterms:modified xsi:type="dcterms:W3CDTF">2011-09-16T02:53:07Z</dcterms:modified>
  <cp:category/>
  <cp:version/>
  <cp:contentType/>
  <cp:contentStatus/>
</cp:coreProperties>
</file>