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825" yWindow="6045" windowWidth="3840" windowHeight="3030" activeTab="0"/>
  </bookViews>
  <sheets>
    <sheet name=" １  土地・気象" sheetId="1" r:id="rId1"/>
    <sheet name="Ｐ２" sheetId="2" r:id="rId2"/>
    <sheet name="Ｐ３" sheetId="3" r:id="rId3"/>
    <sheet name="Ｐ４" sheetId="4" r:id="rId4"/>
    <sheet name="Ｐ５" sheetId="5" r:id="rId5"/>
    <sheet name="Ｐ６" sheetId="6" r:id="rId6"/>
    <sheet name="Ｐ７" sheetId="7" r:id="rId7"/>
    <sheet name="Ｐ８" sheetId="8" r:id="rId8"/>
    <sheet name="Ｐ９" sheetId="9" r:id="rId9"/>
    <sheet name="Ｐ１０" sheetId="10" r:id="rId10"/>
    <sheet name="Ｐ１１" sheetId="11" r:id="rId11"/>
    <sheet name="Ｐ１２" sheetId="12" r:id="rId12"/>
    <sheet name="Ｐ１３" sheetId="13" r:id="rId13"/>
    <sheet name="Ｐ１４" sheetId="14" r:id="rId14"/>
  </sheets>
  <definedNames>
    <definedName name="_xlnm.Print_Area" localSheetId="1">'Ｐ２'!$A$1:$S$52</definedName>
  </definedNames>
  <calcPr fullCalcOnLoad="1"/>
</workbook>
</file>

<file path=xl/sharedStrings.xml><?xml version="1.0" encoding="utf-8"?>
<sst xmlns="http://schemas.openxmlformats.org/spreadsheetml/2006/main" count="1498" uniqueCount="831">
  <si>
    <t>成田市安西（利根川合</t>
  </si>
  <si>
    <t>流点）</t>
  </si>
  <si>
    <t>６　地目別面積</t>
  </si>
  <si>
    <t>（単位　ｋ㎡）</t>
  </si>
  <si>
    <t>（各年１月１日）</t>
  </si>
  <si>
    <t>総　数</t>
  </si>
  <si>
    <t>田</t>
  </si>
  <si>
    <t>畑</t>
  </si>
  <si>
    <t>宅　地</t>
  </si>
  <si>
    <t>山　林</t>
  </si>
  <si>
    <t>原　野</t>
  </si>
  <si>
    <t>雑種地</t>
  </si>
  <si>
    <t>池　沼</t>
  </si>
  <si>
    <t>その他</t>
  </si>
  <si>
    <t>昭和</t>
  </si>
  <si>
    <t>平成</t>
  </si>
  <si>
    <t>資料　資産税課</t>
  </si>
  <si>
    <t>７　都市計画区域面積及び人口集中地区等の面積</t>
  </si>
  <si>
    <t>（単位　ha）</t>
  </si>
  <si>
    <t>総面積</t>
  </si>
  <si>
    <t>市街化区域面積</t>
  </si>
  <si>
    <t>都市計画区域面積</t>
  </si>
  <si>
    <t>第一種低層住居専用地域</t>
  </si>
  <si>
    <t>第一種中高層住居専用地域</t>
  </si>
  <si>
    <t>用途地域別</t>
  </si>
  <si>
    <t>第二種中高層住居専用地域</t>
  </si>
  <si>
    <t>第一種住居地域</t>
  </si>
  <si>
    <t>第二種住居地域</t>
  </si>
  <si>
    <t>準住居地域</t>
  </si>
  <si>
    <t>近隣商業地域</t>
  </si>
  <si>
    <t>商業地域</t>
  </si>
  <si>
    <t>準工業地域</t>
  </si>
  <si>
    <t>工業地域</t>
  </si>
  <si>
    <t>工業専用地域</t>
  </si>
  <si>
    <t>市街化調整区域</t>
  </si>
  <si>
    <t>人口集中地区面積</t>
  </si>
  <si>
    <t>農業振興地域面積</t>
  </si>
  <si>
    <t xml:space="preserve">― </t>
  </si>
  <si>
    <t>　</t>
  </si>
  <si>
    <t>１１　気　　象</t>
  </si>
  <si>
    <t>平　均</t>
  </si>
  <si>
    <t>年　間</t>
  </si>
  <si>
    <t>天　 気 　日 　数</t>
  </si>
  <si>
    <t>風 速 (m/s)</t>
  </si>
  <si>
    <t>湿　度</t>
  </si>
  <si>
    <t>降水量</t>
  </si>
  <si>
    <t>最　高</t>
  </si>
  <si>
    <t>最　低</t>
  </si>
  <si>
    <t>晴　れ</t>
  </si>
  <si>
    <t>曇　り</t>
  </si>
  <si>
    <t>雨</t>
  </si>
  <si>
    <t>雪</t>
  </si>
  <si>
    <t>最　大</t>
  </si>
  <si>
    <t>(％)</t>
  </si>
  <si>
    <t>(㎜)</t>
  </si>
  <si>
    <t>資料 消防本部</t>
  </si>
  <si>
    <t xml:space="preserve"> 　　 気象観測場所市庁舎敷地内 (北緯35゜46’ 東経140゜19’)</t>
  </si>
  <si>
    <t>(℃)</t>
  </si>
  <si>
    <t>１２　台風等の被害</t>
  </si>
  <si>
    <t>　　区分年月日</t>
  </si>
  <si>
    <t>台風名等</t>
  </si>
  <si>
    <t>被害総額</t>
  </si>
  <si>
    <t>被　　　　害　　　　状　　　　況</t>
  </si>
  <si>
    <t>家　　　　　屋</t>
  </si>
  <si>
    <t>農　　 業</t>
  </si>
  <si>
    <t>全　壊</t>
  </si>
  <si>
    <t>半　壊</t>
  </si>
  <si>
    <t>床　上</t>
  </si>
  <si>
    <t>床　下</t>
  </si>
  <si>
    <t>水　稲</t>
  </si>
  <si>
    <t>浸　水</t>
  </si>
  <si>
    <t>冠　水</t>
  </si>
  <si>
    <t xml:space="preserve">  昭和</t>
  </si>
  <si>
    <t>千円</t>
  </si>
  <si>
    <t>戸</t>
  </si>
  <si>
    <t>ha</t>
  </si>
  <si>
    <t>か所</t>
  </si>
  <si>
    <t>高温・小雨による被害</t>
  </si>
  <si>
    <t xml:space="preserve">… </t>
  </si>
  <si>
    <t>13号</t>
  </si>
  <si>
    <t>11号</t>
  </si>
  <si>
    <t>54.10. 7</t>
  </si>
  <si>
    <t>18号</t>
  </si>
  <si>
    <t>20号</t>
  </si>
  <si>
    <t>55. 7. 9</t>
  </si>
  <si>
    <t>冷害</t>
  </si>
  <si>
    <t>56. 8.23</t>
  </si>
  <si>
    <t>15号</t>
  </si>
  <si>
    <t>24号</t>
  </si>
  <si>
    <t>57. 4.15</t>
  </si>
  <si>
    <t>大雨による被害</t>
  </si>
  <si>
    <t>57. 6.20</t>
  </si>
  <si>
    <t>57. 8. 6</t>
  </si>
  <si>
    <t>10号</t>
  </si>
  <si>
    <t>57. 9.12</t>
  </si>
  <si>
    <t>57. 9.25</t>
  </si>
  <si>
    <t>19号</t>
  </si>
  <si>
    <t>58. 6. 9</t>
  </si>
  <si>
    <t>58. 8.16</t>
  </si>
  <si>
    <t>5・6号</t>
  </si>
  <si>
    <t>58. 9.29</t>
  </si>
  <si>
    <t>59. 6. 1</t>
  </si>
  <si>
    <t>60. 7. 1</t>
  </si>
  <si>
    <t>6号</t>
  </si>
  <si>
    <t>61. 8. 4</t>
  </si>
  <si>
    <t>61. 9.13</t>
  </si>
  <si>
    <t>62. 9.16</t>
  </si>
  <si>
    <t>千葉県東方沖地震</t>
  </si>
  <si>
    <t>63. 9.28</t>
  </si>
  <si>
    <t xml:space="preserve">  平成</t>
  </si>
  <si>
    <t>17号</t>
  </si>
  <si>
    <t>2.11. 4</t>
  </si>
  <si>
    <t>3. 9. 8</t>
  </si>
  <si>
    <t>3. 9.19</t>
  </si>
  <si>
    <t>21号</t>
  </si>
  <si>
    <t>5. 8.26</t>
  </si>
  <si>
    <t>6. 2.12</t>
  </si>
  <si>
    <t>大雪による被害</t>
  </si>
  <si>
    <t>6. 7.12</t>
  </si>
  <si>
    <t xml:space="preserve"> ↓　</t>
  </si>
  <si>
    <t>6. 9.17</t>
  </si>
  <si>
    <t>6. 9.29</t>
  </si>
  <si>
    <t>29号</t>
  </si>
  <si>
    <t>8. 9.22</t>
  </si>
  <si>
    <t>12. 5.24</t>
  </si>
  <si>
    <t>降雹による被害</t>
  </si>
  <si>
    <t>２  地形と地質</t>
  </si>
  <si>
    <t>地勢等高線図概況</t>
  </si>
  <si>
    <t>３  沿      革</t>
  </si>
  <si>
    <t>４  主な河川（一級河川）</t>
  </si>
  <si>
    <t>河川名</t>
  </si>
  <si>
    <t>管理延長
（ｋｍ）</t>
  </si>
  <si>
    <t>流域面積
（ｋ㎡)</t>
  </si>
  <si>
    <t>水  源  地</t>
  </si>
  <si>
    <t>流    末    地</t>
  </si>
  <si>
    <t>堤防敷
（千㎡)</t>
  </si>
  <si>
    <t>利根川</t>
  </si>
  <si>
    <t>群馬県水上町</t>
  </si>
  <si>
    <t>銚子市（太平洋流出点）</t>
  </si>
  <si>
    <t>大水上山</t>
  </si>
  <si>
    <t>根木名川</t>
  </si>
  <si>
    <t>川合流点）</t>
  </si>
  <si>
    <t>派川根木名川</t>
  </si>
  <si>
    <t>成田市安西</t>
  </si>
  <si>
    <t xml:space="preserve">231  </t>
  </si>
  <si>
    <t>流点）</t>
  </si>
  <si>
    <t>尾羽根川</t>
  </si>
  <si>
    <t>成田市水掛（派川根木</t>
  </si>
  <si>
    <t>名川合流点）</t>
  </si>
  <si>
    <t>荒海川</t>
  </si>
  <si>
    <t>成田市十余三</t>
  </si>
  <si>
    <t>成田市芦田（根木名川</t>
  </si>
  <si>
    <t>合流点）</t>
  </si>
  <si>
    <t>小橋川</t>
  </si>
  <si>
    <t>成田市郷部</t>
  </si>
  <si>
    <t>成田市新妻（根木名川</t>
  </si>
  <si>
    <t>取香川</t>
  </si>
  <si>
    <t>成田市取香</t>
  </si>
  <si>
    <t>成田市寺台（根木名川</t>
  </si>
  <si>
    <t>十日川</t>
  </si>
  <si>
    <t>成田市長沼</t>
  </si>
  <si>
    <t>派川十日川</t>
  </si>
  <si>
    <t>成田市北羽鳥</t>
  </si>
  <si>
    <t>竜台川</t>
  </si>
  <si>
    <t>栄町竜角寺</t>
  </si>
  <si>
    <t>成田市竜台（利根川合</t>
  </si>
  <si>
    <t>５  主な池沼</t>
  </si>
  <si>
    <t>（単位  千㎡)</t>
  </si>
  <si>
    <t>池沼名</t>
  </si>
  <si>
    <t>所      在      地</t>
  </si>
  <si>
    <t>面  積 （ 概 数 ）</t>
  </si>
  <si>
    <t>北印旛沼</t>
  </si>
  <si>
    <t>成田市，栄町，本埜村，印旛村</t>
  </si>
  <si>
    <t>坂田ヶ池</t>
  </si>
  <si>
    <t>成田市大竹</t>
  </si>
  <si>
    <t>弁天池</t>
  </si>
  <si>
    <t>成田市八代</t>
  </si>
  <si>
    <t>バタ池</t>
  </si>
  <si>
    <t>成田市南平台</t>
  </si>
  <si>
    <t>西池</t>
  </si>
  <si>
    <t>成田市吉倉</t>
  </si>
  <si>
    <t>浅間池</t>
  </si>
  <si>
    <t>成田市松崎</t>
  </si>
  <si>
    <t>資料  企画課</t>
  </si>
  <si>
    <t>８　大字別面積</t>
  </si>
  <si>
    <t>(単位　ha)</t>
  </si>
  <si>
    <t>大　字　名</t>
  </si>
  <si>
    <t>面　積</t>
  </si>
  <si>
    <t>三里塚光ヶ丘</t>
  </si>
  <si>
    <t>八生地区計</t>
  </si>
  <si>
    <t>豊住地区計</t>
  </si>
  <si>
    <t>三里塚御料</t>
  </si>
  <si>
    <t>西三里塚</t>
  </si>
  <si>
    <t>松崎</t>
  </si>
  <si>
    <t>北羽鳥</t>
  </si>
  <si>
    <t>御所の内</t>
  </si>
  <si>
    <t>成田地区計</t>
  </si>
  <si>
    <t>大竹</t>
  </si>
  <si>
    <t>長沼</t>
  </si>
  <si>
    <t>上福田</t>
  </si>
  <si>
    <t>南羽鳥</t>
  </si>
  <si>
    <t>成田</t>
  </si>
  <si>
    <t>下福田</t>
  </si>
  <si>
    <t>佐野</t>
  </si>
  <si>
    <t>田町</t>
  </si>
  <si>
    <t>宝田</t>
  </si>
  <si>
    <t>竜台</t>
  </si>
  <si>
    <t>東町</t>
  </si>
  <si>
    <t>押畑</t>
  </si>
  <si>
    <t>安西</t>
  </si>
  <si>
    <t>本町</t>
  </si>
  <si>
    <t>山口</t>
  </si>
  <si>
    <t>南部</t>
  </si>
  <si>
    <t>赤坂</t>
  </si>
  <si>
    <t>仲町</t>
  </si>
  <si>
    <t>米野</t>
  </si>
  <si>
    <t>北部</t>
  </si>
  <si>
    <t>吾妻</t>
  </si>
  <si>
    <t>幸町</t>
  </si>
  <si>
    <t>加良部</t>
  </si>
  <si>
    <t>上町</t>
  </si>
  <si>
    <t>橋賀台</t>
  </si>
  <si>
    <t>花崎町</t>
  </si>
  <si>
    <t>玉造</t>
  </si>
  <si>
    <t>馬橋</t>
  </si>
  <si>
    <t>中郷地区計</t>
  </si>
  <si>
    <t>遠山地区計</t>
  </si>
  <si>
    <t>中台</t>
  </si>
  <si>
    <t>新町</t>
  </si>
  <si>
    <t>南平台</t>
  </si>
  <si>
    <t>野毛平</t>
  </si>
  <si>
    <t>小菅</t>
  </si>
  <si>
    <t>囲護台</t>
  </si>
  <si>
    <t>東金山</t>
  </si>
  <si>
    <t>大山</t>
  </si>
  <si>
    <t>土屋</t>
  </si>
  <si>
    <t>関戸</t>
  </si>
  <si>
    <t>馬場</t>
  </si>
  <si>
    <t>寺台</t>
  </si>
  <si>
    <t>和田</t>
  </si>
  <si>
    <t>久米</t>
  </si>
  <si>
    <t>郷部</t>
  </si>
  <si>
    <t>下金山</t>
  </si>
  <si>
    <t>久米野</t>
  </si>
  <si>
    <t>不動ヶ岡</t>
  </si>
  <si>
    <t>新妻</t>
  </si>
  <si>
    <t>山之作</t>
  </si>
  <si>
    <t>美郷台</t>
  </si>
  <si>
    <t>芦田</t>
  </si>
  <si>
    <t>吉倉</t>
  </si>
  <si>
    <t>東和泉</t>
  </si>
  <si>
    <t>東和田</t>
  </si>
  <si>
    <t>西和泉</t>
  </si>
  <si>
    <t>川栗</t>
  </si>
  <si>
    <t>赤荻</t>
  </si>
  <si>
    <t>畑ヶ田</t>
  </si>
  <si>
    <t>公津地区計</t>
  </si>
  <si>
    <t>大清水</t>
  </si>
  <si>
    <t>三里塚</t>
  </si>
  <si>
    <t>八代</t>
  </si>
  <si>
    <t>本三里塚</t>
  </si>
  <si>
    <t>船形</t>
  </si>
  <si>
    <t>久住地区計</t>
  </si>
  <si>
    <t>本城</t>
  </si>
  <si>
    <t>北須賀</t>
  </si>
  <si>
    <t>南三里塚</t>
  </si>
  <si>
    <t>台方</t>
  </si>
  <si>
    <t>芝</t>
  </si>
  <si>
    <t>東三里塚</t>
  </si>
  <si>
    <t>下方</t>
  </si>
  <si>
    <t>大室</t>
  </si>
  <si>
    <t>駒井野</t>
  </si>
  <si>
    <t>宗吾</t>
  </si>
  <si>
    <t>土室</t>
  </si>
  <si>
    <t>取香</t>
  </si>
  <si>
    <t>大袋</t>
  </si>
  <si>
    <t>小泉</t>
  </si>
  <si>
    <t>堀之内</t>
  </si>
  <si>
    <t>江弁須</t>
  </si>
  <si>
    <t>成毛</t>
  </si>
  <si>
    <t>新駒井野</t>
  </si>
  <si>
    <t>飯田町</t>
  </si>
  <si>
    <t>大生</t>
  </si>
  <si>
    <t>長田</t>
  </si>
  <si>
    <t>並木町</t>
  </si>
  <si>
    <t>幡谷</t>
  </si>
  <si>
    <t>十余三</t>
  </si>
  <si>
    <t>飯仲</t>
  </si>
  <si>
    <t>飯岡</t>
  </si>
  <si>
    <t>天神峰</t>
  </si>
  <si>
    <t>公津の杜</t>
  </si>
  <si>
    <t>荒海</t>
  </si>
  <si>
    <t>東峰</t>
  </si>
  <si>
    <t>磯部</t>
  </si>
  <si>
    <t>古込</t>
  </si>
  <si>
    <t>水掛</t>
  </si>
  <si>
    <t>木の根</t>
  </si>
  <si>
    <t>新泉</t>
  </si>
  <si>
    <t>天浪</t>
  </si>
  <si>
    <t>(注) 企画課調べによる概数である。</t>
  </si>
  <si>
    <t>資料　企画課</t>
  </si>
  <si>
    <t>　〇印　市街化区域　　△印　一部市街化区域　　無印　市街化調整区域</t>
  </si>
  <si>
    <r>
      <t>元</t>
    </r>
    <r>
      <rPr>
        <sz val="9"/>
        <rFont val="ＭＳ 明朝"/>
        <family val="1"/>
      </rPr>
      <t>. 8.26</t>
    </r>
  </si>
  <si>
    <t>11号</t>
  </si>
  <si>
    <t>15号</t>
  </si>
  <si>
    <t xml:space="preserve">     気象観測場所空港敷地内 (北緯35゜44’ 東経140゜23’)</t>
  </si>
  <si>
    <t>区 分</t>
  </si>
  <si>
    <t>年</t>
  </si>
  <si>
    <t>年間最高</t>
  </si>
  <si>
    <t>年 間</t>
  </si>
  <si>
    <t>月　　　　　　　平　　　　　　　均</t>
  </si>
  <si>
    <t>最 低</t>
  </si>
  <si>
    <t>気温</t>
  </si>
  <si>
    <t>相対湿度</t>
  </si>
  <si>
    <t>(m/s)</t>
  </si>
  <si>
    <t>１日間</t>
  </si>
  <si>
    <t>年間合計</t>
  </si>
  <si>
    <t>月　　　　　　　合　　　　　　　計</t>
  </si>
  <si>
    <t>富里市両国</t>
  </si>
  <si>
    <t>月  間</t>
  </si>
  <si>
    <t>９　地価公示価格一覧</t>
  </si>
  <si>
    <t>(単位　円/㎡)</t>
  </si>
  <si>
    <t>(各年１月１日)</t>
  </si>
  <si>
    <t>基準地</t>
  </si>
  <si>
    <t>地　　　　点</t>
  </si>
  <si>
    <t>地目</t>
  </si>
  <si>
    <t>番号</t>
  </si>
  <si>
    <t>上町189-4</t>
  </si>
  <si>
    <t>宅地</t>
  </si>
  <si>
    <t>飯田町字東向野172-98外</t>
  </si>
  <si>
    <t>新町1044-18外</t>
  </si>
  <si>
    <t>飯田町字西向野135-39</t>
  </si>
  <si>
    <t>土屋字宮下1394-12</t>
  </si>
  <si>
    <t>幸町436-2</t>
  </si>
  <si>
    <t>土屋字神代1648</t>
  </si>
  <si>
    <t>東町618-2</t>
  </si>
  <si>
    <t>郷部字南台227-2外</t>
  </si>
  <si>
    <t>囲護台1257-3</t>
  </si>
  <si>
    <t>並木町字大久保台221-225</t>
  </si>
  <si>
    <t>並木町字角林谷132-3</t>
  </si>
  <si>
    <t>三里塚字馬場253-27</t>
  </si>
  <si>
    <t>三里塚字馬場253-16</t>
  </si>
  <si>
    <t>新駒井野52</t>
  </si>
  <si>
    <t>本三里塚字宮下西199-29</t>
  </si>
  <si>
    <t>東和田字小橋本364-2</t>
  </si>
  <si>
    <t>飯田町字南向野86-2外</t>
  </si>
  <si>
    <t>不動ヶ岡字向山1714-8</t>
  </si>
  <si>
    <t>江弁須字珍重220-28</t>
  </si>
  <si>
    <t>幡谷字宮谷1194-1</t>
  </si>
  <si>
    <t>本城字小牧54-60</t>
  </si>
  <si>
    <t>宗吾4丁目6-9</t>
  </si>
  <si>
    <t>囲護台2丁目5-18外</t>
  </si>
  <si>
    <t>中台4丁目12-4</t>
  </si>
  <si>
    <t>飯田町字東向野202-144</t>
  </si>
  <si>
    <t>不動ヶ岡字論田2026-25</t>
  </si>
  <si>
    <t>並木町字不動作184-3</t>
  </si>
  <si>
    <t>寺台字保目439</t>
  </si>
  <si>
    <t>三里塚光ヶ丘1-1347</t>
  </si>
  <si>
    <t>三里塚御料1-984</t>
  </si>
  <si>
    <t>3‐1</t>
  </si>
  <si>
    <t>5‐1</t>
  </si>
  <si>
    <t>花崎町839-36</t>
  </si>
  <si>
    <t>5‐2</t>
  </si>
  <si>
    <t>幸町475</t>
  </si>
  <si>
    <t>10‐1</t>
  </si>
  <si>
    <t>10‐2</t>
  </si>
  <si>
    <t>北須賀字大坂162外</t>
  </si>
  <si>
    <t>10‐3</t>
  </si>
  <si>
    <t>10‐4</t>
  </si>
  <si>
    <t>大竹字辺田1105</t>
  </si>
  <si>
    <t>10‐5</t>
  </si>
  <si>
    <t>北羽鳥字上萱場2031-1外</t>
  </si>
  <si>
    <t>10‐6</t>
  </si>
  <si>
    <t>久米野字仲土手330-1</t>
  </si>
  <si>
    <t>13‐1</t>
  </si>
  <si>
    <t>芦田字大作1647外</t>
  </si>
  <si>
    <t>(注)</t>
  </si>
  <si>
    <t>資料　都市計画課</t>
  </si>
  <si>
    <t>松崎字備後270-1</t>
  </si>
  <si>
    <t>１０　基準地価格一覧</t>
  </si>
  <si>
    <t>並木町字ウルシ台206-12</t>
  </si>
  <si>
    <t>寺台字妙見339-3</t>
  </si>
  <si>
    <t>飯仲字向台1-60</t>
  </si>
  <si>
    <t>大袋字並木添654-34</t>
  </si>
  <si>
    <t>不動ヶ岡字苅分2095-18</t>
  </si>
  <si>
    <t>東和田字囲後田621-21</t>
  </si>
  <si>
    <t>三里塚光ヶ丘1-673</t>
  </si>
  <si>
    <t>西三里塚1-937</t>
  </si>
  <si>
    <t>飯田町字東向野202-47</t>
  </si>
  <si>
    <t>土屋字二部内892-61外</t>
  </si>
  <si>
    <t>西三里塚251-2</t>
  </si>
  <si>
    <t>不動ヶ岡字中弘1842-3</t>
  </si>
  <si>
    <t>上町553-2</t>
  </si>
  <si>
    <t>本町592-1外</t>
  </si>
  <si>
    <t>台方字稷山72</t>
  </si>
  <si>
    <t>小泉字堀越574-6</t>
  </si>
  <si>
    <t>下福田字大田辺田72</t>
  </si>
  <si>
    <t>大室字仲妻700-2</t>
  </si>
  <si>
    <t>十余三字円妙寺13-33</t>
  </si>
  <si>
    <t>取香字駒返シ604-7</t>
  </si>
  <si>
    <t>6号</t>
  </si>
  <si>
    <t>3.10.10</t>
  </si>
  <si>
    <t>5.11.13</t>
  </si>
  <si>
    <t>13. 8.21</t>
  </si>
  <si>
    <t xml:space="preserve">― </t>
  </si>
  <si>
    <t>13. 9.10</t>
  </si>
  <si>
    <t>13.10.10</t>
  </si>
  <si>
    <t>大雨による被害</t>
  </si>
  <si>
    <t>21号</t>
  </si>
  <si>
    <t>突風による被害</t>
  </si>
  <si>
    <t xml:space="preserve">― </t>
  </si>
  <si>
    <t>雷</t>
  </si>
  <si>
    <t>霧</t>
  </si>
  <si>
    <t>雪</t>
  </si>
  <si>
    <t>日降水量</t>
  </si>
  <si>
    <t>大気現象　出現日数</t>
  </si>
  <si>
    <t>（日）</t>
  </si>
  <si>
    <t>（注）　「雪日数」は，量にかかわりなく雪が降った日 (雪あられ・氷あられ・凍雨・ひょうは含まない。)</t>
  </si>
  <si>
    <t>(3) 気温，相対湿度，最大風速，降水量，大気現象及び出現日数</t>
  </si>
  <si>
    <t xml:space="preserve">― </t>
  </si>
  <si>
    <t>ウイング土屋</t>
  </si>
  <si>
    <t>年</t>
  </si>
  <si>
    <t>最大風速</t>
  </si>
  <si>
    <t>資料　都市計画課</t>
  </si>
  <si>
    <t>（注）　平成16年3月の月合計降水量は，雨量計故障時期があったため欠測。</t>
  </si>
  <si>
    <t>区 分</t>
  </si>
  <si>
    <t>成田市西大須賀（利根</t>
  </si>
  <si>
    <t>成田市滑川（利根川合</t>
  </si>
  <si>
    <t>成田市西大須賀（根木</t>
  </si>
  <si>
    <t>成田市川上</t>
  </si>
  <si>
    <t>大須賀川</t>
  </si>
  <si>
    <t>成田市前林</t>
  </si>
  <si>
    <t>香取市佐原ロ（利根川</t>
  </si>
  <si>
    <t>合流点）</t>
  </si>
  <si>
    <t xml:space="preserve">    　区分 年</t>
  </si>
  <si>
    <t>非線引都市計画区域</t>
  </si>
  <si>
    <t>標準地</t>
  </si>
  <si>
    <t>不動ヶ岡字向山1714-14外</t>
  </si>
  <si>
    <t>林地</t>
  </si>
  <si>
    <t>猿山字間敷546</t>
  </si>
  <si>
    <t>宅地</t>
  </si>
  <si>
    <t>名古屋字横峰1374-310</t>
  </si>
  <si>
    <t>猿山字上宿472-4</t>
  </si>
  <si>
    <t>桜田字政所847-1</t>
  </si>
  <si>
    <t>吉岡字来光台560-42</t>
  </si>
  <si>
    <t>桜田字神楽場964-1外</t>
  </si>
  <si>
    <t>大和田字西谷ツ415</t>
  </si>
  <si>
    <t>猿山字下宿438-5</t>
  </si>
  <si>
    <t>西大須賀字前里1785</t>
  </si>
  <si>
    <t>稲荷山字内野391-32</t>
  </si>
  <si>
    <t>多良貝字一坪田入245-2467</t>
  </si>
  <si>
    <t>松子字根小屋セ133-1</t>
  </si>
  <si>
    <t>大和田字西谷ツ415</t>
  </si>
  <si>
    <t>猿山字和田1052-3外</t>
  </si>
  <si>
    <t>成井字浅間脇418-2外</t>
  </si>
  <si>
    <t>名木字出羽口817</t>
  </si>
  <si>
    <t>十余三字一坪田入245-2467</t>
  </si>
  <si>
    <t>所字南割1227-3</t>
  </si>
  <si>
    <t>十余三字長渡376-64</t>
  </si>
  <si>
    <t xml:space="preserve">  本市の地形は，南東の大栄地区及び遠山地区から北西の下総地区及び豊住地区と西の公津地区に向か</t>
  </si>
  <si>
    <t>って低くなっており，東部及び南部の台地と北部及び西部の平地に大別される。</t>
  </si>
  <si>
    <t xml:space="preserve">  最高部は南三里塚地先の標高42ｍで，最低部は安西地先の標高１ｍである。また，地質はおおむね赤</t>
  </si>
  <si>
    <t>褐色の関東ローム層で，次いで黄褐色の砂層と小砂利混じりのいわゆる成田層で形成されている。</t>
  </si>
  <si>
    <t>　この成田層は洪積世（約10万年前）に，まだ成田市が古東京湾と呼ばれる鹿島方面に開いた内湾の海</t>
  </si>
  <si>
    <t>底にあった頃，長い時間をかけて土砂が堆積してできたものであり，その後数万年前の関東地方一帯の</t>
  </si>
  <si>
    <t>隆起により陸地化した。</t>
  </si>
  <si>
    <t>中里</t>
  </si>
  <si>
    <t>合　　　　計</t>
  </si>
  <si>
    <t>七沢</t>
  </si>
  <si>
    <t>高岡</t>
  </si>
  <si>
    <t>△</t>
  </si>
  <si>
    <t>大和田</t>
  </si>
  <si>
    <t>高</t>
  </si>
  <si>
    <t>小野</t>
  </si>
  <si>
    <t>小浮</t>
  </si>
  <si>
    <t>野馬込</t>
  </si>
  <si>
    <t>平川</t>
  </si>
  <si>
    <t>大栄地区計</t>
  </si>
  <si>
    <t>伊能</t>
  </si>
  <si>
    <t>奈土</t>
  </si>
  <si>
    <t>柴田</t>
  </si>
  <si>
    <t>堀籠</t>
  </si>
  <si>
    <t>村田</t>
  </si>
  <si>
    <t>所</t>
  </si>
  <si>
    <t>桜田</t>
  </si>
  <si>
    <t>南敷</t>
  </si>
  <si>
    <t>馬乗里</t>
  </si>
  <si>
    <t>横山</t>
  </si>
  <si>
    <t>浅間</t>
  </si>
  <si>
    <t>東ノ台</t>
  </si>
  <si>
    <t>大沼</t>
  </si>
  <si>
    <t>久井崎</t>
  </si>
  <si>
    <t>稲荷山</t>
  </si>
  <si>
    <t>中野</t>
  </si>
  <si>
    <t>津富浦</t>
  </si>
  <si>
    <t>松子</t>
  </si>
  <si>
    <t>臼作</t>
  </si>
  <si>
    <t>吉岡</t>
  </si>
  <si>
    <t>新田</t>
  </si>
  <si>
    <t>一坪田</t>
  </si>
  <si>
    <t>前林</t>
  </si>
  <si>
    <t>水の上</t>
  </si>
  <si>
    <t>下総地区計</t>
  </si>
  <si>
    <t>川上</t>
  </si>
  <si>
    <t>多良貝</t>
  </si>
  <si>
    <t>猿山</t>
  </si>
  <si>
    <t>大栄十余三</t>
  </si>
  <si>
    <t>大菅</t>
  </si>
  <si>
    <t>官林</t>
  </si>
  <si>
    <t>滑川</t>
  </si>
  <si>
    <t>一鍬田</t>
  </si>
  <si>
    <t>西大須賀</t>
  </si>
  <si>
    <t>四谷</t>
  </si>
  <si>
    <t>名古屋</t>
  </si>
  <si>
    <t>高倉</t>
  </si>
  <si>
    <t>成井</t>
  </si>
  <si>
    <t>地蔵原新田</t>
  </si>
  <si>
    <t>青山</t>
  </si>
  <si>
    <t>倉水</t>
  </si>
  <si>
    <t>名木</t>
  </si>
  <si>
    <t>冬父</t>
  </si>
  <si>
    <t>データ</t>
  </si>
  <si>
    <t>気  温</t>
  </si>
  <si>
    <t>降水量</t>
  </si>
  <si>
    <t>１月</t>
  </si>
  <si>
    <t>田</t>
  </si>
  <si>
    <t>畑</t>
  </si>
  <si>
    <t>宅地</t>
  </si>
  <si>
    <t>山林</t>
  </si>
  <si>
    <t>原野</t>
  </si>
  <si>
    <t>雑種地</t>
  </si>
  <si>
    <t>池沼</t>
  </si>
  <si>
    <t>その他</t>
  </si>
  <si>
    <t>合計</t>
  </si>
  <si>
    <t>昭和60</t>
  </si>
  <si>
    <t>デ－タ</t>
  </si>
  <si>
    <t>田</t>
  </si>
  <si>
    <t>畑</t>
  </si>
  <si>
    <t>宅地</t>
  </si>
  <si>
    <t>山林</t>
  </si>
  <si>
    <t>原野</t>
  </si>
  <si>
    <t>雑種地</t>
  </si>
  <si>
    <t>池沼</t>
  </si>
  <si>
    <t>その他</t>
  </si>
  <si>
    <t>昭和45年</t>
  </si>
  <si>
    <r>
      <t>1</t>
    </r>
    <r>
      <rPr>
        <sz val="11"/>
        <rFont val="ＭＳ Ｐ明朝"/>
        <family val="1"/>
      </rPr>
      <t xml:space="preserve">8  </t>
    </r>
  </si>
  <si>
    <t xml:space="preserve">50  </t>
  </si>
  <si>
    <r>
      <t>1</t>
    </r>
    <r>
      <rPr>
        <sz val="11"/>
        <rFont val="ＭＳ Ｐ明朝"/>
        <family val="1"/>
      </rPr>
      <t xml:space="preserve">7  </t>
    </r>
  </si>
  <si>
    <t xml:space="preserve">60  </t>
  </si>
  <si>
    <t>平成７年</t>
  </si>
  <si>
    <t>平成７年</t>
  </si>
  <si>
    <t xml:space="preserve">60  </t>
  </si>
  <si>
    <t xml:space="preserve">50  </t>
  </si>
  <si>
    <r>
      <t>昭和4</t>
    </r>
    <r>
      <rPr>
        <sz val="11"/>
        <rFont val="ＭＳ Ｐ明朝"/>
        <family val="1"/>
      </rPr>
      <t>5</t>
    </r>
    <r>
      <rPr>
        <sz val="11"/>
        <rFont val="ＭＳ Ｐ明朝"/>
        <family val="1"/>
      </rPr>
      <t>年</t>
    </r>
  </si>
  <si>
    <t>　本市は千葉県の北部中央の北総台地に位置し，北は神崎町，利根川を隔てて茨城県，西は栄町，</t>
  </si>
  <si>
    <t>印旛沼を隔てて本埜村，印旛村，南は酒々井町，富里市，芝山町，東は多古町，香取市に接する。</t>
  </si>
  <si>
    <t>面積は213.84ｋ㎡（県下６位）で県土の約4.1％を占める。</t>
  </si>
  <si>
    <t>位  置</t>
  </si>
  <si>
    <t>極東</t>
  </si>
  <si>
    <t>所字北割地先</t>
  </si>
  <si>
    <t>東経</t>
  </si>
  <si>
    <t>140度28分21秒</t>
  </si>
  <si>
    <t>極西</t>
  </si>
  <si>
    <t>北須賀字中外埜地先</t>
  </si>
  <si>
    <t>140度14分57秒</t>
  </si>
  <si>
    <t>極南</t>
  </si>
  <si>
    <t>南三里塚字東地先</t>
  </si>
  <si>
    <t>北緯</t>
  </si>
  <si>
    <t>35度43分24秒</t>
  </si>
  <si>
    <t>極北</t>
  </si>
  <si>
    <t>小浮字流作地先</t>
  </si>
  <si>
    <t>35度54分09秒</t>
  </si>
  <si>
    <t>面  積</t>
  </si>
  <si>
    <t xml:space="preserve">    213.84ｋ㎡</t>
  </si>
  <si>
    <t>広ぼう</t>
  </si>
  <si>
    <t>東西</t>
  </si>
  <si>
    <t>20.1ｋｍ</t>
  </si>
  <si>
    <t>南北</t>
  </si>
  <si>
    <t>19.9ｋｍ</t>
  </si>
  <si>
    <t>市役所</t>
  </si>
  <si>
    <t>140度19分06秒</t>
  </si>
  <si>
    <t>35度46分36秒</t>
  </si>
  <si>
    <t>2月</t>
  </si>
  <si>
    <t>3月</t>
  </si>
  <si>
    <t>4月</t>
  </si>
  <si>
    <t>5月</t>
  </si>
  <si>
    <t>6月</t>
  </si>
  <si>
    <t>7月</t>
  </si>
  <si>
    <t>8月</t>
  </si>
  <si>
    <t>9月</t>
  </si>
  <si>
    <t>10月</t>
  </si>
  <si>
    <t>11月</t>
  </si>
  <si>
    <t>12月</t>
  </si>
  <si>
    <t xml:space="preserve"> 平成 7</t>
  </si>
  <si>
    <t>１  位        置</t>
  </si>
  <si>
    <t xml:space="preserve">  市内猿山から発掘されたナウマン象の頭骨化石は，約15万年前の旧石器時代のものと推定さ</t>
  </si>
  <si>
    <t>　平安中期，常総の地を揺るがした平将門の乱を鎮めるため，寛朝大僧正によって成田山新勝</t>
  </si>
  <si>
    <t>寺が開山され，成田は法灯絶ゆることのない霊地となった。鎌倉時代には，この辺りを治めて</t>
  </si>
  <si>
    <t xml:space="preserve">  中世の成田は，下総千葉氏及び系累の支配下に入り，徳川政権下では佐倉藩，高岡藩，田安</t>
  </si>
  <si>
    <t xml:space="preserve">  明治4年の廃藩置県後，数度にわたる所管の郡の変遷があったが，昭和になってから印旛郡，</t>
  </si>
  <si>
    <t>香取郡の所管に入り，昭和29年3月31日,町村合併促進法によって成田町，公津村，八生村，中</t>
  </si>
  <si>
    <t>郷村，久住村，豊住村，遠山村の1町6か村が合併して成田市が誕生，さらに平成18年3月27日</t>
  </si>
  <si>
    <t xml:space="preserve">  日本の空の表玄関，成田国際空港は，昭和41年7月4日の設置決定から幾多の紆余曲折を経て，</t>
  </si>
  <si>
    <t>の中に見出すことができ，根木名川周辺台地，北印旛沼東岸台地及び大須賀川周辺台地に群在</t>
  </si>
  <si>
    <t xml:space="preserve">  律令体制時代の成田は，埴生郡，印旛郡，香取郡に属し，山方，荒海，真敷などに駅（うま</t>
  </si>
  <si>
    <t>する多くの古墳は，成田が古代印波国や下海上国の中心地であったことを物語っている。</t>
  </si>
  <si>
    <t>　後続する縄文・弥生時代にも厳しい自然を克服した原始・古代の成田人の足跡を貝塚や遺跡</t>
  </si>
  <si>
    <t>町時代に再建された滑河観音にある仁王門は，国の重要文化財となっている。</t>
  </si>
  <si>
    <t>れ，学術的に貴重な発見となり，また，三里塚遺跡から発見された先土器時代の楕円形石器は</t>
  </si>
  <si>
    <t>平成 7</t>
  </si>
  <si>
    <t>吾妻1丁目12-11</t>
  </si>
  <si>
    <t xml:space="preserve">― </t>
  </si>
  <si>
    <t>宗吾3丁目577-7外</t>
  </si>
  <si>
    <t>玉造7丁目10-12</t>
  </si>
  <si>
    <t xml:space="preserve">― </t>
  </si>
  <si>
    <t>美郷台3丁目6-9</t>
  </si>
  <si>
    <t>公津の杜2丁目22-3</t>
  </si>
  <si>
    <t>荒海字下塚128-1外</t>
  </si>
  <si>
    <t xml:space="preserve">― </t>
  </si>
  <si>
    <t>下福田字油免541</t>
  </si>
  <si>
    <t xml:space="preserve">― </t>
  </si>
  <si>
    <t xml:space="preserve">― </t>
  </si>
  <si>
    <t xml:space="preserve">― </t>
  </si>
  <si>
    <t xml:space="preserve">― </t>
  </si>
  <si>
    <t>標準地番号　枝番なし　　　　住宅地</t>
  </si>
  <si>
    <t>　　〃      枝番あり   5　　商業地</t>
  </si>
  <si>
    <t>　　〃        〃      10　　市街化調整区域内の現況宅地  　</t>
  </si>
  <si>
    <t>　　〃        〃      13        　〃    　  　現況林地</t>
  </si>
  <si>
    <t>囲護台3丁目3-4</t>
  </si>
  <si>
    <t>宗吾2丁目300-22</t>
  </si>
  <si>
    <t>橋賀台1丁目4-3</t>
  </si>
  <si>
    <t>加良部4丁目16-8</t>
  </si>
  <si>
    <t>美郷台1丁目6-18</t>
  </si>
  <si>
    <t>玉造1丁目34-2</t>
  </si>
  <si>
    <t xml:space="preserve">― </t>
  </si>
  <si>
    <t xml:space="preserve">― </t>
  </si>
  <si>
    <t>　　　　　〃　　　枝番あり　  3  宅地見込地</t>
  </si>
  <si>
    <t>最　大</t>
  </si>
  <si>
    <t>　　　　　資料　成田航空地方気象台</t>
  </si>
  <si>
    <t>平成16年の年間合計降水量は，3月が欠測のため参考値。</t>
  </si>
  <si>
    <t>並木町字不動作184-3</t>
  </si>
  <si>
    <t>幸町474-2外</t>
  </si>
  <si>
    <t>押畑字塩内330-2</t>
  </si>
  <si>
    <t xml:space="preserve">平成 9 </t>
  </si>
  <si>
    <t xml:space="preserve">    　気象観測場所市庁舎敷地内 (北緯35゜46’ 東経140゜19’)</t>
  </si>
  <si>
    <t>（平成19年４月１日）</t>
  </si>
  <si>
    <r>
      <t>1</t>
    </r>
    <r>
      <rPr>
        <sz val="11"/>
        <rFont val="ＭＳ Ｐ明朝"/>
        <family val="1"/>
      </rPr>
      <t xml:space="preserve">9  </t>
    </r>
  </si>
  <si>
    <t xml:space="preserve">17  </t>
  </si>
  <si>
    <t xml:space="preserve">18  </t>
  </si>
  <si>
    <t xml:space="preserve">19  </t>
  </si>
  <si>
    <t>（注） 平成18年は旧下総町，旧大栄町分を含む。</t>
  </si>
  <si>
    <t>気　温 (℃)</t>
  </si>
  <si>
    <r>
      <t>資料  国土交通省，</t>
    </r>
    <r>
      <rPr>
        <sz val="10.5"/>
        <rFont val="ＭＳ Ｐ明朝"/>
        <family val="1"/>
      </rPr>
      <t>印旛地域整備ｾﾝﾀｰ成田整備事務所</t>
    </r>
  </si>
  <si>
    <t>(平成17年国勢調査)</t>
  </si>
  <si>
    <t>（注） 人口集中地区面積は旧下総町，旧大栄町分を含む。</t>
  </si>
  <si>
    <r>
      <t>下総町</t>
    </r>
    <r>
      <rPr>
        <sz val="6"/>
        <rFont val="ＭＳ 明朝"/>
        <family val="1"/>
      </rPr>
      <t xml:space="preserve"> </t>
    </r>
    <r>
      <rPr>
        <sz val="9"/>
        <rFont val="ＭＳ 明朝"/>
        <family val="1"/>
      </rPr>
      <t>1</t>
    </r>
  </si>
  <si>
    <r>
      <t xml:space="preserve">大栄町 </t>
    </r>
    <r>
      <rPr>
        <sz val="9"/>
        <rFont val="ＭＳ 明朝"/>
        <family val="1"/>
      </rPr>
      <t>1</t>
    </r>
  </si>
  <si>
    <r>
      <t xml:space="preserve">                 １  気温と降水量 </t>
    </r>
    <r>
      <rPr>
        <sz val="18"/>
        <rFont val="ＭＳ Ｐゴシック"/>
        <family val="3"/>
      </rPr>
      <t>（平成１８年）</t>
    </r>
  </si>
  <si>
    <r>
      <t xml:space="preserve">２  土地の地目別面積 </t>
    </r>
    <r>
      <rPr>
        <sz val="18"/>
        <rFont val="ＭＳ Ｐゴシック"/>
        <family val="3"/>
      </rPr>
      <t>（各年１月１日現在）</t>
    </r>
  </si>
  <si>
    <t>約3万年以前に使われた石器で，成田の黎明期を飾る貴重な遺物として注目されている。</t>
  </si>
  <si>
    <t>や）が設けられるなど，古代交通の要地でもあった。</t>
  </si>
  <si>
    <t>いた大須賀氏に招かれた僧侶真源によって慈恩寺（現在の大慈恩寺）が再興された。また，室</t>
  </si>
  <si>
    <t>家，幕府領，旗本領などが入り組んだ中にあった。</t>
  </si>
  <si>
    <t>には下総町，大栄町と合併した。</t>
  </si>
  <si>
    <t>昭和53年5月20日に開港し，現在，日本を含む39か国2地域72社の航空機が１日平均522便離着</t>
  </si>
  <si>
    <t>陸し，空港旅客数は開港当時の約5.5倍の年間3,534万人となった。市制施行当時45,075人だっ</t>
  </si>
  <si>
    <t>た人口も今や123,469人（平成19年10月31日現在）となり，かつての田園観光都市成田は，信</t>
  </si>
  <si>
    <t>仰のまちとしての顔と，交通，経済，文化の様々な分野で国際交流の拠点として，国際交流都</t>
  </si>
  <si>
    <t>市の顔をもつまちへと大きく変貌している。</t>
  </si>
  <si>
    <t xml:space="preserve">9.4  </t>
  </si>
  <si>
    <t>　　…</t>
  </si>
  <si>
    <t>　　…</t>
  </si>
  <si>
    <t xml:space="preserve">16.2  </t>
  </si>
  <si>
    <t xml:space="preserve">86.8  </t>
  </si>
  <si>
    <t xml:space="preserve">1,091  </t>
  </si>
  <si>
    <t xml:space="preserve">3.3  </t>
  </si>
  <si>
    <t xml:space="preserve">33.0  </t>
  </si>
  <si>
    <t xml:space="preserve">2.2  </t>
  </si>
  <si>
    <t xml:space="preserve">63.2  </t>
  </si>
  <si>
    <t>　　…</t>
  </si>
  <si>
    <t xml:space="preserve">3.5  </t>
  </si>
  <si>
    <t xml:space="preserve">27.2  </t>
  </si>
  <si>
    <t xml:space="preserve">70  </t>
  </si>
  <si>
    <t xml:space="preserve">4.6  </t>
  </si>
  <si>
    <t xml:space="preserve">11.0  </t>
  </si>
  <si>
    <t xml:space="preserve">315  </t>
  </si>
  <si>
    <t xml:space="preserve">4.8  </t>
  </si>
  <si>
    <t xml:space="preserve">10.4  </t>
  </si>
  <si>
    <t xml:space="preserve">226  </t>
  </si>
  <si>
    <t xml:space="preserve">4.9  </t>
  </si>
  <si>
    <t xml:space="preserve">25.3  </t>
  </si>
  <si>
    <t xml:space="preserve">296  </t>
  </si>
  <si>
    <t xml:space="preserve">5.0  </t>
  </si>
  <si>
    <t xml:space="preserve">15.3  </t>
  </si>
  <si>
    <t xml:space="preserve">162  </t>
  </si>
  <si>
    <t xml:space="preserve">1.7  </t>
  </si>
  <si>
    <t xml:space="preserve">…  </t>
  </si>
  <si>
    <t xml:space="preserve">51  </t>
  </si>
  <si>
    <t xml:space="preserve">1.9  </t>
  </si>
  <si>
    <t xml:space="preserve">6.3  </t>
  </si>
  <si>
    <t xml:space="preserve">46  </t>
  </si>
  <si>
    <t xml:space="preserve">6,260        </t>
  </si>
  <si>
    <t xml:space="preserve">37        </t>
  </si>
  <si>
    <t xml:space="preserve">3        </t>
  </si>
  <si>
    <t xml:space="preserve">5        </t>
  </si>
  <si>
    <t xml:space="preserve">12        </t>
  </si>
  <si>
    <t xml:space="preserve"> </t>
  </si>
  <si>
    <t>　　　　　　　　　　　　   　　　　　　　　　　年      区　分</t>
  </si>
  <si>
    <t>平成１９年４月１日</t>
  </si>
  <si>
    <t>農　振　農　用　地　面　積</t>
  </si>
  <si>
    <t>資料　都市計画課,農政課,国勢調査</t>
  </si>
  <si>
    <t>△</t>
  </si>
  <si>
    <t>　</t>
  </si>
  <si>
    <t>△</t>
  </si>
  <si>
    <t>△</t>
  </si>
  <si>
    <t>〇</t>
  </si>
  <si>
    <t>△</t>
  </si>
  <si>
    <t>〇</t>
  </si>
  <si>
    <t>△</t>
  </si>
  <si>
    <t>〇</t>
  </si>
  <si>
    <t>〇</t>
  </si>
  <si>
    <t>〇</t>
  </si>
  <si>
    <t>〇</t>
  </si>
  <si>
    <t>△</t>
  </si>
  <si>
    <t>〇</t>
  </si>
  <si>
    <t>△</t>
  </si>
  <si>
    <t>〇</t>
  </si>
  <si>
    <t>〇</t>
  </si>
  <si>
    <t>〇</t>
  </si>
  <si>
    <t>△</t>
  </si>
  <si>
    <t>△</t>
  </si>
  <si>
    <t>〇</t>
  </si>
  <si>
    <t>〇</t>
  </si>
  <si>
    <t>〇</t>
  </si>
  <si>
    <t>△</t>
  </si>
  <si>
    <t>〇</t>
  </si>
  <si>
    <t>ニュータウン</t>
  </si>
  <si>
    <t>〇</t>
  </si>
  <si>
    <t>地区計</t>
  </si>
  <si>
    <t>〇</t>
  </si>
  <si>
    <t>〇</t>
  </si>
  <si>
    <t>〇</t>
  </si>
  <si>
    <t>△</t>
  </si>
  <si>
    <t>△</t>
  </si>
  <si>
    <t>△</t>
  </si>
  <si>
    <t>△</t>
  </si>
  <si>
    <t>△</t>
  </si>
  <si>
    <t>5‐3</t>
  </si>
  <si>
    <r>
      <t xml:space="preserve">下総町 </t>
    </r>
    <r>
      <rPr>
        <sz val="9"/>
        <rFont val="ＭＳ 明朝"/>
        <family val="1"/>
      </rPr>
      <t>1</t>
    </r>
  </si>
  <si>
    <t>(各年７月１日)</t>
  </si>
  <si>
    <t>平成7</t>
  </si>
  <si>
    <t xml:space="preserve">― </t>
  </si>
  <si>
    <t xml:space="preserve">― </t>
  </si>
  <si>
    <t>10‐5</t>
  </si>
  <si>
    <t>(注)　基準地番号　枝番なし　　　 住宅地</t>
  </si>
  <si>
    <t>　　　　　〃　　　　 〃 　　  5  商業地</t>
  </si>
  <si>
    <t>　　　　　〃　　　　 〃 　　 10  市街化調整区域内宅地</t>
  </si>
  <si>
    <r>
      <t>(1)　過去10年間の年別 (平成</t>
    </r>
    <r>
      <rPr>
        <sz val="11"/>
        <rFont val="ＭＳ Ｐ明朝"/>
        <family val="1"/>
      </rPr>
      <t>９年～平成１８年)</t>
    </r>
  </si>
  <si>
    <t>　　－</t>
  </si>
  <si>
    <t>　(注) 天気日数は，15時観測時の天気の年合計</t>
  </si>
  <si>
    <r>
      <t>(2)　月別気象情報（平成</t>
    </r>
    <r>
      <rPr>
        <sz val="11"/>
        <rFont val="ＭＳ Ｐ明朝"/>
        <family val="1"/>
      </rPr>
      <t>１８年）</t>
    </r>
  </si>
  <si>
    <t>気　温 (℃)</t>
  </si>
  <si>
    <t>－</t>
  </si>
  <si>
    <t>年平均</t>
  </si>
  <si>
    <t>平成 7</t>
  </si>
  <si>
    <t xml:space="preserve">17 </t>
  </si>
  <si>
    <t xml:space="preserve">13 </t>
  </si>
  <si>
    <t xml:space="preserve">12 </t>
  </si>
  <si>
    <t xml:space="preserve">14 </t>
  </si>
  <si>
    <t>年間最大</t>
  </si>
  <si>
    <t>月　　　　　間　　　　　最　　　　　大</t>
  </si>
  <si>
    <t>平成 7</t>
  </si>
  <si>
    <t>20.1 N</t>
  </si>
  <si>
    <t>17.0 SE</t>
  </si>
  <si>
    <t>27.3 SSW</t>
  </si>
  <si>
    <t>17.5 N</t>
  </si>
  <si>
    <t>22.1 SSW</t>
  </si>
  <si>
    <t>19.5 SE</t>
  </si>
  <si>
    <t>21.1 NNE</t>
  </si>
  <si>
    <t>平成 7</t>
  </si>
  <si>
    <t>(1,583.0)</t>
  </si>
  <si>
    <t>…</t>
  </si>
  <si>
    <t>≧1.0㎜</t>
  </si>
  <si>
    <t>≧10.0㎜</t>
  </si>
  <si>
    <t>平成 7</t>
  </si>
  <si>
    <t xml:space="preserve">     　　「最大風速」は，任意の10分間平均風速の最大値</t>
  </si>
  <si>
    <t xml:space="preserve">        96</t>
  </si>
  <si>
    <t xml:space="preserve">       105</t>
  </si>
  <si>
    <t xml:space="preserve">       100</t>
  </si>
  <si>
    <t xml:space="preserve">       119</t>
  </si>
  <si>
    <t xml:space="preserve">        91</t>
  </si>
  <si>
    <t xml:space="preserve">        99</t>
  </si>
  <si>
    <t xml:space="preserve">       113</t>
  </si>
  <si>
    <t xml:space="preserve">         6</t>
  </si>
  <si>
    <t xml:space="preserve">         5</t>
  </si>
  <si>
    <t xml:space="preserve">        12</t>
  </si>
  <si>
    <t xml:space="preserve">        10</t>
  </si>
  <si>
    <t xml:space="preserve">        70</t>
  </si>
  <si>
    <t xml:space="preserve">        70</t>
  </si>
  <si>
    <t xml:space="preserve">        50</t>
  </si>
  <si>
    <t xml:space="preserve">        62</t>
  </si>
  <si>
    <t xml:space="preserve">        58</t>
  </si>
  <si>
    <t xml:space="preserve">        61</t>
  </si>
  <si>
    <t xml:space="preserve">        85</t>
  </si>
  <si>
    <t xml:space="preserve">        24</t>
  </si>
  <si>
    <t xml:space="preserve">         7</t>
  </si>
  <si>
    <t xml:space="preserve">        19</t>
  </si>
  <si>
    <t xml:space="preserve">         8</t>
  </si>
  <si>
    <t xml:space="preserve">        15</t>
  </si>
  <si>
    <t xml:space="preserve">        13</t>
  </si>
  <si>
    <t xml:space="preserve">        11</t>
  </si>
  <si>
    <t>54.10.19</t>
  </si>
  <si>
    <t>56.10.22</t>
  </si>
  <si>
    <t>62.12.17</t>
  </si>
  <si>
    <t xml:space="preserve">… </t>
  </si>
  <si>
    <t>14. 7.10</t>
  </si>
  <si>
    <t>14.10. 1</t>
  </si>
  <si>
    <t>15.10.13</t>
  </si>
  <si>
    <t>16.10. 9</t>
  </si>
  <si>
    <t>22号・秋雨前線に伴う大雨による被害</t>
  </si>
  <si>
    <t xml:space="preserve">… </t>
  </si>
  <si>
    <t>16.10.20</t>
  </si>
  <si>
    <t>23号</t>
  </si>
  <si>
    <t>18.10. 6</t>
  </si>
  <si>
    <t>大雨による被害</t>
  </si>
  <si>
    <t>18.12.26</t>
  </si>
  <si>
    <t>資料　危機管理課</t>
  </si>
  <si>
    <t>土地・気象</t>
  </si>
  <si>
    <t xml:space="preserve"> １  土地・気象</t>
  </si>
  <si>
    <t xml:space="preserve">  区分
年</t>
  </si>
  <si>
    <t xml:space="preserve">  区分
月</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</si>
</sst>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0_);[Red]\(#,##0\)"/>
    <numFmt numFmtId="179" formatCode="0_ "/>
    <numFmt numFmtId="180" formatCode="#,##0.0_ "/>
    <numFmt numFmtId="181" formatCode="0.0_ "/>
    <numFmt numFmtId="182" formatCode="#,##0.00_ "/>
    <numFmt numFmtId="183" formatCode="#,##0;&quot;△ &quot;#,##0"/>
    <numFmt numFmtId="184" formatCode="#,##0.000_);[Red]\(#,##0.000\)"/>
    <numFmt numFmtId="185" formatCode="0_);[Red]\(0\)"/>
    <numFmt numFmtId="186" formatCode="#,##0.000_ "/>
    <numFmt numFmtId="187" formatCode="0.0"/>
    <numFmt numFmtId="188" formatCode="0.00_ "/>
    <numFmt numFmtId="189" formatCode="#,##0.0_);[Red]\(#,##0.0\)"/>
    <numFmt numFmtId="190" formatCode="0.0_);[Red]\(0.0\)"/>
    <numFmt numFmtId="191" formatCode="0;&quot;△ &quot;0"/>
    <numFmt numFmtId="192" formatCode="0_);\(0\)"/>
    <numFmt numFmtId="193" formatCode="#,##0_ ;[Red]\-#,##0\ "/>
    <numFmt numFmtId="194" formatCode="0.0%"/>
    <numFmt numFmtId="195" formatCode="#,##0.0;&quot;△ &quot;#,##0.0"/>
    <numFmt numFmtId="196" formatCode="0.000_ "/>
    <numFmt numFmtId="197" formatCode="#,##0;&quot;▲ &quot;#,##0"/>
    <numFmt numFmtId="198" formatCode="0.00000"/>
    <numFmt numFmtId="199" formatCode="0.000000"/>
    <numFmt numFmtId="200" formatCode="0.0000"/>
    <numFmt numFmtId="201" formatCode="0.000"/>
    <numFmt numFmtId="202" formatCode="#,##0.00_);[Red]\(#,##0.00\)"/>
    <numFmt numFmtId="203" formatCode="0.00_);[Red]\(0.00\)"/>
    <numFmt numFmtId="204" formatCode="#,##0.0000000000_ "/>
    <numFmt numFmtId="205" formatCode="#,##0.00000_ "/>
    <numFmt numFmtId="206" formatCode="&quot;Yes&quot;;&quot;Yes&quot;;&quot;No&quot;"/>
    <numFmt numFmtId="207" formatCode="&quot;True&quot;;&quot;True&quot;;&quot;False&quot;"/>
    <numFmt numFmtId="208" formatCode="&quot;On&quot;;&quot;On&quot;;&quot;Off&quot;"/>
    <numFmt numFmtId="209" formatCode="[$€-2]\ #,##0.00_);[Red]\([$€-2]\ #,##0.00\)"/>
    <numFmt numFmtId="210" formatCode="#,##0.0000_ "/>
  </numFmts>
  <fonts count="85">
    <font>
      <sz val="11"/>
      <name val="ＭＳ Ｐ明朝"/>
      <family val="1"/>
    </font>
    <font>
      <u val="single"/>
      <sz val="11"/>
      <color indexed="12"/>
      <name val="ＭＳ Ｐ明朝"/>
      <family val="1"/>
    </font>
    <font>
      <sz val="12"/>
      <name val="ＭＳ Ｐ明朝"/>
      <family val="1"/>
    </font>
    <font>
      <u val="single"/>
      <sz val="11"/>
      <color indexed="36"/>
      <name val="ＭＳ Ｐ明朝"/>
      <family val="1"/>
    </font>
    <font>
      <sz val="6"/>
      <name val="ＭＳ Ｐ明朝"/>
      <family val="1"/>
    </font>
    <font>
      <sz val="9"/>
      <name val="ＭＳ 明朝"/>
      <family val="1"/>
    </font>
    <font>
      <sz val="20"/>
      <name val="ＭＳ Ｐゴシック"/>
      <family val="3"/>
    </font>
    <font>
      <sz val="11"/>
      <name val="ＭＳ 明朝"/>
      <family val="1"/>
    </font>
    <font>
      <sz val="10.5"/>
      <name val="ＭＳ 明朝"/>
      <family val="1"/>
    </font>
    <font>
      <sz val="10"/>
      <name val="ＭＳ 明朝"/>
      <family val="1"/>
    </font>
    <font>
      <sz val="10"/>
      <name val="ＭＳ Ｐ明朝"/>
      <family val="1"/>
    </font>
    <font>
      <sz val="9"/>
      <name val="ＭＳ Ｐ明朝"/>
      <family val="1"/>
    </font>
    <font>
      <sz val="11"/>
      <name val="ＭＳ Ｐゴシック"/>
      <family val="3"/>
    </font>
    <font>
      <sz val="12"/>
      <name val="ＭＳ 明朝"/>
      <family val="1"/>
    </font>
    <font>
      <sz val="12"/>
      <name val="ＭＳ Ｐゴシック"/>
      <family val="3"/>
    </font>
    <font>
      <sz val="11"/>
      <name val="ＭＳ ゴシック"/>
      <family val="3"/>
    </font>
    <font>
      <sz val="8"/>
      <name val="ＭＳ 明朝"/>
      <family val="1"/>
    </font>
    <font>
      <sz val="10.5"/>
      <name val="ＭＳ Ｐ明朝"/>
      <family val="1"/>
    </font>
    <font>
      <sz val="8.5"/>
      <name val="ＭＳ 明朝"/>
      <family val="1"/>
    </font>
    <font>
      <sz val="8"/>
      <name val="ＭＳ Ｐ明朝"/>
      <family val="1"/>
    </font>
    <font>
      <sz val="6"/>
      <name val="ＭＳ 明朝"/>
      <family val="1"/>
    </font>
    <font>
      <sz val="8.5"/>
      <name val="ＭＳ Ｐゴシック"/>
      <family val="3"/>
    </font>
    <font>
      <sz val="9"/>
      <name val="ＭＳ ゴシック"/>
      <family val="3"/>
    </font>
    <font>
      <sz val="8.5"/>
      <name val="ＭＳ Ｐ明朝"/>
      <family val="1"/>
    </font>
    <font>
      <sz val="14"/>
      <name val="ＭＳ 明朝"/>
      <family val="1"/>
    </font>
    <font>
      <sz val="11"/>
      <color indexed="10"/>
      <name val="ＭＳ 明朝"/>
      <family val="1"/>
    </font>
    <font>
      <sz val="11"/>
      <color indexed="10"/>
      <name val="ＭＳ Ｐゴシック"/>
      <family val="3"/>
    </font>
    <font>
      <sz val="11"/>
      <color indexed="10"/>
      <name val="ＭＳ Ｐ明朝"/>
      <family val="1"/>
    </font>
    <font>
      <sz val="8"/>
      <name val="ＭＳ ゴシック"/>
      <family val="3"/>
    </font>
    <font>
      <sz val="10.5"/>
      <color indexed="10"/>
      <name val="ＭＳ 明朝"/>
      <family val="1"/>
    </font>
    <font>
      <sz val="9"/>
      <name val="ＭＳ Ｐゴシック"/>
      <family val="3"/>
    </font>
    <font>
      <strike/>
      <sz val="9"/>
      <name val="ＭＳ 明朝"/>
      <family val="1"/>
    </font>
    <font>
      <sz val="7"/>
      <name val="ＭＳ 明朝"/>
      <family val="1"/>
    </font>
    <font>
      <sz val="18"/>
      <name val="ＭＳ Ｐゴシック"/>
      <family val="3"/>
    </font>
    <font>
      <sz val="6"/>
      <name val="ＭＳ Ｐゴシック"/>
      <family val="3"/>
    </font>
    <font>
      <sz val="10.75"/>
      <color indexed="8"/>
      <name val="ＭＳ Ｐ明朝"/>
      <family val="1"/>
    </font>
    <font>
      <sz val="9"/>
      <color indexed="8"/>
      <name val="ＭＳ Ｐ明朝"/>
      <family val="1"/>
    </font>
    <font>
      <sz val="8.25"/>
      <color indexed="8"/>
      <name val="ＭＳ Ｐ明朝"/>
      <family val="1"/>
    </font>
    <font>
      <sz val="11.5"/>
      <color indexed="8"/>
      <name val="ＭＳ 明朝"/>
      <family val="1"/>
    </font>
    <font>
      <sz val="9"/>
      <color indexed="8"/>
      <name val="ＭＳ 明朝"/>
      <family val="1"/>
    </font>
    <font>
      <sz val="8.25"/>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明朝"/>
      <family val="1"/>
    </font>
    <font>
      <sz val="20"/>
      <color indexed="9"/>
      <name val="ＭＳ 明朝"/>
      <family val="1"/>
    </font>
    <font>
      <sz val="56"/>
      <color indexed="8"/>
      <name val="ＭＳ Ｐゴシック"/>
      <family val="3"/>
    </font>
    <font>
      <sz val="46"/>
      <color indexed="8"/>
      <name val="ＭＳ Ｐゴシック"/>
      <family val="3"/>
    </font>
    <font>
      <sz val="10.5"/>
      <color indexed="8"/>
      <name val="ＭＳ Ｐ明朝"/>
      <family val="1"/>
    </font>
    <font>
      <sz val="10"/>
      <color indexed="8"/>
      <name val="ＭＳ Ｐ明朝"/>
      <family val="1"/>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0"/>
      <color theme="1"/>
      <name val="ＭＳ 明朝"/>
      <family val="1"/>
    </font>
    <font>
      <sz val="20"/>
      <color theme="0"/>
      <name val="ＭＳ 明朝"/>
      <family val="1"/>
    </font>
    <font>
      <sz val="56"/>
      <color theme="1"/>
      <name val="Calibri"/>
      <family val="3"/>
    </font>
    <font>
      <sz val="46"/>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hair"/>
    </border>
    <border>
      <left>
        <color indexed="63"/>
      </left>
      <right style="hair"/>
      <top style="thin"/>
      <bottom style="hair"/>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style="hair"/>
      <bottom>
        <color indexed="63"/>
      </bottom>
    </border>
    <border>
      <left style="hair"/>
      <right>
        <color indexed="63"/>
      </right>
      <top style="hair"/>
      <bottom>
        <color indexed="63"/>
      </bottom>
    </border>
    <border>
      <left style="hair"/>
      <right style="hair"/>
      <top>
        <color indexed="63"/>
      </top>
      <bottom>
        <color indexed="63"/>
      </bottom>
    </border>
    <border>
      <left style="hair"/>
      <right style="hair"/>
      <top>
        <color indexed="63"/>
      </top>
      <bottom style="hair"/>
    </border>
    <border>
      <left>
        <color indexed="63"/>
      </left>
      <right style="hair"/>
      <top style="hair"/>
      <bottom>
        <color indexed="63"/>
      </bottom>
    </border>
    <border>
      <left style="hair"/>
      <right style="hair"/>
      <top style="hair"/>
      <bottom>
        <color indexed="63"/>
      </bottom>
    </border>
    <border>
      <left style="hair"/>
      <right style="hair"/>
      <top style="thin"/>
      <bottom>
        <color indexed="63"/>
      </bottom>
    </border>
    <border>
      <left>
        <color indexed="63"/>
      </left>
      <right style="hair"/>
      <top style="thin"/>
      <bottom>
        <color indexed="63"/>
      </bottom>
    </border>
    <border>
      <left style="hair"/>
      <right style="hair"/>
      <top style="hair"/>
      <bottom style="hair"/>
    </border>
    <border>
      <left>
        <color indexed="63"/>
      </left>
      <right>
        <color indexed="63"/>
      </right>
      <top style="hair"/>
      <bottom style="hair"/>
    </border>
    <border>
      <left>
        <color indexed="63"/>
      </left>
      <right>
        <color indexed="63"/>
      </right>
      <top>
        <color indexed="63"/>
      </top>
      <bottom style="thin"/>
    </border>
    <border>
      <left style="thin"/>
      <right style="thin"/>
      <top style="thin"/>
      <bottom style="thin"/>
    </border>
    <border>
      <left>
        <color indexed="63"/>
      </left>
      <right style="hair"/>
      <top style="thin"/>
      <bottom style="thin"/>
    </border>
    <border>
      <left style="hair"/>
      <right style="hair"/>
      <top style="thin"/>
      <bottom style="thin"/>
    </border>
    <border>
      <left style="hair"/>
      <right style="thin"/>
      <top style="thin"/>
      <bottom style="thin"/>
    </border>
    <border>
      <left style="thin"/>
      <right style="thin"/>
      <top>
        <color indexed="63"/>
      </top>
      <bottom style="hair"/>
    </border>
    <border>
      <left style="thin"/>
      <right style="hair"/>
      <top style="thin"/>
      <bottom style="hair"/>
    </border>
    <border>
      <left style="hair"/>
      <right style="hair"/>
      <top style="thin"/>
      <bottom style="hair"/>
    </border>
    <border>
      <left style="hair"/>
      <right style="thin"/>
      <top style="thin"/>
      <bottom style="hair"/>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thin"/>
      <top style="hair"/>
      <bottom style="hair"/>
    </border>
    <border>
      <left>
        <color indexed="63"/>
      </left>
      <right>
        <color indexed="63"/>
      </right>
      <top style="thin"/>
      <bottom>
        <color indexed="63"/>
      </bottom>
    </border>
    <border>
      <left style="hair"/>
      <right>
        <color indexed="63"/>
      </right>
      <top style="thin"/>
      <bottom style="hair"/>
    </border>
    <border>
      <left style="hair"/>
      <right style="thin"/>
      <top style="hair"/>
      <bottom>
        <color indexed="63"/>
      </bottom>
    </border>
    <border>
      <left style="thin"/>
      <right style="hair"/>
      <top style="hair"/>
      <bottom>
        <color indexed="63"/>
      </bottom>
    </border>
    <border>
      <left style="hair"/>
      <right style="thin"/>
      <top>
        <color indexed="63"/>
      </top>
      <bottom style="hair"/>
    </border>
    <border>
      <left style="hair"/>
      <right style="thin"/>
      <top style="hair"/>
      <bottom style="hair"/>
    </border>
    <border>
      <left style="hair"/>
      <right>
        <color indexed="63"/>
      </right>
      <top style="thin"/>
      <bottom>
        <color indexed="63"/>
      </bottom>
    </border>
    <border diagonalDown="1">
      <left>
        <color indexed="63"/>
      </left>
      <right style="hair"/>
      <top style="thin"/>
      <bottom>
        <color indexed="63"/>
      </bottom>
      <diagonal style="hair"/>
    </border>
    <border diagonalDown="1">
      <left style="hair"/>
      <right style="hair"/>
      <top style="thin"/>
      <bottom>
        <color indexed="63"/>
      </bottom>
      <diagonal style="hair"/>
    </border>
    <border diagonalDown="1">
      <left>
        <color indexed="63"/>
      </left>
      <right style="hair"/>
      <top>
        <color indexed="63"/>
      </top>
      <bottom style="hair"/>
      <diagonal style="hair"/>
    </border>
    <border diagonalDown="1">
      <left style="hair"/>
      <right style="hair"/>
      <top>
        <color indexed="63"/>
      </top>
      <bottom style="hair"/>
      <diagonal style="hair"/>
    </border>
    <border diagonalDown="1">
      <left>
        <color indexed="63"/>
      </left>
      <right>
        <color indexed="63"/>
      </right>
      <top style="thin"/>
      <bottom>
        <color indexed="63"/>
      </bottom>
      <diagonal style="hair"/>
    </border>
    <border diagonalDown="1">
      <left>
        <color indexed="63"/>
      </left>
      <right>
        <color indexed="63"/>
      </right>
      <top>
        <color indexed="63"/>
      </top>
      <bottom style="hair"/>
      <diagonal style="hair"/>
    </border>
    <border diagonalDown="1">
      <left>
        <color indexed="63"/>
      </left>
      <right style="hair"/>
      <top>
        <color indexed="63"/>
      </top>
      <bottom>
        <color indexed="63"/>
      </bottom>
      <diagonal style="hair"/>
    </border>
    <border diagonalUp="1">
      <left style="hair"/>
      <right>
        <color indexed="63"/>
      </right>
      <top style="hair"/>
      <bottom>
        <color indexed="63"/>
      </bottom>
      <diagonal style="hair"/>
    </border>
    <border diagonalUp="1">
      <left>
        <color indexed="63"/>
      </left>
      <right style="hair"/>
      <top style="hair"/>
      <bottom>
        <color indexed="63"/>
      </bottom>
      <diagonal style="hair"/>
    </border>
    <border diagonalUp="1">
      <left style="hair"/>
      <right>
        <color indexed="63"/>
      </right>
      <top>
        <color indexed="63"/>
      </top>
      <bottom>
        <color indexed="63"/>
      </bottom>
      <diagonal style="hair"/>
    </border>
    <border diagonalUp="1">
      <left>
        <color indexed="63"/>
      </left>
      <right style="hair"/>
      <top>
        <color indexed="63"/>
      </top>
      <bottom>
        <color indexed="63"/>
      </bottom>
      <diagonal style="hair"/>
    </border>
    <border diagonalUp="1">
      <left style="hair"/>
      <right>
        <color indexed="63"/>
      </right>
      <top>
        <color indexed="63"/>
      </top>
      <bottom style="hair"/>
      <diagonal style="hair"/>
    </border>
    <border diagonalUp="1">
      <left>
        <color indexed="63"/>
      </left>
      <right style="hair"/>
      <top>
        <color indexed="63"/>
      </top>
      <bottom style="hair"/>
      <diagonal style="hair"/>
    </border>
    <border>
      <left>
        <color indexed="63"/>
      </left>
      <right>
        <color indexed="63"/>
      </right>
      <top style="hair"/>
      <bottom style="thin"/>
    </border>
  </borders>
  <cellStyleXfs count="10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vertical="center"/>
      <protection/>
    </xf>
    <xf numFmtId="0" fontId="12"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64"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pplyNumberFormat="0" applyFill="0" applyBorder="0" applyAlignment="0" applyProtection="0"/>
    <xf numFmtId="0" fontId="80" fillId="32" borderId="0" applyNumberFormat="0" applyBorder="0" applyAlignment="0" applyProtection="0"/>
  </cellStyleXfs>
  <cellXfs count="613">
    <xf numFmtId="0" fontId="0" fillId="0" borderId="0" xfId="0" applyAlignment="1">
      <alignment/>
    </xf>
    <xf numFmtId="0" fontId="2" fillId="0" borderId="0" xfId="92" applyFont="1">
      <alignment/>
      <protection/>
    </xf>
    <xf numFmtId="0" fontId="6" fillId="0" borderId="0" xfId="92" applyFont="1" applyAlignment="1">
      <alignment horizontal="centerContinuous" vertical="center"/>
      <protection/>
    </xf>
    <xf numFmtId="180" fontId="8" fillId="0" borderId="0" xfId="97" applyNumberFormat="1" applyFont="1" applyBorder="1" applyAlignment="1">
      <alignment horizontal="right" vertical="center"/>
      <protection/>
    </xf>
    <xf numFmtId="0" fontId="2" fillId="0" borderId="0" xfId="92" applyFont="1" applyAlignment="1">
      <alignment vertical="center"/>
      <protection/>
    </xf>
    <xf numFmtId="0" fontId="7" fillId="0" borderId="0" xfId="92" applyFont="1">
      <alignment/>
      <protection/>
    </xf>
    <xf numFmtId="0" fontId="2" fillId="0" borderId="0" xfId="92" applyFont="1" applyAlignment="1">
      <alignment horizontal="centerContinuous" vertical="center"/>
      <protection/>
    </xf>
    <xf numFmtId="0" fontId="6" fillId="0" borderId="0" xfId="93" applyFont="1" applyAlignment="1">
      <alignment horizontal="center" vertical="center"/>
      <protection/>
    </xf>
    <xf numFmtId="0" fontId="2" fillId="0" borderId="0" xfId="93">
      <alignment/>
      <protection/>
    </xf>
    <xf numFmtId="0" fontId="7" fillId="0" borderId="0" xfId="93" applyFont="1" applyAlignment="1">
      <alignment horizontal="center" vertical="center"/>
      <protection/>
    </xf>
    <xf numFmtId="0" fontId="7" fillId="0" borderId="0" xfId="93" applyFont="1" applyAlignment="1">
      <alignment horizontal="left" vertical="center"/>
      <protection/>
    </xf>
    <xf numFmtId="0" fontId="2" fillId="0" borderId="0" xfId="93" applyFont="1">
      <alignment/>
      <protection/>
    </xf>
    <xf numFmtId="0" fontId="7" fillId="0" borderId="10" xfId="92" applyFont="1" applyBorder="1" applyAlignment="1">
      <alignment horizontal="center" vertical="center"/>
      <protection/>
    </xf>
    <xf numFmtId="0" fontId="7" fillId="0" borderId="10" xfId="92" applyFont="1" applyBorder="1" applyAlignment="1">
      <alignment horizontal="distributed" vertical="center"/>
      <protection/>
    </xf>
    <xf numFmtId="0" fontId="7" fillId="0" borderId="11" xfId="92" applyFont="1" applyBorder="1" applyAlignment="1">
      <alignment horizontal="center" vertical="center"/>
      <protection/>
    </xf>
    <xf numFmtId="0" fontId="7" fillId="0" borderId="0" xfId="92" applyFont="1" applyAlignment="1">
      <alignment horizontal="distributed" vertical="center"/>
      <protection/>
    </xf>
    <xf numFmtId="0" fontId="7" fillId="0" borderId="12" xfId="92" applyFont="1" applyBorder="1">
      <alignment/>
      <protection/>
    </xf>
    <xf numFmtId="49" fontId="7" fillId="0" borderId="0" xfId="92" applyNumberFormat="1" applyFont="1" applyAlignment="1">
      <alignment horizontal="right" vertical="center"/>
      <protection/>
    </xf>
    <xf numFmtId="0" fontId="7" fillId="0" borderId="0" xfId="92" applyFont="1" applyAlignment="1">
      <alignment horizontal="left" vertical="center"/>
      <protection/>
    </xf>
    <xf numFmtId="0" fontId="7" fillId="0" borderId="13" xfId="92" applyFont="1" applyBorder="1">
      <alignment/>
      <protection/>
    </xf>
    <xf numFmtId="0" fontId="7" fillId="0" borderId="13" xfId="92" applyFont="1" applyBorder="1" applyAlignment="1">
      <alignment horizontal="distributed" vertical="center"/>
      <protection/>
    </xf>
    <xf numFmtId="0" fontId="7" fillId="0" borderId="14" xfId="92" applyFont="1" applyBorder="1">
      <alignment/>
      <protection/>
    </xf>
    <xf numFmtId="49" fontId="7" fillId="0" borderId="13" xfId="92" applyNumberFormat="1" applyFont="1" applyBorder="1" applyAlignment="1">
      <alignment horizontal="right" vertical="center"/>
      <protection/>
    </xf>
    <xf numFmtId="0" fontId="7" fillId="0" borderId="13" xfId="92" applyFont="1" applyBorder="1" applyAlignment="1">
      <alignment horizontal="left" vertical="center"/>
      <protection/>
    </xf>
    <xf numFmtId="0" fontId="6" fillId="0" borderId="0" xfId="94" applyFont="1" applyAlignment="1">
      <alignment horizontal="centerContinuous" vertical="center"/>
      <protection/>
    </xf>
    <xf numFmtId="0" fontId="2" fillId="0" borderId="0" xfId="94" applyFont="1">
      <alignment/>
      <protection/>
    </xf>
    <xf numFmtId="0" fontId="13" fillId="0" borderId="0" xfId="94" applyFont="1" applyBorder="1" applyAlignment="1">
      <alignment horizontal="center" vertical="center"/>
      <protection/>
    </xf>
    <xf numFmtId="182" fontId="13" fillId="0" borderId="0" xfId="94" applyNumberFormat="1" applyFont="1" applyAlignment="1">
      <alignment horizontal="center" vertical="center"/>
      <protection/>
    </xf>
    <xf numFmtId="0" fontId="7" fillId="0" borderId="0" xfId="94" applyFont="1" applyBorder="1" applyAlignment="1">
      <alignment horizontal="right" vertical="center"/>
      <protection/>
    </xf>
    <xf numFmtId="0" fontId="13" fillId="0" borderId="0" xfId="94" applyFont="1" applyAlignment="1">
      <alignment horizontal="center" vertical="center"/>
      <protection/>
    </xf>
    <xf numFmtId="0" fontId="13" fillId="0" borderId="0" xfId="94" applyFont="1">
      <alignment/>
      <protection/>
    </xf>
    <xf numFmtId="0" fontId="14" fillId="0" borderId="0" xfId="94" applyFont="1">
      <alignment/>
      <protection/>
    </xf>
    <xf numFmtId="0" fontId="7" fillId="0" borderId="0" xfId="94" applyFont="1" applyAlignment="1">
      <alignment horizontal="right" vertical="center"/>
      <protection/>
    </xf>
    <xf numFmtId="176" fontId="7" fillId="0" borderId="0" xfId="94" applyNumberFormat="1" applyFont="1" applyAlignment="1">
      <alignment vertical="center"/>
      <protection/>
    </xf>
    <xf numFmtId="176" fontId="7" fillId="0" borderId="0" xfId="94" applyNumberFormat="1" applyFont="1" applyBorder="1" applyAlignment="1">
      <alignment vertical="center"/>
      <protection/>
    </xf>
    <xf numFmtId="0" fontId="2" fillId="0" borderId="0" xfId="94" applyFont="1" applyBorder="1">
      <alignment/>
      <protection/>
    </xf>
    <xf numFmtId="0" fontId="13" fillId="0" borderId="0" xfId="94" applyNumberFormat="1" applyFont="1" applyAlignment="1">
      <alignment vertical="center"/>
      <protection/>
    </xf>
    <xf numFmtId="0" fontId="6" fillId="0" borderId="0" xfId="95" applyFont="1" applyAlignment="1">
      <alignment horizontal="centerContinuous" vertical="center"/>
      <protection/>
    </xf>
    <xf numFmtId="0" fontId="13" fillId="0" borderId="0" xfId="95" applyFont="1">
      <alignment/>
      <protection/>
    </xf>
    <xf numFmtId="0" fontId="13" fillId="0" borderId="0" xfId="95" applyFont="1" applyBorder="1" applyAlignment="1">
      <alignment/>
      <protection/>
    </xf>
    <xf numFmtId="0" fontId="13" fillId="0" borderId="0" xfId="95" applyFont="1" applyBorder="1">
      <alignment/>
      <protection/>
    </xf>
    <xf numFmtId="0" fontId="7" fillId="0" borderId="0" xfId="95" applyFont="1" applyBorder="1" applyAlignment="1">
      <alignment horizontal="center" vertical="center" textRotation="255"/>
      <protection/>
    </xf>
    <xf numFmtId="0" fontId="7" fillId="0" borderId="15" xfId="95" applyFont="1" applyBorder="1">
      <alignment/>
      <protection/>
    </xf>
    <xf numFmtId="0" fontId="7" fillId="0" borderId="16" xfId="95" applyFont="1" applyBorder="1">
      <alignment/>
      <protection/>
    </xf>
    <xf numFmtId="0" fontId="7" fillId="0" borderId="17" xfId="95" applyFont="1" applyBorder="1" applyAlignment="1">
      <alignment/>
      <protection/>
    </xf>
    <xf numFmtId="0" fontId="16" fillId="0" borderId="0" xfId="95" applyFont="1" applyBorder="1" applyAlignment="1">
      <alignment horizontal="left" vertical="top"/>
      <protection/>
    </xf>
    <xf numFmtId="0" fontId="7" fillId="0" borderId="16" xfId="95" applyFont="1" applyBorder="1" applyAlignment="1">
      <alignment horizontal="center"/>
      <protection/>
    </xf>
    <xf numFmtId="0" fontId="7" fillId="0" borderId="12" xfId="95" applyFont="1" applyBorder="1" applyAlignment="1">
      <alignment horizontal="center" vertical="center" textRotation="255"/>
      <protection/>
    </xf>
    <xf numFmtId="0" fontId="7" fillId="0" borderId="14" xfId="95" applyFont="1" applyBorder="1" applyAlignment="1">
      <alignment horizontal="center" vertical="center" textRotation="255"/>
      <protection/>
    </xf>
    <xf numFmtId="0" fontId="7" fillId="0" borderId="13" xfId="95" applyFont="1" applyBorder="1">
      <alignment/>
      <protection/>
    </xf>
    <xf numFmtId="0" fontId="7" fillId="0" borderId="18" xfId="95" applyFont="1" applyBorder="1" applyAlignment="1">
      <alignment/>
      <protection/>
    </xf>
    <xf numFmtId="0" fontId="13" fillId="0" borderId="13" xfId="95" applyFont="1" applyBorder="1" applyAlignment="1">
      <alignment/>
      <protection/>
    </xf>
    <xf numFmtId="0" fontId="7" fillId="0" borderId="0" xfId="95" applyFont="1">
      <alignment/>
      <protection/>
    </xf>
    <xf numFmtId="0" fontId="7" fillId="0" borderId="0" xfId="95" applyFont="1" applyAlignment="1">
      <alignment/>
      <protection/>
    </xf>
    <xf numFmtId="0" fontId="13" fillId="0" borderId="0" xfId="95" applyFont="1" applyAlignment="1">
      <alignment/>
      <protection/>
    </xf>
    <xf numFmtId="0" fontId="2" fillId="0" borderId="0" xfId="95" applyFont="1" applyBorder="1" applyAlignment="1">
      <alignment/>
      <protection/>
    </xf>
    <xf numFmtId="0" fontId="13" fillId="0" borderId="19" xfId="95" applyFont="1" applyBorder="1">
      <alignment/>
      <protection/>
    </xf>
    <xf numFmtId="0" fontId="7" fillId="0" borderId="19" xfId="95" applyFont="1" applyBorder="1">
      <alignment/>
      <protection/>
    </xf>
    <xf numFmtId="0" fontId="7" fillId="0" borderId="20" xfId="95" applyFont="1" applyBorder="1" applyAlignment="1">
      <alignment/>
      <protection/>
    </xf>
    <xf numFmtId="0" fontId="13" fillId="0" borderId="19" xfId="95" applyFont="1" applyBorder="1" applyAlignment="1">
      <alignment/>
      <protection/>
    </xf>
    <xf numFmtId="0" fontId="7" fillId="0" borderId="0" xfId="95" applyFont="1" applyBorder="1" applyAlignment="1">
      <alignment/>
      <protection/>
    </xf>
    <xf numFmtId="0" fontId="13" fillId="0" borderId="13" xfId="95" applyFont="1" applyBorder="1">
      <alignment/>
      <protection/>
    </xf>
    <xf numFmtId="0" fontId="7" fillId="0" borderId="13" xfId="95" applyFont="1" applyBorder="1" applyAlignment="1">
      <alignment/>
      <protection/>
    </xf>
    <xf numFmtId="176" fontId="13" fillId="0" borderId="13" xfId="95" applyNumberFormat="1" applyFont="1" applyBorder="1" applyAlignment="1">
      <alignment/>
      <protection/>
    </xf>
    <xf numFmtId="0" fontId="7" fillId="0" borderId="19" xfId="95" applyFont="1" applyBorder="1" applyAlignment="1">
      <alignment vertical="center"/>
      <protection/>
    </xf>
    <xf numFmtId="0" fontId="7" fillId="0" borderId="19" xfId="95" applyFont="1" applyBorder="1" applyAlignment="1">
      <alignment horizontal="right" vertical="center"/>
      <protection/>
    </xf>
    <xf numFmtId="0" fontId="2" fillId="0" borderId="0" xfId="94" applyFont="1" applyAlignment="1">
      <alignment/>
      <protection/>
    </xf>
    <xf numFmtId="0" fontId="2" fillId="0" borderId="0" xfId="98" applyFont="1">
      <alignment/>
      <protection/>
    </xf>
    <xf numFmtId="0" fontId="2" fillId="0" borderId="0" xfId="98" applyFont="1" applyBorder="1">
      <alignment/>
      <protection/>
    </xf>
    <xf numFmtId="0" fontId="9" fillId="0" borderId="0" xfId="98" applyFont="1">
      <alignment/>
      <protection/>
    </xf>
    <xf numFmtId="0" fontId="9" fillId="0" borderId="21" xfId="98" applyFont="1" applyBorder="1" applyAlignment="1">
      <alignment horizontal="center" vertical="center"/>
      <protection/>
    </xf>
    <xf numFmtId="0" fontId="9" fillId="0" borderId="22" xfId="98" applyFont="1" applyBorder="1" applyAlignment="1">
      <alignment horizontal="center" vertical="center"/>
      <protection/>
    </xf>
    <xf numFmtId="0" fontId="20" fillId="0" borderId="23" xfId="98" applyFont="1" applyBorder="1" applyAlignment="1">
      <alignment horizontal="left" vertical="center"/>
      <protection/>
    </xf>
    <xf numFmtId="0" fontId="20" fillId="0" borderId="24" xfId="98" applyFont="1" applyBorder="1">
      <alignment/>
      <protection/>
    </xf>
    <xf numFmtId="176" fontId="20" fillId="0" borderId="24" xfId="98" applyNumberFormat="1" applyFont="1" applyBorder="1" applyAlignment="1">
      <alignment horizontal="right" vertical="top"/>
      <protection/>
    </xf>
    <xf numFmtId="0" fontId="20" fillId="0" borderId="24" xfId="98" applyFont="1" applyBorder="1" applyAlignment="1">
      <alignment horizontal="right" vertical="top"/>
      <protection/>
    </xf>
    <xf numFmtId="0" fontId="20" fillId="0" borderId="20" xfId="98" applyFont="1" applyBorder="1" applyAlignment="1">
      <alignment horizontal="right" vertical="top"/>
      <protection/>
    </xf>
    <xf numFmtId="0" fontId="16" fillId="0" borderId="0" xfId="98" applyFont="1">
      <alignment/>
      <protection/>
    </xf>
    <xf numFmtId="0" fontId="5" fillId="0" borderId="12" xfId="98" applyFont="1" applyBorder="1" applyAlignment="1">
      <alignment horizontal="right" vertical="center"/>
      <protection/>
    </xf>
    <xf numFmtId="0" fontId="19" fillId="0" borderId="21" xfId="98" applyFont="1" applyBorder="1">
      <alignment/>
      <protection/>
    </xf>
    <xf numFmtId="176" fontId="5" fillId="0" borderId="21" xfId="98" applyNumberFormat="1" applyFont="1" applyBorder="1" applyAlignment="1">
      <alignment horizontal="right" vertical="center"/>
      <protection/>
    </xf>
    <xf numFmtId="178" fontId="5" fillId="0" borderId="21" xfId="98" applyNumberFormat="1" applyFont="1" applyBorder="1" applyAlignment="1">
      <alignment horizontal="center" vertical="center"/>
      <protection/>
    </xf>
    <xf numFmtId="178" fontId="5" fillId="0" borderId="17" xfId="98" applyNumberFormat="1" applyFont="1" applyBorder="1" applyAlignment="1">
      <alignment horizontal="center" vertical="center"/>
      <protection/>
    </xf>
    <xf numFmtId="0" fontId="5" fillId="0" borderId="0" xfId="98" applyFont="1">
      <alignment/>
      <protection/>
    </xf>
    <xf numFmtId="57" fontId="5" fillId="0" borderId="12" xfId="98" applyNumberFormat="1" applyFont="1" applyBorder="1" applyAlignment="1">
      <alignment horizontal="right" vertical="center"/>
      <protection/>
    </xf>
    <xf numFmtId="180" fontId="5" fillId="0" borderId="21" xfId="98" applyNumberFormat="1" applyFont="1" applyBorder="1" applyAlignment="1">
      <alignment horizontal="center" vertical="center"/>
      <protection/>
    </xf>
    <xf numFmtId="0" fontId="19" fillId="0" borderId="21" xfId="98" applyFont="1" applyBorder="1" applyAlignment="1">
      <alignment horizontal="left"/>
      <protection/>
    </xf>
    <xf numFmtId="0" fontId="19" fillId="0" borderId="21" xfId="98" applyFont="1" applyBorder="1" applyAlignment="1">
      <alignment horizontal="center"/>
      <protection/>
    </xf>
    <xf numFmtId="0" fontId="20" fillId="0" borderId="12" xfId="98" applyFont="1" applyBorder="1" applyAlignment="1">
      <alignment horizontal="left"/>
      <protection/>
    </xf>
    <xf numFmtId="0" fontId="16" fillId="0" borderId="12" xfId="98" applyFont="1" applyBorder="1" applyAlignment="1">
      <alignment horizontal="right" vertical="center"/>
      <protection/>
    </xf>
    <xf numFmtId="185" fontId="5" fillId="0" borderId="12" xfId="98" applyNumberFormat="1" applyFont="1" applyBorder="1" applyAlignment="1">
      <alignment horizontal="right" vertical="center"/>
      <protection/>
    </xf>
    <xf numFmtId="0" fontId="11" fillId="0" borderId="0" xfId="98" applyFont="1">
      <alignment/>
      <protection/>
    </xf>
    <xf numFmtId="0" fontId="19" fillId="0" borderId="0" xfId="98" applyFont="1">
      <alignment/>
      <protection/>
    </xf>
    <xf numFmtId="14" fontId="5" fillId="0" borderId="12" xfId="98" applyNumberFormat="1" applyFont="1" applyBorder="1" applyAlignment="1">
      <alignment horizontal="right" vertical="center"/>
      <protection/>
    </xf>
    <xf numFmtId="0" fontId="16" fillId="0" borderId="0" xfId="98" applyFont="1" applyBorder="1">
      <alignment/>
      <protection/>
    </xf>
    <xf numFmtId="0" fontId="5" fillId="0" borderId="0" xfId="98" applyFont="1" applyBorder="1" applyAlignment="1">
      <alignment horizontal="right" vertical="center"/>
      <protection/>
    </xf>
    <xf numFmtId="0" fontId="19" fillId="0" borderId="0" xfId="98" applyFont="1" applyBorder="1">
      <alignment/>
      <protection/>
    </xf>
    <xf numFmtId="176" fontId="5" fillId="0" borderId="0" xfId="98" applyNumberFormat="1" applyFont="1" applyBorder="1" applyAlignment="1">
      <alignment horizontal="right" vertical="center"/>
      <protection/>
    </xf>
    <xf numFmtId="178" fontId="5" fillId="0" borderId="0" xfId="98" applyNumberFormat="1" applyFont="1" applyBorder="1" applyAlignment="1">
      <alignment horizontal="center" vertical="center"/>
      <protection/>
    </xf>
    <xf numFmtId="0" fontId="2" fillId="0" borderId="0" xfId="100" applyFont="1">
      <alignment/>
      <protection/>
    </xf>
    <xf numFmtId="0" fontId="2" fillId="0" borderId="0" xfId="100">
      <alignment/>
      <protection/>
    </xf>
    <xf numFmtId="0" fontId="7" fillId="0" borderId="0" xfId="90" applyFont="1">
      <alignment/>
      <protection/>
    </xf>
    <xf numFmtId="0" fontId="7" fillId="0" borderId="0" xfId="90" applyFont="1" applyBorder="1">
      <alignment/>
      <protection/>
    </xf>
    <xf numFmtId="0" fontId="9" fillId="0" borderId="0" xfId="90" applyFont="1">
      <alignment/>
      <protection/>
    </xf>
    <xf numFmtId="179" fontId="5" fillId="0" borderId="22" xfId="90" applyNumberFormat="1" applyFont="1" applyBorder="1" applyAlignment="1">
      <alignment horizontal="center" vertical="center"/>
      <protection/>
    </xf>
    <xf numFmtId="179" fontId="5" fillId="0" borderId="18" xfId="90" applyNumberFormat="1" applyFont="1" applyBorder="1" applyAlignment="1">
      <alignment horizontal="center" vertical="center"/>
      <protection/>
    </xf>
    <xf numFmtId="0" fontId="5" fillId="0" borderId="23" xfId="90" applyFont="1" applyBorder="1" applyAlignment="1">
      <alignment horizontal="center" vertical="distributed" textRotation="255"/>
      <protection/>
    </xf>
    <xf numFmtId="0" fontId="5" fillId="0" borderId="24" xfId="90" applyFont="1" applyBorder="1" applyAlignment="1">
      <alignment horizontal="right" vertical="center"/>
      <protection/>
    </xf>
    <xf numFmtId="0" fontId="5" fillId="0" borderId="21" xfId="90" applyFont="1" applyBorder="1" applyAlignment="1">
      <alignment horizontal="right" vertical="center"/>
      <protection/>
    </xf>
    <xf numFmtId="180" fontId="11" fillId="0" borderId="21" xfId="90" applyNumberFormat="1" applyFont="1" applyBorder="1" applyAlignment="1">
      <alignment horizontal="right" vertical="center"/>
      <protection/>
    </xf>
    <xf numFmtId="180" fontId="11" fillId="0" borderId="17" xfId="90" applyNumberFormat="1" applyFont="1" applyBorder="1" applyAlignment="1">
      <alignment horizontal="right" vertical="center"/>
      <protection/>
    </xf>
    <xf numFmtId="180" fontId="11" fillId="0" borderId="0" xfId="90" applyNumberFormat="1" applyFont="1" applyBorder="1" applyAlignment="1">
      <alignment horizontal="right" vertical="center"/>
      <protection/>
    </xf>
    <xf numFmtId="180" fontId="5" fillId="0" borderId="0" xfId="90" applyNumberFormat="1" applyFont="1" applyBorder="1" applyAlignment="1">
      <alignment horizontal="right" vertical="center"/>
      <protection/>
    </xf>
    <xf numFmtId="0" fontId="5" fillId="0" borderId="0" xfId="90" applyFont="1" applyBorder="1" applyAlignment="1">
      <alignment horizontal="center" vertical="center"/>
      <protection/>
    </xf>
    <xf numFmtId="0" fontId="5" fillId="0" borderId="14" xfId="90" applyFont="1" applyBorder="1" applyAlignment="1">
      <alignment horizontal="center" vertical="distributed" textRotation="255"/>
      <protection/>
    </xf>
    <xf numFmtId="0" fontId="9" fillId="0" borderId="0" xfId="90" applyFont="1" applyBorder="1" applyAlignment="1">
      <alignment horizontal="center" vertical="center"/>
      <protection/>
    </xf>
    <xf numFmtId="0" fontId="9" fillId="0" borderId="0" xfId="90" applyFont="1" applyBorder="1" applyAlignment="1">
      <alignment horizontal="right" vertical="center"/>
      <protection/>
    </xf>
    <xf numFmtId="181" fontId="9" fillId="0" borderId="0" xfId="90" applyNumberFormat="1" applyFont="1" applyBorder="1" applyAlignment="1">
      <alignment horizontal="right" vertical="center"/>
      <protection/>
    </xf>
    <xf numFmtId="0" fontId="9" fillId="0" borderId="0" xfId="90" applyFont="1" applyBorder="1">
      <alignment/>
      <protection/>
    </xf>
    <xf numFmtId="179" fontId="11" fillId="0" borderId="21" xfId="90" applyNumberFormat="1" applyFont="1" applyBorder="1" applyAlignment="1">
      <alignment horizontal="right" vertical="center"/>
      <protection/>
    </xf>
    <xf numFmtId="179" fontId="11" fillId="0" borderId="0" xfId="90" applyNumberFormat="1" applyFont="1" applyBorder="1" applyAlignment="1">
      <alignment horizontal="right" vertical="center"/>
      <protection/>
    </xf>
    <xf numFmtId="0" fontId="5" fillId="0" borderId="12" xfId="90" applyFont="1" applyBorder="1" applyAlignment="1">
      <alignment horizontal="center" vertical="center"/>
      <protection/>
    </xf>
    <xf numFmtId="181" fontId="11" fillId="0" borderId="17" xfId="90" applyNumberFormat="1" applyFont="1" applyBorder="1" applyAlignment="1">
      <alignment horizontal="right" vertical="center"/>
      <protection/>
    </xf>
    <xf numFmtId="181" fontId="11" fillId="0" borderId="0" xfId="90" applyNumberFormat="1" applyFont="1" applyBorder="1" applyAlignment="1">
      <alignment horizontal="right" vertical="center"/>
      <protection/>
    </xf>
    <xf numFmtId="0" fontId="9" fillId="0" borderId="0" xfId="90" applyFont="1" applyAlignment="1">
      <alignment horizontal="center" vertical="center"/>
      <protection/>
    </xf>
    <xf numFmtId="0" fontId="7" fillId="0" borderId="0" xfId="90" applyFont="1" applyAlignment="1">
      <alignment horizontal="center" vertical="center"/>
      <protection/>
    </xf>
    <xf numFmtId="0" fontId="5" fillId="0" borderId="14" xfId="90" applyFont="1" applyBorder="1" applyAlignment="1">
      <alignment horizontal="center" vertical="center"/>
      <protection/>
    </xf>
    <xf numFmtId="0" fontId="5" fillId="0" borderId="12" xfId="90" applyFont="1" applyBorder="1" applyAlignment="1">
      <alignment horizontal="center" vertical="distributed" textRotation="255"/>
      <protection/>
    </xf>
    <xf numFmtId="0" fontId="2" fillId="0" borderId="0" xfId="97" applyFont="1">
      <alignment/>
      <protection/>
    </xf>
    <xf numFmtId="0" fontId="13" fillId="0" borderId="0" xfId="97" applyFont="1">
      <alignment/>
      <protection/>
    </xf>
    <xf numFmtId="0" fontId="0" fillId="0" borderId="0" xfId="97" applyFont="1" applyBorder="1">
      <alignment/>
      <protection/>
    </xf>
    <xf numFmtId="0" fontId="13" fillId="0" borderId="0" xfId="97" applyFont="1" applyBorder="1">
      <alignment/>
      <protection/>
    </xf>
    <xf numFmtId="0" fontId="7" fillId="0" borderId="25" xfId="97" applyFont="1" applyBorder="1" applyAlignment="1">
      <alignment horizontal="center" vertical="center"/>
      <protection/>
    </xf>
    <xf numFmtId="0" fontId="7" fillId="0" borderId="0" xfId="97" applyFont="1">
      <alignment/>
      <protection/>
    </xf>
    <xf numFmtId="0" fontId="7" fillId="0" borderId="22" xfId="97" applyFont="1" applyBorder="1" applyAlignment="1">
      <alignment horizontal="center" vertical="center"/>
      <protection/>
    </xf>
    <xf numFmtId="176" fontId="7" fillId="0" borderId="0" xfId="97" applyNumberFormat="1" applyFont="1" applyAlignment="1">
      <alignment horizontal="right" vertical="center"/>
      <protection/>
    </xf>
    <xf numFmtId="180" fontId="8" fillId="0" borderId="17" xfId="97" applyNumberFormat="1" applyFont="1" applyBorder="1" applyAlignment="1">
      <alignment horizontal="right" vertical="center"/>
      <protection/>
    </xf>
    <xf numFmtId="180" fontId="8" fillId="0" borderId="0" xfId="97" applyNumberFormat="1" applyFont="1" applyAlignment="1">
      <alignment horizontal="right" vertical="center"/>
      <protection/>
    </xf>
    <xf numFmtId="176" fontId="8" fillId="0" borderId="0" xfId="97" applyNumberFormat="1" applyFont="1" applyAlignment="1">
      <alignment horizontal="right" vertical="center"/>
      <protection/>
    </xf>
    <xf numFmtId="176" fontId="7" fillId="0" borderId="0" xfId="97" applyNumberFormat="1" applyFont="1" applyBorder="1" applyAlignment="1">
      <alignment horizontal="right" vertical="center"/>
      <protection/>
    </xf>
    <xf numFmtId="176" fontId="8" fillId="0" borderId="0" xfId="97" applyNumberFormat="1" applyFont="1" applyBorder="1" applyAlignment="1">
      <alignment horizontal="right" vertical="center"/>
      <protection/>
    </xf>
    <xf numFmtId="176" fontId="7" fillId="0" borderId="13" xfId="97" applyNumberFormat="1" applyFont="1" applyBorder="1" applyAlignment="1">
      <alignment horizontal="right" vertical="center"/>
      <protection/>
    </xf>
    <xf numFmtId="0" fontId="7" fillId="0" borderId="0" xfId="97" applyFont="1" applyBorder="1">
      <alignment/>
      <protection/>
    </xf>
    <xf numFmtId="0" fontId="0" fillId="0" borderId="0" xfId="97" applyFont="1">
      <alignment/>
      <protection/>
    </xf>
    <xf numFmtId="0" fontId="6" fillId="0" borderId="0" xfId="96" applyFont="1" applyAlignment="1">
      <alignment horizontal="centerContinuous" vertical="center"/>
      <protection/>
    </xf>
    <xf numFmtId="0" fontId="21" fillId="0" borderId="0" xfId="96" applyFont="1" applyAlignment="1">
      <alignment horizontal="centerContinuous" vertical="center"/>
      <protection/>
    </xf>
    <xf numFmtId="0" fontId="2" fillId="0" borderId="0" xfId="96" applyFont="1" applyAlignment="1">
      <alignment horizontal="centerContinuous" vertical="center"/>
      <protection/>
    </xf>
    <xf numFmtId="0" fontId="2" fillId="0" borderId="0" xfId="96" applyFont="1">
      <alignment/>
      <protection/>
    </xf>
    <xf numFmtId="0" fontId="5" fillId="0" borderId="0" xfId="96" applyFont="1">
      <alignment/>
      <protection/>
    </xf>
    <xf numFmtId="0" fontId="18" fillId="0" borderId="0" xfId="96" applyFont="1">
      <alignment/>
      <protection/>
    </xf>
    <xf numFmtId="0" fontId="18" fillId="0" borderId="0" xfId="96" applyFont="1" applyBorder="1">
      <alignment/>
      <protection/>
    </xf>
    <xf numFmtId="0" fontId="5" fillId="0" borderId="0" xfId="96" applyFont="1" applyBorder="1">
      <alignment/>
      <protection/>
    </xf>
    <xf numFmtId="0" fontId="9" fillId="0" borderId="0" xfId="96" applyFont="1" applyBorder="1" applyAlignment="1">
      <alignment horizontal="right" vertical="center"/>
      <protection/>
    </xf>
    <xf numFmtId="0" fontId="9" fillId="0" borderId="0" xfId="96" applyFont="1" applyAlignment="1">
      <alignment horizontal="right" vertical="center"/>
      <protection/>
    </xf>
    <xf numFmtId="0" fontId="22" fillId="0" borderId="26" xfId="96" applyFont="1" applyBorder="1" applyAlignment="1">
      <alignment horizontal="distributed" vertical="center"/>
      <protection/>
    </xf>
    <xf numFmtId="0" fontId="22" fillId="0" borderId="14" xfId="96" applyFont="1" applyBorder="1" applyAlignment="1">
      <alignment horizontal="distributed" vertical="center"/>
      <protection/>
    </xf>
    <xf numFmtId="0" fontId="5" fillId="0" borderId="21" xfId="96" applyFont="1" applyBorder="1">
      <alignment/>
      <protection/>
    </xf>
    <xf numFmtId="0" fontId="18" fillId="0" borderId="21" xfId="96" applyFont="1" applyBorder="1" applyAlignment="1">
      <alignment horizontal="distributed" vertical="center"/>
      <protection/>
    </xf>
    <xf numFmtId="0" fontId="5" fillId="0" borderId="0" xfId="96" applyFont="1" applyAlignment="1">
      <alignment horizontal="right" vertical="center"/>
      <protection/>
    </xf>
    <xf numFmtId="0" fontId="18" fillId="0" borderId="21" xfId="96" applyFont="1" applyBorder="1">
      <alignment/>
      <protection/>
    </xf>
    <xf numFmtId="178" fontId="11" fillId="0" borderId="0" xfId="96" applyNumberFormat="1" applyFont="1" applyAlignment="1">
      <alignment horizontal="right" vertical="center"/>
      <protection/>
    </xf>
    <xf numFmtId="178" fontId="11" fillId="0" borderId="0" xfId="96" applyNumberFormat="1" applyFont="1" applyBorder="1" applyAlignment="1">
      <alignment horizontal="right" vertical="center"/>
      <protection/>
    </xf>
    <xf numFmtId="0" fontId="18" fillId="0" borderId="0" xfId="96" applyFont="1" applyAlignment="1">
      <alignment horizontal="left" vertical="center"/>
      <protection/>
    </xf>
    <xf numFmtId="0" fontId="23" fillId="0" borderId="0" xfId="96" applyFont="1">
      <alignment/>
      <protection/>
    </xf>
    <xf numFmtId="0" fontId="9" fillId="0" borderId="0" xfId="96" applyFont="1">
      <alignment/>
      <protection/>
    </xf>
    <xf numFmtId="0" fontId="5" fillId="0" borderId="21" xfId="96" applyFont="1" applyBorder="1" applyAlignment="1">
      <alignment horizontal="center" vertical="center"/>
      <protection/>
    </xf>
    <xf numFmtId="56" fontId="5" fillId="0" borderId="0" xfId="96" applyNumberFormat="1" applyFont="1" applyAlignment="1">
      <alignment horizontal="right" vertical="center"/>
      <protection/>
    </xf>
    <xf numFmtId="56" fontId="5" fillId="0" borderId="0" xfId="96" applyNumberFormat="1" applyFont="1" applyBorder="1" applyAlignment="1">
      <alignment horizontal="right" vertical="center"/>
      <protection/>
    </xf>
    <xf numFmtId="0" fontId="5" fillId="0" borderId="22" xfId="96" applyFont="1" applyBorder="1" applyAlignment="1">
      <alignment horizontal="center" vertical="center"/>
      <protection/>
    </xf>
    <xf numFmtId="0" fontId="16" fillId="0" borderId="0" xfId="96" applyFont="1">
      <alignment/>
      <protection/>
    </xf>
    <xf numFmtId="0" fontId="18" fillId="0" borderId="0" xfId="96" applyFont="1" applyAlignment="1">
      <alignment vertical="center"/>
      <protection/>
    </xf>
    <xf numFmtId="0" fontId="5" fillId="0" borderId="0" xfId="96" applyFont="1" applyBorder="1" applyAlignment="1">
      <alignment horizontal="right" vertical="center"/>
      <protection/>
    </xf>
    <xf numFmtId="182" fontId="0" fillId="0" borderId="0" xfId="94" applyNumberFormat="1" applyFont="1" applyAlignment="1">
      <alignment vertical="center"/>
      <protection/>
    </xf>
    <xf numFmtId="182" fontId="0" fillId="0" borderId="0" xfId="94" applyNumberFormat="1" applyFont="1" applyBorder="1" applyAlignment="1">
      <alignment vertical="center"/>
      <protection/>
    </xf>
    <xf numFmtId="0" fontId="7" fillId="0" borderId="19" xfId="98" applyFont="1" applyBorder="1" applyAlignment="1">
      <alignment horizontal="right"/>
      <protection/>
    </xf>
    <xf numFmtId="0" fontId="24" fillId="0" borderId="0" xfId="90" applyFont="1">
      <alignment/>
      <protection/>
    </xf>
    <xf numFmtId="49" fontId="7" fillId="0" borderId="0" xfId="92" applyNumberFormat="1" applyFont="1" applyAlignment="1">
      <alignment horizontal="center" vertical="center"/>
      <protection/>
    </xf>
    <xf numFmtId="0" fontId="9" fillId="0" borderId="27" xfId="90" applyFont="1" applyBorder="1" applyAlignment="1">
      <alignment horizontal="center" vertical="center"/>
      <protection/>
    </xf>
    <xf numFmtId="0" fontId="9" fillId="0" borderId="15" xfId="90" applyFont="1" applyBorder="1" applyAlignment="1">
      <alignment horizontal="center" vertical="center"/>
      <protection/>
    </xf>
    <xf numFmtId="0" fontId="9" fillId="0" borderId="23" xfId="90" applyFont="1" applyBorder="1">
      <alignment/>
      <protection/>
    </xf>
    <xf numFmtId="0" fontId="5" fillId="0" borderId="12" xfId="0" applyFont="1" applyBorder="1" applyAlignment="1">
      <alignment horizontal="center" vertical="center"/>
    </xf>
    <xf numFmtId="0" fontId="5" fillId="0" borderId="17" xfId="90" applyFont="1" applyBorder="1" applyAlignment="1">
      <alignment horizontal="center" vertical="center"/>
      <protection/>
    </xf>
    <xf numFmtId="0" fontId="9" fillId="0" borderId="13" xfId="90" applyFont="1" applyBorder="1" applyAlignment="1">
      <alignment horizontal="center" vertical="center"/>
      <protection/>
    </xf>
    <xf numFmtId="176" fontId="7" fillId="0" borderId="12" xfId="94" applyNumberFormat="1" applyFont="1" applyBorder="1" applyAlignment="1">
      <alignment vertical="center"/>
      <protection/>
    </xf>
    <xf numFmtId="176" fontId="7" fillId="0" borderId="12" xfId="97" applyNumberFormat="1" applyFont="1" applyBorder="1" applyAlignment="1">
      <alignment horizontal="right" vertical="center"/>
      <protection/>
    </xf>
    <xf numFmtId="0" fontId="9" fillId="0" borderId="28" xfId="90" applyFont="1" applyBorder="1">
      <alignment/>
      <protection/>
    </xf>
    <xf numFmtId="0" fontId="10" fillId="0" borderId="0" xfId="90" applyFont="1" applyAlignment="1">
      <alignment horizontal="left" vertical="center"/>
      <protection/>
    </xf>
    <xf numFmtId="180" fontId="9" fillId="0" borderId="0" xfId="90" applyNumberFormat="1" applyFont="1" applyBorder="1">
      <alignment/>
      <protection/>
    </xf>
    <xf numFmtId="179" fontId="5" fillId="0" borderId="0" xfId="98" applyNumberFormat="1" applyFont="1" applyBorder="1" applyAlignment="1">
      <alignment horizontal="right" vertical="center"/>
      <protection/>
    </xf>
    <xf numFmtId="0" fontId="9" fillId="0" borderId="28" xfId="90" applyFont="1" applyBorder="1" applyAlignment="1">
      <alignment horizontal="right" vertical="center"/>
      <protection/>
    </xf>
    <xf numFmtId="181" fontId="9" fillId="0" borderId="28" xfId="90" applyNumberFormat="1" applyFont="1" applyBorder="1" applyAlignment="1">
      <alignment horizontal="right" vertical="center"/>
      <protection/>
    </xf>
    <xf numFmtId="176" fontId="8" fillId="0" borderId="0" xfId="97" applyNumberFormat="1" applyFont="1" applyAlignment="1">
      <alignment vertical="center"/>
      <protection/>
    </xf>
    <xf numFmtId="176" fontId="8" fillId="0" borderId="0" xfId="97" applyNumberFormat="1" applyFont="1" applyBorder="1" applyAlignment="1">
      <alignment vertical="center"/>
      <protection/>
    </xf>
    <xf numFmtId="0" fontId="5" fillId="0" borderId="21" xfId="90" applyFont="1" applyBorder="1" applyAlignment="1">
      <alignment vertical="center"/>
      <protection/>
    </xf>
    <xf numFmtId="179" fontId="11" fillId="0" borderId="17" xfId="90" applyNumberFormat="1" applyFont="1" applyBorder="1" applyAlignment="1">
      <alignment horizontal="right" vertical="center"/>
      <protection/>
    </xf>
    <xf numFmtId="180" fontId="11" fillId="0" borderId="0" xfId="90" applyNumberFormat="1" applyFont="1" applyBorder="1" applyAlignment="1">
      <alignment horizontal="center" vertical="center"/>
      <protection/>
    </xf>
    <xf numFmtId="182" fontId="2" fillId="0" borderId="0" xfId="94" applyNumberFormat="1" applyFont="1" applyBorder="1">
      <alignment/>
      <protection/>
    </xf>
    <xf numFmtId="0" fontId="5" fillId="0" borderId="29" xfId="96" applyFont="1" applyBorder="1" applyAlignment="1">
      <alignment horizontal="right" vertical="center"/>
      <protection/>
    </xf>
    <xf numFmtId="0" fontId="7" fillId="0" borderId="13" xfId="95" applyFont="1" applyBorder="1" applyAlignment="1">
      <alignment horizontal="center" vertical="center" textRotation="255"/>
      <protection/>
    </xf>
    <xf numFmtId="0" fontId="5" fillId="0" borderId="29" xfId="96" applyFont="1" applyBorder="1" applyAlignment="1">
      <alignment vertical="center"/>
      <protection/>
    </xf>
    <xf numFmtId="0" fontId="0" fillId="0" borderId="29" xfId="0" applyFont="1" applyBorder="1" applyAlignment="1">
      <alignment vertical="center"/>
    </xf>
    <xf numFmtId="0" fontId="2" fillId="0" borderId="0" xfId="96" applyFont="1" applyAlignment="1">
      <alignment horizontal="centerContinuous"/>
      <protection/>
    </xf>
    <xf numFmtId="0" fontId="28" fillId="0" borderId="14" xfId="96" applyFont="1" applyBorder="1" applyAlignment="1">
      <alignment horizontal="distributed" vertical="top"/>
      <protection/>
    </xf>
    <xf numFmtId="0" fontId="10" fillId="0" borderId="0" xfId="97" applyFont="1" applyAlignment="1">
      <alignment vertical="center"/>
      <protection/>
    </xf>
    <xf numFmtId="0" fontId="9" fillId="0" borderId="19" xfId="96" applyFont="1" applyBorder="1" applyAlignment="1">
      <alignment vertical="center"/>
      <protection/>
    </xf>
    <xf numFmtId="0" fontId="9" fillId="0" borderId="0" xfId="96" applyFont="1" applyAlignment="1">
      <alignment vertical="center"/>
      <protection/>
    </xf>
    <xf numFmtId="0" fontId="7" fillId="0" borderId="0" xfId="93" applyFont="1" applyFill="1">
      <alignment/>
      <protection/>
    </xf>
    <xf numFmtId="0" fontId="0" fillId="0" borderId="0" xfId="93" applyFont="1" applyFill="1">
      <alignment/>
      <protection/>
    </xf>
    <xf numFmtId="0" fontId="6" fillId="0" borderId="0" xfId="93" applyFont="1" applyFill="1" applyBorder="1" applyAlignment="1">
      <alignment horizontal="centerContinuous" vertical="center"/>
      <protection/>
    </xf>
    <xf numFmtId="0" fontId="6" fillId="0" borderId="0" xfId="93" applyFont="1" applyFill="1" applyAlignment="1">
      <alignment horizontal="centerContinuous" vertical="center"/>
      <protection/>
    </xf>
    <xf numFmtId="0" fontId="13" fillId="0" borderId="0" xfId="93" applyFont="1" applyFill="1" applyAlignment="1">
      <alignment vertical="center"/>
      <protection/>
    </xf>
    <xf numFmtId="0" fontId="8" fillId="0" borderId="0" xfId="93" applyFont="1" applyFill="1" applyBorder="1" applyAlignment="1">
      <alignment vertical="center"/>
      <protection/>
    </xf>
    <xf numFmtId="0" fontId="8" fillId="0" borderId="0" xfId="93" applyFont="1" applyFill="1" applyAlignment="1">
      <alignment vertical="center"/>
      <protection/>
    </xf>
    <xf numFmtId="180" fontId="8" fillId="0" borderId="0" xfId="93" applyNumberFormat="1" applyFont="1" applyFill="1" applyAlignment="1">
      <alignment vertical="center"/>
      <protection/>
    </xf>
    <xf numFmtId="0" fontId="8" fillId="0" borderId="0" xfId="93" applyFont="1" applyFill="1" applyBorder="1" applyAlignment="1">
      <alignment horizontal="left" vertical="center"/>
      <protection/>
    </xf>
    <xf numFmtId="180" fontId="8" fillId="0" borderId="0" xfId="93" applyNumberFormat="1" applyFont="1" applyFill="1" applyBorder="1" applyAlignment="1">
      <alignment vertical="center"/>
      <protection/>
    </xf>
    <xf numFmtId="0" fontId="8" fillId="0" borderId="19" xfId="93" applyFont="1" applyFill="1" applyBorder="1" applyAlignment="1">
      <alignment vertical="center"/>
      <protection/>
    </xf>
    <xf numFmtId="0" fontId="8" fillId="0" borderId="19" xfId="93" applyFont="1" applyFill="1" applyBorder="1" applyAlignment="1">
      <alignment horizontal="distributed" vertical="center"/>
      <protection/>
    </xf>
    <xf numFmtId="180" fontId="8" fillId="0" borderId="19" xfId="93" applyNumberFormat="1" applyFont="1" applyFill="1" applyBorder="1" applyAlignment="1">
      <alignment vertical="center"/>
      <protection/>
    </xf>
    <xf numFmtId="0" fontId="8" fillId="0" borderId="20" xfId="93" applyFont="1" applyFill="1" applyBorder="1" applyAlignment="1">
      <alignment vertical="center"/>
      <protection/>
    </xf>
    <xf numFmtId="180" fontId="8" fillId="0" borderId="23" xfId="93" applyNumberFormat="1" applyFont="1" applyFill="1" applyBorder="1" applyAlignment="1">
      <alignment vertical="center"/>
      <protection/>
    </xf>
    <xf numFmtId="190" fontId="8" fillId="0" borderId="19" xfId="93" applyNumberFormat="1" applyFont="1" applyFill="1" applyBorder="1" applyAlignment="1">
      <alignment vertical="center"/>
      <protection/>
    </xf>
    <xf numFmtId="0" fontId="8" fillId="0" borderId="17" xfId="93" applyFont="1" applyFill="1" applyBorder="1" applyAlignment="1">
      <alignment vertical="center"/>
      <protection/>
    </xf>
    <xf numFmtId="0" fontId="8" fillId="0" borderId="0" xfId="93" applyFont="1" applyFill="1" applyBorder="1" applyAlignment="1">
      <alignment horizontal="distributed" vertical="center"/>
      <protection/>
    </xf>
    <xf numFmtId="180" fontId="8" fillId="0" borderId="12" xfId="93" applyNumberFormat="1" applyFont="1" applyFill="1" applyBorder="1" applyAlignment="1">
      <alignment vertical="center"/>
      <protection/>
    </xf>
    <xf numFmtId="0" fontId="8" fillId="0" borderId="17" xfId="93" applyFont="1" applyFill="1" applyBorder="1" applyAlignment="1">
      <alignment horizontal="center" vertical="center"/>
      <protection/>
    </xf>
    <xf numFmtId="0" fontId="8" fillId="0" borderId="12" xfId="93" applyFont="1" applyFill="1" applyBorder="1" applyAlignment="1">
      <alignment vertical="center"/>
      <protection/>
    </xf>
    <xf numFmtId="180" fontId="8" fillId="0" borderId="0" xfId="93" applyNumberFormat="1" applyFont="1" applyFill="1" applyBorder="1" applyAlignment="1">
      <alignment horizontal="right" vertical="center"/>
      <protection/>
    </xf>
    <xf numFmtId="0" fontId="5" fillId="0" borderId="0" xfId="93" applyFont="1" applyFill="1" applyBorder="1" applyAlignment="1">
      <alignment horizontal="distributed" vertical="center"/>
      <protection/>
    </xf>
    <xf numFmtId="181" fontId="8" fillId="0" borderId="0" xfId="93" applyNumberFormat="1" applyFont="1" applyFill="1" applyBorder="1" applyAlignment="1">
      <alignment vertical="center"/>
      <protection/>
    </xf>
    <xf numFmtId="0" fontId="8" fillId="0" borderId="13" xfId="93" applyFont="1" applyFill="1" applyBorder="1" applyAlignment="1">
      <alignment horizontal="center" vertical="center"/>
      <protection/>
    </xf>
    <xf numFmtId="190" fontId="8" fillId="0" borderId="0" xfId="93" applyNumberFormat="1" applyFont="1" applyFill="1" applyBorder="1" applyAlignment="1">
      <alignment vertical="center"/>
      <protection/>
    </xf>
    <xf numFmtId="190" fontId="8" fillId="0" borderId="12" xfId="93" applyNumberFormat="1" applyFont="1" applyFill="1" applyBorder="1" applyAlignment="1">
      <alignment vertical="center"/>
      <protection/>
    </xf>
    <xf numFmtId="0" fontId="8" fillId="0" borderId="13" xfId="93" applyFont="1" applyFill="1" applyBorder="1" applyAlignment="1">
      <alignment vertical="center"/>
      <protection/>
    </xf>
    <xf numFmtId="0" fontId="8" fillId="0" borderId="13" xfId="93" applyFont="1" applyFill="1" applyBorder="1" applyAlignment="1">
      <alignment horizontal="distributed" vertical="center"/>
      <protection/>
    </xf>
    <xf numFmtId="180" fontId="8" fillId="0" borderId="13" xfId="93" applyNumberFormat="1" applyFont="1" applyFill="1" applyBorder="1" applyAlignment="1">
      <alignment vertical="center"/>
      <protection/>
    </xf>
    <xf numFmtId="0" fontId="8" fillId="0" borderId="18" xfId="93" applyFont="1" applyFill="1" applyBorder="1" applyAlignment="1">
      <alignment vertical="center"/>
      <protection/>
    </xf>
    <xf numFmtId="0" fontId="8" fillId="0" borderId="14" xfId="93" applyFont="1" applyFill="1" applyBorder="1" applyAlignment="1">
      <alignment vertical="center"/>
      <protection/>
    </xf>
    <xf numFmtId="0" fontId="9" fillId="0" borderId="0" xfId="93" applyFont="1" applyFill="1" applyBorder="1" applyAlignment="1">
      <alignment horizontal="left" vertical="center"/>
      <protection/>
    </xf>
    <xf numFmtId="0" fontId="9" fillId="0" borderId="19" xfId="93" applyFont="1" applyFill="1" applyBorder="1" applyAlignment="1">
      <alignment horizontal="left" vertical="center"/>
      <protection/>
    </xf>
    <xf numFmtId="0" fontId="17" fillId="0" borderId="19" xfId="93" applyFont="1" applyFill="1" applyBorder="1" applyAlignment="1">
      <alignment vertical="center"/>
      <protection/>
    </xf>
    <xf numFmtId="0" fontId="17" fillId="0" borderId="0" xfId="93" applyFont="1" applyFill="1" applyAlignment="1">
      <alignment vertical="center"/>
      <protection/>
    </xf>
    <xf numFmtId="0" fontId="17" fillId="0" borderId="0" xfId="93" applyFont="1" applyFill="1" applyBorder="1" applyAlignment="1">
      <alignment vertical="center"/>
      <protection/>
    </xf>
    <xf numFmtId="180" fontId="17" fillId="0" borderId="0" xfId="93" applyNumberFormat="1" applyFont="1" applyFill="1" applyAlignment="1">
      <alignment vertical="center"/>
      <protection/>
    </xf>
    <xf numFmtId="0" fontId="6" fillId="0" borderId="0" xfId="92" applyFont="1" applyAlignment="1">
      <alignment horizontal="right" vertical="center"/>
      <protection/>
    </xf>
    <xf numFmtId="0" fontId="7" fillId="0" borderId="0" xfId="92" applyNumberFormat="1" applyFont="1" applyAlignment="1">
      <alignment horizontal="center" vertical="center"/>
      <protection/>
    </xf>
    <xf numFmtId="0" fontId="0" fillId="0" borderId="0" xfId="92" applyNumberFormat="1" applyFont="1" applyAlignment="1">
      <alignment horizontal="center" vertical="center"/>
      <protection/>
    </xf>
    <xf numFmtId="180" fontId="8" fillId="0" borderId="18" xfId="97" applyNumberFormat="1" applyFont="1" applyBorder="1" applyAlignment="1">
      <alignment horizontal="right" vertical="center"/>
      <protection/>
    </xf>
    <xf numFmtId="180" fontId="8" fillId="0" borderId="13" xfId="97" applyNumberFormat="1" applyFont="1" applyBorder="1" applyAlignment="1">
      <alignment horizontal="right" vertical="center"/>
      <protection/>
    </xf>
    <xf numFmtId="181" fontId="2" fillId="0" borderId="0" xfId="92" applyNumberFormat="1" applyFont="1">
      <alignment/>
      <protection/>
    </xf>
    <xf numFmtId="180" fontId="8" fillId="0" borderId="0" xfId="92" applyNumberFormat="1" applyFont="1" applyBorder="1" applyAlignment="1">
      <alignment horizontal="right" vertical="center"/>
      <protection/>
    </xf>
    <xf numFmtId="0" fontId="9" fillId="0" borderId="30" xfId="92" applyNumberFormat="1" applyFont="1" applyBorder="1" applyAlignment="1">
      <alignment horizontal="center" vertical="center"/>
      <protection/>
    </xf>
    <xf numFmtId="49" fontId="10" fillId="0" borderId="31" xfId="92" applyNumberFormat="1" applyFont="1" applyBorder="1" applyAlignment="1">
      <alignment horizontal="center" vertical="center"/>
      <protection/>
    </xf>
    <xf numFmtId="49" fontId="10" fillId="0" borderId="32" xfId="92" applyNumberFormat="1" applyFont="1" applyBorder="1" applyAlignment="1">
      <alignment horizontal="center" vertical="center"/>
      <protection/>
    </xf>
    <xf numFmtId="49" fontId="10" fillId="0" borderId="33" xfId="92" applyNumberFormat="1" applyFont="1" applyBorder="1" applyAlignment="1">
      <alignment horizontal="center" vertical="center"/>
      <protection/>
    </xf>
    <xf numFmtId="0" fontId="9" fillId="0" borderId="34" xfId="92" applyNumberFormat="1" applyFont="1" applyBorder="1" applyAlignment="1">
      <alignment horizontal="center" vertical="center"/>
      <protection/>
    </xf>
    <xf numFmtId="181" fontId="10" fillId="0" borderId="35" xfId="97" applyNumberFormat="1" applyFont="1" applyBorder="1" applyAlignment="1">
      <alignment horizontal="right" vertical="center"/>
      <protection/>
    </xf>
    <xf numFmtId="181" fontId="10" fillId="0" borderId="36" xfId="97" applyNumberFormat="1" applyFont="1" applyBorder="1" applyAlignment="1">
      <alignment horizontal="right" vertical="center"/>
      <protection/>
    </xf>
    <xf numFmtId="181" fontId="10" fillId="0" borderId="37" xfId="97" applyNumberFormat="1" applyFont="1" applyBorder="1" applyAlignment="1">
      <alignment horizontal="right" vertical="center"/>
      <protection/>
    </xf>
    <xf numFmtId="0" fontId="9" fillId="0" borderId="38" xfId="92" applyNumberFormat="1" applyFont="1" applyBorder="1" applyAlignment="1">
      <alignment horizontal="center" vertical="center"/>
      <protection/>
    </xf>
    <xf numFmtId="181" fontId="10" fillId="0" borderId="39" xfId="97" applyNumberFormat="1" applyFont="1" applyBorder="1" applyAlignment="1">
      <alignment horizontal="right" vertical="center"/>
      <protection/>
    </xf>
    <xf numFmtId="181" fontId="10" fillId="0" borderId="40" xfId="97" applyNumberFormat="1" applyFont="1" applyBorder="1" applyAlignment="1">
      <alignment horizontal="right" vertical="center"/>
      <protection/>
    </xf>
    <xf numFmtId="181" fontId="10" fillId="0" borderId="41" xfId="97" applyNumberFormat="1" applyFont="1" applyBorder="1" applyAlignment="1">
      <alignment horizontal="right" vertical="center"/>
      <protection/>
    </xf>
    <xf numFmtId="182" fontId="2" fillId="0" borderId="0" xfId="92" applyNumberFormat="1" applyFont="1">
      <alignment/>
      <protection/>
    </xf>
    <xf numFmtId="181" fontId="2" fillId="0" borderId="0" xfId="92" applyNumberFormat="1" applyFont="1" applyAlignment="1">
      <alignment horizontal="centerContinuous" vertical="center"/>
      <protection/>
    </xf>
    <xf numFmtId="182" fontId="11" fillId="0" borderId="0" xfId="92" applyNumberFormat="1" applyFont="1" applyBorder="1" applyAlignment="1">
      <alignment vertical="center"/>
      <protection/>
    </xf>
    <xf numFmtId="182" fontId="11" fillId="0" borderId="0" xfId="92" applyNumberFormat="1" applyFont="1" applyBorder="1" applyAlignment="1">
      <alignment horizontal="center" vertical="center"/>
      <protection/>
    </xf>
    <xf numFmtId="0" fontId="2" fillId="0" borderId="0" xfId="92" applyFont="1" applyBorder="1">
      <alignment/>
      <protection/>
    </xf>
    <xf numFmtId="182" fontId="0" fillId="0" borderId="0" xfId="92" applyNumberFormat="1" applyFont="1" applyBorder="1" applyAlignment="1">
      <alignment horizontal="center" vertical="center"/>
      <protection/>
    </xf>
    <xf numFmtId="0" fontId="2" fillId="0" borderId="0" xfId="92" applyFont="1" applyAlignment="1">
      <alignment horizontal="center"/>
      <protection/>
    </xf>
    <xf numFmtId="0" fontId="0" fillId="0" borderId="0" xfId="92" applyFont="1" applyAlignment="1">
      <alignment horizontal="center"/>
      <protection/>
    </xf>
    <xf numFmtId="182" fontId="2" fillId="0" borderId="0" xfId="92" applyNumberFormat="1" applyFont="1" applyBorder="1">
      <alignment/>
      <protection/>
    </xf>
    <xf numFmtId="182" fontId="30" fillId="0" borderId="0" xfId="92" applyNumberFormat="1" applyFont="1" applyBorder="1" applyAlignment="1">
      <alignment horizontal="center" vertical="center"/>
      <protection/>
    </xf>
    <xf numFmtId="0" fontId="2" fillId="0" borderId="0" xfId="92" applyFont="1" applyAlignment="1">
      <alignment horizontal="right"/>
      <protection/>
    </xf>
    <xf numFmtId="0" fontId="0" fillId="0" borderId="0" xfId="92" applyFont="1" applyAlignment="1">
      <alignment horizontal="right"/>
      <protection/>
    </xf>
    <xf numFmtId="0" fontId="10" fillId="0" borderId="30" xfId="92" applyFont="1" applyBorder="1">
      <alignment/>
      <protection/>
    </xf>
    <xf numFmtId="0" fontId="9" fillId="0" borderId="34" xfId="92" applyFont="1" applyBorder="1" applyAlignment="1">
      <alignment horizontal="right" vertical="center"/>
      <protection/>
    </xf>
    <xf numFmtId="49" fontId="0" fillId="0" borderId="0" xfId="92" applyNumberFormat="1" applyFont="1" applyAlignment="1">
      <alignment horizontal="right"/>
      <protection/>
    </xf>
    <xf numFmtId="182" fontId="11" fillId="0" borderId="0" xfId="94" applyNumberFormat="1" applyFont="1" applyBorder="1" applyAlignment="1">
      <alignment horizontal="right" vertical="center"/>
      <protection/>
    </xf>
    <xf numFmtId="182" fontId="30" fillId="0" borderId="0" xfId="94" applyNumberFormat="1" applyFont="1" applyBorder="1" applyAlignment="1">
      <alignment horizontal="center" vertical="center"/>
      <protection/>
    </xf>
    <xf numFmtId="182" fontId="12" fillId="0" borderId="0" xfId="94" applyNumberFormat="1" applyFont="1" applyBorder="1" applyAlignment="1">
      <alignment horizontal="center" vertical="center"/>
      <protection/>
    </xf>
    <xf numFmtId="49" fontId="9" fillId="0" borderId="42" xfId="92" applyNumberFormat="1" applyFont="1" applyBorder="1" applyAlignment="1">
      <alignment horizontal="right" vertical="center"/>
      <protection/>
    </xf>
    <xf numFmtId="182" fontId="11" fillId="0" borderId="0" xfId="94" applyNumberFormat="1" applyFont="1" applyBorder="1" applyAlignment="1">
      <alignment vertical="center"/>
      <protection/>
    </xf>
    <xf numFmtId="0" fontId="9" fillId="0" borderId="42" xfId="92" applyFont="1" applyBorder="1" applyAlignment="1">
      <alignment horizontal="right" vertical="center"/>
      <protection/>
    </xf>
    <xf numFmtId="49" fontId="9" fillId="0" borderId="38" xfId="92" applyNumberFormat="1" applyFont="1" applyBorder="1" applyAlignment="1">
      <alignment horizontal="right" vertical="center"/>
      <protection/>
    </xf>
    <xf numFmtId="190" fontId="2" fillId="0" borderId="0" xfId="92" applyNumberFormat="1" applyFont="1">
      <alignment/>
      <protection/>
    </xf>
    <xf numFmtId="0" fontId="7" fillId="0" borderId="0" xfId="94" applyFont="1" applyBorder="1" applyAlignment="1">
      <alignment vertical="center"/>
      <protection/>
    </xf>
    <xf numFmtId="182" fontId="0" fillId="0" borderId="0" xfId="94" applyNumberFormat="1" applyFont="1" applyBorder="1" applyAlignment="1">
      <alignment vertical="center"/>
      <protection/>
    </xf>
    <xf numFmtId="0" fontId="6" fillId="0" borderId="0" xfId="91" applyFont="1" applyAlignment="1">
      <alignment horizontal="centerContinuous" vertical="center"/>
      <protection/>
    </xf>
    <xf numFmtId="0" fontId="2" fillId="0" borderId="0" xfId="91" applyAlignment="1">
      <alignment horizontal="centerContinuous"/>
      <protection/>
    </xf>
    <xf numFmtId="0" fontId="2" fillId="0" borderId="0" xfId="91">
      <alignment/>
      <protection/>
    </xf>
    <xf numFmtId="0" fontId="2" fillId="0" borderId="0" xfId="91" applyAlignment="1">
      <alignment horizontal="centerContinuous" vertical="center"/>
      <protection/>
    </xf>
    <xf numFmtId="0" fontId="0" fillId="0" borderId="0" xfId="91" applyFont="1" applyAlignment="1">
      <alignment horizontal="right" vertical="center"/>
      <protection/>
    </xf>
    <xf numFmtId="0" fontId="2" fillId="0" borderId="0" xfId="91" applyFont="1">
      <alignment/>
      <protection/>
    </xf>
    <xf numFmtId="0" fontId="7" fillId="0" borderId="0" xfId="91" applyFont="1" applyFill="1" applyAlignment="1">
      <alignment vertical="center"/>
      <protection/>
    </xf>
    <xf numFmtId="0" fontId="0" fillId="0" borderId="0" xfId="91" applyFont="1" applyFill="1">
      <alignment/>
      <protection/>
    </xf>
    <xf numFmtId="0" fontId="0" fillId="0" borderId="0" xfId="91" applyFont="1">
      <alignment/>
      <protection/>
    </xf>
    <xf numFmtId="0" fontId="2" fillId="0" borderId="29" xfId="91" applyFill="1" applyBorder="1">
      <alignment/>
      <protection/>
    </xf>
    <xf numFmtId="0" fontId="2" fillId="0" borderId="0" xfId="91" applyFill="1">
      <alignment/>
      <protection/>
    </xf>
    <xf numFmtId="0" fontId="2" fillId="0" borderId="43" xfId="91" applyFill="1" applyBorder="1">
      <alignment/>
      <protection/>
    </xf>
    <xf numFmtId="0" fontId="2" fillId="0" borderId="0" xfId="91" applyFont="1" applyFill="1">
      <alignment/>
      <protection/>
    </xf>
    <xf numFmtId="0" fontId="7" fillId="0" borderId="0" xfId="91" applyFont="1" applyFill="1" applyAlignment="1">
      <alignment horizontal="left" vertical="center"/>
      <protection/>
    </xf>
    <xf numFmtId="0" fontId="2" fillId="0" borderId="43" xfId="91" applyBorder="1">
      <alignment/>
      <protection/>
    </xf>
    <xf numFmtId="0" fontId="6" fillId="0" borderId="0" xfId="93" applyFont="1" applyFill="1" applyBorder="1" applyAlignment="1">
      <alignment horizontal="center" vertical="center"/>
      <protection/>
    </xf>
    <xf numFmtId="0" fontId="12" fillId="0" borderId="0" xfId="93" applyFont="1" applyFill="1" applyBorder="1" applyAlignment="1">
      <alignment horizontal="center" vertical="center"/>
      <protection/>
    </xf>
    <xf numFmtId="0" fontId="7" fillId="0" borderId="0" xfId="93" applyFont="1" applyFill="1" applyBorder="1" applyAlignment="1">
      <alignment horizontal="left" vertical="distributed"/>
      <protection/>
    </xf>
    <xf numFmtId="0" fontId="7" fillId="0" borderId="0" xfId="93" applyFont="1" applyFill="1" applyBorder="1" applyAlignment="1">
      <alignment horizontal="left" vertical="center"/>
      <protection/>
    </xf>
    <xf numFmtId="0" fontId="2" fillId="0" borderId="0" xfId="91" applyBorder="1">
      <alignment/>
      <protection/>
    </xf>
    <xf numFmtId="0" fontId="2" fillId="0" borderId="0" xfId="91" applyFont="1" applyBorder="1">
      <alignment/>
      <protection/>
    </xf>
    <xf numFmtId="0" fontId="0" fillId="0" borderId="0" xfId="91" applyFont="1" applyBorder="1">
      <alignment/>
      <protection/>
    </xf>
    <xf numFmtId="180" fontId="8" fillId="0" borderId="36" xfId="93" applyNumberFormat="1" applyFont="1" applyFill="1" applyBorder="1" applyAlignment="1">
      <alignment horizontal="center" vertical="center"/>
      <protection/>
    </xf>
    <xf numFmtId="180" fontId="8" fillId="0" borderId="25" xfId="93" applyNumberFormat="1" applyFont="1" applyFill="1" applyBorder="1" applyAlignment="1">
      <alignment horizontal="center" vertical="center"/>
      <protection/>
    </xf>
    <xf numFmtId="180" fontId="8" fillId="0" borderId="44" xfId="93" applyNumberFormat="1" applyFont="1" applyFill="1" applyBorder="1" applyAlignment="1">
      <alignment horizontal="center" vertical="center"/>
      <protection/>
    </xf>
    <xf numFmtId="0" fontId="0" fillId="0" borderId="0" xfId="95" applyFont="1" applyAlignment="1">
      <alignment/>
      <protection/>
    </xf>
    <xf numFmtId="0" fontId="28" fillId="0" borderId="26" xfId="96" applyFont="1" applyBorder="1" applyAlignment="1">
      <alignment horizontal="distributed" vertical="center"/>
      <protection/>
    </xf>
    <xf numFmtId="0" fontId="16" fillId="0" borderId="21" xfId="96" applyFont="1" applyBorder="1">
      <alignment/>
      <protection/>
    </xf>
    <xf numFmtId="0" fontId="31" fillId="0" borderId="21" xfId="96" applyFont="1" applyBorder="1" applyAlignment="1">
      <alignment horizontal="center" vertical="center"/>
      <protection/>
    </xf>
    <xf numFmtId="56" fontId="5" fillId="0" borderId="13" xfId="96" applyNumberFormat="1" applyFont="1" applyBorder="1" applyAlignment="1">
      <alignment horizontal="right" vertical="center"/>
      <protection/>
    </xf>
    <xf numFmtId="0" fontId="5" fillId="0" borderId="22" xfId="96" applyFont="1" applyBorder="1">
      <alignment/>
      <protection/>
    </xf>
    <xf numFmtId="178" fontId="11" fillId="0" borderId="18" xfId="96" applyNumberFormat="1" applyFont="1" applyBorder="1" applyAlignment="1">
      <alignment horizontal="right" vertical="center"/>
      <protection/>
    </xf>
    <xf numFmtId="178" fontId="11" fillId="0" borderId="13" xfId="96" applyNumberFormat="1" applyFont="1" applyBorder="1" applyAlignment="1">
      <alignment horizontal="right" vertical="center"/>
      <protection/>
    </xf>
    <xf numFmtId="0" fontId="18" fillId="0" borderId="22" xfId="96" applyFont="1" applyBorder="1">
      <alignment/>
      <protection/>
    </xf>
    <xf numFmtId="0" fontId="5" fillId="0" borderId="0" xfId="96" applyFont="1" applyAlignment="1">
      <alignment horizontal="right"/>
      <protection/>
    </xf>
    <xf numFmtId="0" fontId="5" fillId="0" borderId="13" xfId="96" applyFont="1" applyBorder="1">
      <alignment/>
      <protection/>
    </xf>
    <xf numFmtId="0" fontId="16" fillId="0" borderId="24" xfId="96" applyFont="1" applyBorder="1">
      <alignment/>
      <protection/>
    </xf>
    <xf numFmtId="0" fontId="16" fillId="0" borderId="21" xfId="96" applyFont="1" applyBorder="1" applyAlignment="1">
      <alignment shrinkToFit="1"/>
      <protection/>
    </xf>
    <xf numFmtId="0" fontId="16" fillId="0" borderId="22" xfId="96" applyFont="1" applyBorder="1">
      <alignment/>
      <protection/>
    </xf>
    <xf numFmtId="0" fontId="7" fillId="0" borderId="19" xfId="98" applyFont="1" applyBorder="1" applyAlignment="1">
      <alignment horizontal="right" vertical="center"/>
      <protection/>
    </xf>
    <xf numFmtId="176" fontId="25" fillId="0" borderId="0" xfId="94" applyNumberFormat="1" applyFont="1" applyBorder="1" applyAlignment="1">
      <alignment vertical="center"/>
      <protection/>
    </xf>
    <xf numFmtId="182" fontId="26" fillId="0" borderId="0" xfId="94" applyNumberFormat="1" applyFont="1" applyBorder="1" applyAlignment="1">
      <alignment vertical="center"/>
      <protection/>
    </xf>
    <xf numFmtId="182" fontId="27" fillId="0" borderId="0" xfId="94" applyNumberFormat="1" applyFont="1" applyBorder="1" applyAlignment="1">
      <alignment vertical="center"/>
      <protection/>
    </xf>
    <xf numFmtId="210" fontId="11" fillId="0" borderId="0" xfId="92" applyNumberFormat="1" applyFont="1" applyBorder="1" applyAlignment="1">
      <alignment vertical="center"/>
      <protection/>
    </xf>
    <xf numFmtId="210" fontId="11" fillId="0" borderId="0" xfId="92" applyNumberFormat="1" applyFont="1" applyBorder="1" applyAlignment="1">
      <alignment horizontal="center" vertical="center"/>
      <protection/>
    </xf>
    <xf numFmtId="0" fontId="2" fillId="0" borderId="19" xfId="95" applyFont="1" applyBorder="1" applyAlignment="1">
      <alignment/>
      <protection/>
    </xf>
    <xf numFmtId="0" fontId="32" fillId="0" borderId="0" xfId="96" applyFont="1" applyAlignment="1">
      <alignment horizontal="center" vertical="center"/>
      <protection/>
    </xf>
    <xf numFmtId="0" fontId="5" fillId="0" borderId="18" xfId="90" applyFont="1" applyBorder="1" applyAlignment="1">
      <alignment horizontal="center" vertical="center"/>
      <protection/>
    </xf>
    <xf numFmtId="0" fontId="2" fillId="0" borderId="0" xfId="93" applyFont="1" applyFill="1" applyBorder="1" applyAlignment="1">
      <alignment/>
      <protection/>
    </xf>
    <xf numFmtId="0" fontId="0" fillId="0" borderId="0" xfId="93" applyFont="1" applyFill="1" applyBorder="1" applyAlignment="1">
      <alignment/>
      <protection/>
    </xf>
    <xf numFmtId="0" fontId="0" fillId="0" borderId="0" xfId="93" applyFont="1" applyFill="1" applyBorder="1" applyAlignment="1">
      <alignment vertical="center"/>
      <protection/>
    </xf>
    <xf numFmtId="0" fontId="0" fillId="0" borderId="0" xfId="92" applyFont="1">
      <alignment/>
      <protection/>
    </xf>
    <xf numFmtId="0" fontId="0" fillId="0" borderId="0" xfId="92" applyFont="1" applyAlignment="1">
      <alignment horizontal="right" vertical="center"/>
      <protection/>
    </xf>
    <xf numFmtId="0" fontId="0" fillId="0" borderId="36" xfId="92" applyFont="1" applyBorder="1" applyAlignment="1">
      <alignment horizontal="center" vertical="center" wrapText="1"/>
      <protection/>
    </xf>
    <xf numFmtId="0" fontId="0" fillId="0" borderId="36" xfId="92" applyFont="1" applyBorder="1" applyAlignment="1">
      <alignment horizontal="center" vertical="center"/>
      <protection/>
    </xf>
    <xf numFmtId="0" fontId="0" fillId="0" borderId="44" xfId="92" applyFont="1" applyBorder="1" applyAlignment="1">
      <alignment horizontal="center" vertical="center" wrapText="1"/>
      <protection/>
    </xf>
    <xf numFmtId="0" fontId="0" fillId="0" borderId="0" xfId="92" applyFont="1" applyAlignment="1">
      <alignment vertical="center"/>
      <protection/>
    </xf>
    <xf numFmtId="0" fontId="0" fillId="0" borderId="10" xfId="92" applyFont="1" applyBorder="1" applyAlignment="1">
      <alignment vertical="center"/>
      <protection/>
    </xf>
    <xf numFmtId="0" fontId="0" fillId="0" borderId="10" xfId="92" applyFont="1" applyBorder="1" applyAlignment="1">
      <alignment horizontal="distributed" vertical="center"/>
      <protection/>
    </xf>
    <xf numFmtId="0" fontId="0" fillId="0" borderId="11" xfId="92" applyFont="1" applyBorder="1" applyAlignment="1">
      <alignment vertical="center"/>
      <protection/>
    </xf>
    <xf numFmtId="0" fontId="0" fillId="0" borderId="10" xfId="92" applyFont="1" applyBorder="1" applyAlignment="1">
      <alignment horizontal="centerContinuous" vertical="center"/>
      <protection/>
    </xf>
    <xf numFmtId="0" fontId="0" fillId="0" borderId="11" xfId="92" applyFont="1" applyBorder="1" applyAlignment="1">
      <alignment horizontal="centerContinuous" vertical="center"/>
      <protection/>
    </xf>
    <xf numFmtId="0" fontId="0" fillId="0" borderId="44" xfId="92" applyFont="1" applyBorder="1" applyAlignment="1">
      <alignment horizontal="center" vertical="center"/>
      <protection/>
    </xf>
    <xf numFmtId="0" fontId="0" fillId="0" borderId="0" xfId="92" applyFont="1" applyAlignment="1">
      <alignment horizontal="distributed" vertical="center"/>
      <protection/>
    </xf>
    <xf numFmtId="0" fontId="0" fillId="0" borderId="12" xfId="92" applyFont="1" applyBorder="1" applyAlignment="1">
      <alignment vertical="center"/>
      <protection/>
    </xf>
    <xf numFmtId="0" fontId="0" fillId="0" borderId="0" xfId="92" applyFont="1" applyAlignment="1">
      <alignment horizontal="left" vertical="center" indent="1"/>
      <protection/>
    </xf>
    <xf numFmtId="49" fontId="0" fillId="0" borderId="17" xfId="92" applyNumberFormat="1" applyFont="1" applyBorder="1" applyAlignment="1">
      <alignment horizontal="right" vertical="center"/>
      <protection/>
    </xf>
    <xf numFmtId="0" fontId="0" fillId="0" borderId="0" xfId="93" applyFont="1" applyAlignment="1">
      <alignment horizontal="left" vertical="center" indent="1"/>
      <protection/>
    </xf>
    <xf numFmtId="0" fontId="0" fillId="0" borderId="13" xfId="92" applyFont="1" applyBorder="1" applyAlignment="1">
      <alignment vertical="center"/>
      <protection/>
    </xf>
    <xf numFmtId="0" fontId="0" fillId="0" borderId="13" xfId="92" applyFont="1" applyBorder="1" applyAlignment="1">
      <alignment horizontal="distributed" vertical="center"/>
      <protection/>
    </xf>
    <xf numFmtId="0" fontId="0" fillId="0" borderId="14" xfId="92" applyFont="1" applyBorder="1" applyAlignment="1">
      <alignment vertical="center"/>
      <protection/>
    </xf>
    <xf numFmtId="0" fontId="0" fillId="0" borderId="13" xfId="92" applyFont="1" applyBorder="1" applyAlignment="1">
      <alignment horizontal="left" vertical="center" indent="1"/>
      <protection/>
    </xf>
    <xf numFmtId="49" fontId="0" fillId="0" borderId="18" xfId="92" applyNumberFormat="1" applyFont="1" applyBorder="1" applyAlignment="1">
      <alignment horizontal="right" vertical="center"/>
      <protection/>
    </xf>
    <xf numFmtId="0" fontId="16" fillId="0" borderId="13" xfId="94" applyFont="1" applyBorder="1" applyAlignment="1">
      <alignment horizontal="right" vertical="center"/>
      <protection/>
    </xf>
    <xf numFmtId="176" fontId="7" fillId="0" borderId="13" xfId="94" applyNumberFormat="1" applyFont="1" applyBorder="1" applyAlignment="1">
      <alignment vertical="center"/>
      <protection/>
    </xf>
    <xf numFmtId="182" fontId="0" fillId="0" borderId="13" xfId="94" applyNumberFormat="1" applyFont="1" applyBorder="1" applyAlignment="1">
      <alignment vertical="center"/>
      <protection/>
    </xf>
    <xf numFmtId="0" fontId="10" fillId="0" borderId="0" xfId="94" applyFont="1" applyAlignment="1">
      <alignment vertical="center"/>
      <protection/>
    </xf>
    <xf numFmtId="0" fontId="13" fillId="0" borderId="0" xfId="95" applyFont="1" applyBorder="1" applyAlignment="1">
      <alignment horizontal="center"/>
      <protection/>
    </xf>
    <xf numFmtId="0" fontId="10" fillId="0" borderId="19" xfId="95" applyFont="1" applyBorder="1" applyAlignment="1">
      <alignment vertical="center"/>
      <protection/>
    </xf>
    <xf numFmtId="0" fontId="2" fillId="0" borderId="0" xfId="93" applyFont="1" applyFill="1" applyAlignment="1">
      <alignment vertical="center"/>
      <protection/>
    </xf>
    <xf numFmtId="0" fontId="2" fillId="0" borderId="0" xfId="93" applyFont="1" applyFill="1" applyBorder="1" applyAlignment="1">
      <alignment vertical="center"/>
      <protection/>
    </xf>
    <xf numFmtId="180" fontId="2" fillId="0" borderId="0" xfId="93" applyNumberFormat="1" applyFont="1" applyFill="1" applyAlignment="1">
      <alignment vertical="center"/>
      <protection/>
    </xf>
    <xf numFmtId="0" fontId="20" fillId="0" borderId="0" xfId="96" applyFont="1" applyAlignment="1">
      <alignment horizontal="right" vertical="center"/>
      <protection/>
    </xf>
    <xf numFmtId="176" fontId="7" fillId="0" borderId="14" xfId="97" applyNumberFormat="1" applyFont="1" applyBorder="1" applyAlignment="1">
      <alignment horizontal="right" vertical="center"/>
      <protection/>
    </xf>
    <xf numFmtId="176" fontId="8" fillId="0" borderId="13" xfId="97" applyNumberFormat="1" applyFont="1" applyBorder="1" applyAlignment="1">
      <alignment horizontal="right" vertical="center"/>
      <protection/>
    </xf>
    <xf numFmtId="180" fontId="8" fillId="0" borderId="20" xfId="97" applyNumberFormat="1" applyFont="1" applyBorder="1" applyAlignment="1">
      <alignment horizontal="right" vertical="center"/>
      <protection/>
    </xf>
    <xf numFmtId="42" fontId="8" fillId="0" borderId="0" xfId="97" applyNumberFormat="1" applyFont="1" applyAlignment="1">
      <alignment horizontal="right" vertical="center"/>
      <protection/>
    </xf>
    <xf numFmtId="42" fontId="8" fillId="0" borderId="13" xfId="97" applyNumberFormat="1" applyFont="1" applyBorder="1" applyAlignment="1">
      <alignment horizontal="right" vertical="center"/>
      <protection/>
    </xf>
    <xf numFmtId="0" fontId="5" fillId="0" borderId="22" xfId="90" applyFont="1" applyBorder="1" applyAlignment="1">
      <alignment horizontal="right" vertical="center"/>
      <protection/>
    </xf>
    <xf numFmtId="180" fontId="11" fillId="0" borderId="22" xfId="90" applyNumberFormat="1" applyFont="1" applyBorder="1" applyAlignment="1">
      <alignment horizontal="right" vertical="center"/>
      <protection/>
    </xf>
    <xf numFmtId="180" fontId="11" fillId="0" borderId="18" xfId="90" applyNumberFormat="1" applyFont="1" applyBorder="1" applyAlignment="1">
      <alignment horizontal="right" vertical="center"/>
      <protection/>
    </xf>
    <xf numFmtId="180" fontId="11" fillId="0" borderId="13" xfId="90" applyNumberFormat="1" applyFont="1" applyBorder="1" applyAlignment="1">
      <alignment horizontal="right" vertical="center"/>
      <protection/>
    </xf>
    <xf numFmtId="180" fontId="5" fillId="0" borderId="13" xfId="90" applyNumberFormat="1" applyFont="1" applyBorder="1" applyAlignment="1">
      <alignment horizontal="right" vertical="center"/>
      <protection/>
    </xf>
    <xf numFmtId="0" fontId="5" fillId="0" borderId="22" xfId="90" applyFont="1" applyBorder="1" applyAlignment="1">
      <alignment vertical="center"/>
      <protection/>
    </xf>
    <xf numFmtId="179" fontId="11" fillId="0" borderId="22" xfId="90" applyNumberFormat="1" applyFont="1" applyBorder="1" applyAlignment="1">
      <alignment horizontal="right" vertical="center"/>
      <protection/>
    </xf>
    <xf numFmtId="179" fontId="11" fillId="0" borderId="18" xfId="90" applyNumberFormat="1" applyFont="1" applyBorder="1" applyAlignment="1">
      <alignment horizontal="right" vertical="center"/>
      <protection/>
    </xf>
    <xf numFmtId="179" fontId="11" fillId="0" borderId="13" xfId="90" applyNumberFormat="1" applyFont="1" applyBorder="1" applyAlignment="1">
      <alignment horizontal="right" vertical="center"/>
      <protection/>
    </xf>
    <xf numFmtId="181" fontId="11" fillId="0" borderId="13" xfId="90" applyNumberFormat="1" applyFont="1" applyBorder="1" applyAlignment="1">
      <alignment horizontal="right" vertical="center"/>
      <protection/>
    </xf>
    <xf numFmtId="0" fontId="2" fillId="0" borderId="0" xfId="90" applyFont="1">
      <alignment/>
      <protection/>
    </xf>
    <xf numFmtId="0" fontId="5" fillId="0" borderId="13" xfId="98" applyFont="1" applyBorder="1" applyAlignment="1">
      <alignment horizontal="right" vertical="center"/>
      <protection/>
    </xf>
    <xf numFmtId="0" fontId="19" fillId="0" borderId="22" xfId="98" applyFont="1" applyBorder="1">
      <alignment/>
      <protection/>
    </xf>
    <xf numFmtId="176" fontId="5" fillId="0" borderId="22" xfId="98" applyNumberFormat="1" applyFont="1" applyBorder="1" applyAlignment="1">
      <alignment horizontal="right" vertical="center"/>
      <protection/>
    </xf>
    <xf numFmtId="178" fontId="5" fillId="0" borderId="22" xfId="98" applyNumberFormat="1" applyFont="1" applyBorder="1" applyAlignment="1">
      <alignment horizontal="center" vertical="center"/>
      <protection/>
    </xf>
    <xf numFmtId="0" fontId="0" fillId="0" borderId="0" xfId="0" applyAlignment="1">
      <alignment vertical="center"/>
    </xf>
    <xf numFmtId="0" fontId="81" fillId="0" borderId="0" xfId="0" applyFont="1" applyAlignment="1">
      <alignment horizontal="left" vertical="center"/>
    </xf>
    <xf numFmtId="0" fontId="82" fillId="0" borderId="0" xfId="0" applyFont="1" applyFill="1" applyAlignment="1">
      <alignment horizontal="left" vertical="center"/>
    </xf>
    <xf numFmtId="0" fontId="81" fillId="0" borderId="0" xfId="0" applyFont="1" applyFill="1" applyAlignment="1">
      <alignment horizontal="left" vertical="center"/>
    </xf>
    <xf numFmtId="0" fontId="83" fillId="0" borderId="0" xfId="0" applyFont="1" applyAlignment="1">
      <alignment vertical="center"/>
    </xf>
    <xf numFmtId="0" fontId="82" fillId="33" borderId="0" xfId="0" applyFont="1" applyFill="1" applyAlignment="1">
      <alignment horizontal="left" vertical="center"/>
    </xf>
    <xf numFmtId="180" fontId="29" fillId="0" borderId="0" xfId="97" applyNumberFormat="1" applyFont="1" applyBorder="1" applyAlignment="1">
      <alignment horizontal="right" vertical="center"/>
      <protection/>
    </xf>
    <xf numFmtId="0" fontId="0" fillId="0" borderId="0" xfId="92" applyNumberFormat="1" applyFont="1" applyBorder="1" applyAlignment="1">
      <alignment horizontal="center" vertical="center"/>
      <protection/>
    </xf>
    <xf numFmtId="0" fontId="2" fillId="0" borderId="0" xfId="92" applyFont="1" applyBorder="1" applyAlignment="1">
      <alignment vertical="center"/>
      <protection/>
    </xf>
    <xf numFmtId="0" fontId="84" fillId="0" borderId="43" xfId="0" applyFont="1" applyBorder="1" applyAlignment="1">
      <alignment horizontal="distributed" vertical="center" indent="1"/>
    </xf>
    <xf numFmtId="0" fontId="84" fillId="0" borderId="0" xfId="0" applyFont="1" applyBorder="1" applyAlignment="1">
      <alignment horizontal="distributed" vertical="center" indent="1"/>
    </xf>
    <xf numFmtId="0" fontId="84" fillId="0" borderId="29" xfId="0" applyFont="1" applyBorder="1" applyAlignment="1">
      <alignment horizontal="distributed" vertical="center" indent="1"/>
    </xf>
    <xf numFmtId="0" fontId="7" fillId="0" borderId="0" xfId="94" applyFont="1" applyBorder="1" applyAlignment="1">
      <alignment horizontal="center" vertical="center"/>
      <protection/>
    </xf>
    <xf numFmtId="182" fontId="12" fillId="0" borderId="0" xfId="94" applyNumberFormat="1" applyFont="1" applyBorder="1" applyAlignment="1">
      <alignment horizontal="right" vertical="center"/>
      <protection/>
    </xf>
    <xf numFmtId="190" fontId="10" fillId="0" borderId="24" xfId="92" applyNumberFormat="1" applyFont="1" applyBorder="1" applyAlignment="1">
      <alignment horizontal="right" vertical="center"/>
      <protection/>
    </xf>
    <xf numFmtId="190" fontId="10" fillId="0" borderId="45" xfId="92" applyNumberFormat="1" applyFont="1" applyBorder="1" applyAlignment="1">
      <alignment horizontal="right" vertical="center"/>
      <protection/>
    </xf>
    <xf numFmtId="0" fontId="10" fillId="0" borderId="32" xfId="92" applyFont="1" applyBorder="1" applyAlignment="1">
      <alignment horizontal="center"/>
      <protection/>
    </xf>
    <xf numFmtId="190" fontId="10" fillId="0" borderId="22" xfId="92" applyNumberFormat="1" applyFont="1" applyBorder="1" applyAlignment="1">
      <alignment horizontal="right" vertical="center"/>
      <protection/>
    </xf>
    <xf numFmtId="0" fontId="7" fillId="0" borderId="0" xfId="94" applyFont="1" applyBorder="1" applyAlignment="1">
      <alignment horizontal="left" vertical="justify"/>
      <protection/>
    </xf>
    <xf numFmtId="0" fontId="10" fillId="0" borderId="33" xfId="92" applyFont="1" applyBorder="1" applyAlignment="1">
      <alignment horizontal="center"/>
      <protection/>
    </xf>
    <xf numFmtId="190" fontId="10" fillId="0" borderId="46" xfId="92" applyNumberFormat="1" applyFont="1" applyBorder="1" applyAlignment="1">
      <alignment horizontal="right" vertical="center"/>
      <protection/>
    </xf>
    <xf numFmtId="190" fontId="10" fillId="0" borderId="27" xfId="92" applyNumberFormat="1" applyFont="1" applyBorder="1" applyAlignment="1">
      <alignment horizontal="right" vertical="center"/>
      <protection/>
    </xf>
    <xf numFmtId="0" fontId="10" fillId="0" borderId="31" xfId="92" applyFont="1" applyBorder="1" applyAlignment="1">
      <alignment horizontal="center"/>
      <protection/>
    </xf>
    <xf numFmtId="190" fontId="10" fillId="0" borderId="47" xfId="92" applyNumberFormat="1" applyFont="1" applyBorder="1" applyAlignment="1">
      <alignment horizontal="right" vertical="center"/>
      <protection/>
    </xf>
    <xf numFmtId="190" fontId="10" fillId="0" borderId="48" xfId="92" applyNumberFormat="1" applyFont="1" applyBorder="1" applyAlignment="1">
      <alignment horizontal="right" vertical="center"/>
      <protection/>
    </xf>
    <xf numFmtId="190" fontId="10" fillId="0" borderId="16" xfId="92" applyNumberFormat="1" applyFont="1" applyBorder="1" applyAlignment="1">
      <alignment horizontal="right" vertical="center"/>
      <protection/>
    </xf>
    <xf numFmtId="181" fontId="10" fillId="0" borderId="36" xfId="97" applyNumberFormat="1" applyFont="1" applyBorder="1" applyAlignment="1">
      <alignment horizontal="right" vertical="center"/>
      <protection/>
    </xf>
    <xf numFmtId="181" fontId="10" fillId="0" borderId="40" xfId="97" applyNumberFormat="1" applyFont="1" applyBorder="1" applyAlignment="1">
      <alignment horizontal="right" vertical="center"/>
      <protection/>
    </xf>
    <xf numFmtId="190" fontId="10" fillId="0" borderId="14" xfId="92" applyNumberFormat="1" applyFont="1" applyBorder="1" applyAlignment="1">
      <alignment horizontal="right" vertical="center"/>
      <protection/>
    </xf>
    <xf numFmtId="49" fontId="10" fillId="0" borderId="32" xfId="92" applyNumberFormat="1" applyFont="1" applyBorder="1" applyAlignment="1">
      <alignment horizontal="center" vertical="center"/>
      <protection/>
    </xf>
    <xf numFmtId="190" fontId="10" fillId="0" borderId="23" xfId="92" applyNumberFormat="1" applyFont="1" applyBorder="1" applyAlignment="1">
      <alignment horizontal="right" vertical="center"/>
      <protection/>
    </xf>
    <xf numFmtId="190" fontId="10" fillId="0" borderId="40" xfId="92" applyNumberFormat="1" applyFont="1" applyBorder="1" applyAlignment="1">
      <alignment horizontal="right" vertical="center"/>
      <protection/>
    </xf>
    <xf numFmtId="190" fontId="10" fillId="0" borderId="41" xfId="92" applyNumberFormat="1" applyFont="1" applyBorder="1" applyAlignment="1">
      <alignment horizontal="right" vertical="center"/>
      <protection/>
    </xf>
    <xf numFmtId="190" fontId="10" fillId="0" borderId="39" xfId="92" applyNumberFormat="1" applyFont="1" applyBorder="1" applyAlignment="1">
      <alignment horizontal="right" vertical="center"/>
      <protection/>
    </xf>
    <xf numFmtId="0" fontId="9" fillId="0" borderId="23" xfId="95" applyFont="1" applyBorder="1" applyAlignment="1">
      <alignment horizontal="justify" vertical="center" textRotation="255"/>
      <protection/>
    </xf>
    <xf numFmtId="0" fontId="9" fillId="0" borderId="12" xfId="95" applyFont="1" applyBorder="1" applyAlignment="1">
      <alignment horizontal="justify" vertical="center" textRotation="255"/>
      <protection/>
    </xf>
    <xf numFmtId="0" fontId="9" fillId="0" borderId="14" xfId="95" applyFont="1" applyBorder="1" applyAlignment="1">
      <alignment horizontal="justify" vertical="center" textRotation="255"/>
      <protection/>
    </xf>
    <xf numFmtId="0" fontId="15" fillId="0" borderId="19" xfId="95" applyFont="1" applyBorder="1" applyAlignment="1">
      <alignment horizontal="distributed" vertical="center"/>
      <protection/>
    </xf>
    <xf numFmtId="176" fontId="12" fillId="0" borderId="19" xfId="99" applyNumberFormat="1" applyFont="1" applyBorder="1" applyAlignment="1">
      <alignment vertical="center"/>
      <protection/>
    </xf>
    <xf numFmtId="0" fontId="7" fillId="0" borderId="28" xfId="95" applyFont="1" applyBorder="1" applyAlignment="1">
      <alignment horizontal="distributed" vertical="center"/>
      <protection/>
    </xf>
    <xf numFmtId="176" fontId="0" fillId="0" borderId="0" xfId="99" applyNumberFormat="1" applyFont="1" applyBorder="1" applyAlignment="1">
      <alignment vertical="center"/>
      <protection/>
    </xf>
    <xf numFmtId="182" fontId="12" fillId="0" borderId="17" xfId="94" applyNumberFormat="1" applyFont="1" applyBorder="1" applyAlignment="1">
      <alignment horizontal="right" vertical="center"/>
      <protection/>
    </xf>
    <xf numFmtId="182" fontId="0" fillId="0" borderId="0" xfId="94" applyNumberFormat="1" applyFont="1" applyBorder="1" applyAlignment="1">
      <alignment vertical="center"/>
      <protection/>
    </xf>
    <xf numFmtId="182" fontId="0" fillId="0" borderId="0" xfId="94" applyNumberFormat="1" applyFont="1" applyBorder="1" applyAlignment="1">
      <alignment horizontal="center" vertical="center"/>
      <protection/>
    </xf>
    <xf numFmtId="0" fontId="32" fillId="0" borderId="0" xfId="95" applyFont="1" applyAlignment="1">
      <alignment horizontal="left" vertical="center"/>
      <protection/>
    </xf>
    <xf numFmtId="176" fontId="0" fillId="0" borderId="13" xfId="99" applyNumberFormat="1" applyFont="1" applyBorder="1" applyAlignment="1">
      <alignment vertical="center"/>
      <protection/>
    </xf>
    <xf numFmtId="0" fontId="7" fillId="0" borderId="13" xfId="95" applyFont="1" applyBorder="1" applyAlignment="1">
      <alignment horizontal="distributed" vertical="center"/>
      <protection/>
    </xf>
    <xf numFmtId="176" fontId="0" fillId="0" borderId="13" xfId="95" applyNumberFormat="1" applyFont="1" applyBorder="1" applyAlignment="1">
      <alignment vertical="center"/>
      <protection/>
    </xf>
    <xf numFmtId="176" fontId="0" fillId="0" borderId="0" xfId="95" applyNumberFormat="1" applyFont="1" applyAlignment="1">
      <alignment vertical="center"/>
      <protection/>
    </xf>
    <xf numFmtId="176" fontId="0" fillId="0" borderId="0" xfId="95" applyNumberFormat="1" applyFont="1" applyBorder="1" applyAlignment="1">
      <alignment vertical="center"/>
      <protection/>
    </xf>
    <xf numFmtId="0" fontId="7" fillId="0" borderId="0" xfId="95" applyFont="1" applyAlignment="1">
      <alignment horizontal="distributed" vertical="center"/>
      <protection/>
    </xf>
    <xf numFmtId="0" fontId="7" fillId="0" borderId="25" xfId="94" applyFont="1" applyBorder="1" applyAlignment="1">
      <alignment horizontal="center" vertical="center"/>
      <protection/>
    </xf>
    <xf numFmtId="0" fontId="7" fillId="0" borderId="22" xfId="94" applyFont="1" applyBorder="1" applyAlignment="1">
      <alignment horizontal="center" vertical="center"/>
      <protection/>
    </xf>
    <xf numFmtId="0" fontId="7" fillId="0" borderId="0" xfId="95" applyFont="1" applyBorder="1" applyAlignment="1">
      <alignment horizontal="center" vertical="distributed" textRotation="255"/>
      <protection/>
    </xf>
    <xf numFmtId="0" fontId="7" fillId="0" borderId="49" xfId="94" applyFont="1" applyBorder="1" applyAlignment="1">
      <alignment horizontal="center" vertical="center"/>
      <protection/>
    </xf>
    <xf numFmtId="0" fontId="7" fillId="0" borderId="18" xfId="94" applyFont="1" applyBorder="1" applyAlignment="1">
      <alignment horizontal="center" vertical="center"/>
      <protection/>
    </xf>
    <xf numFmtId="182" fontId="12" fillId="0" borderId="20" xfId="94" applyNumberFormat="1" applyFont="1" applyBorder="1" applyAlignment="1">
      <alignment horizontal="right" vertical="center"/>
      <protection/>
    </xf>
    <xf numFmtId="182" fontId="12" fillId="0" borderId="19" xfId="94" applyNumberFormat="1" applyFont="1" applyBorder="1" applyAlignment="1">
      <alignment horizontal="right" vertical="center"/>
      <protection/>
    </xf>
    <xf numFmtId="182" fontId="0" fillId="0" borderId="19" xfId="94" applyNumberFormat="1" applyFont="1" applyBorder="1" applyAlignment="1">
      <alignment horizontal="right" vertical="center"/>
      <protection/>
    </xf>
    <xf numFmtId="182" fontId="0" fillId="0" borderId="19" xfId="94" applyNumberFormat="1" applyFont="1" applyBorder="1" applyAlignment="1">
      <alignment horizontal="center" vertical="center"/>
      <protection/>
    </xf>
    <xf numFmtId="0" fontId="7" fillId="0" borderId="0" xfId="94" applyFont="1" applyBorder="1" applyAlignment="1">
      <alignment horizontal="left" vertical="center"/>
      <protection/>
    </xf>
    <xf numFmtId="0" fontId="7" fillId="0" borderId="0" xfId="94" applyFont="1" applyBorder="1" applyAlignment="1">
      <alignment horizontal="right" vertical="center"/>
      <protection/>
    </xf>
    <xf numFmtId="0" fontId="9" fillId="0" borderId="50" xfId="94" applyFont="1" applyBorder="1" applyAlignment="1">
      <alignment horizontal="left" vertical="justify"/>
      <protection/>
    </xf>
    <xf numFmtId="0" fontId="9" fillId="0" borderId="51" xfId="94" applyFont="1" applyBorder="1" applyAlignment="1">
      <alignment horizontal="left" vertical="justify"/>
      <protection/>
    </xf>
    <xf numFmtId="0" fontId="9" fillId="0" borderId="52" xfId="94" applyFont="1" applyBorder="1" applyAlignment="1">
      <alignment horizontal="left" vertical="justify"/>
      <protection/>
    </xf>
    <xf numFmtId="0" fontId="9" fillId="0" borderId="53" xfId="94" applyFont="1" applyBorder="1" applyAlignment="1">
      <alignment horizontal="left" vertical="justify"/>
      <protection/>
    </xf>
    <xf numFmtId="182" fontId="0" fillId="0" borderId="0" xfId="94" applyNumberFormat="1" applyFont="1" applyAlignment="1">
      <alignment horizontal="right" vertical="center"/>
      <protection/>
    </xf>
    <xf numFmtId="182" fontId="0" fillId="0" borderId="0" xfId="94" applyNumberFormat="1" applyFont="1" applyAlignment="1">
      <alignment horizontal="center" vertical="center"/>
      <protection/>
    </xf>
    <xf numFmtId="182" fontId="0" fillId="0" borderId="0" xfId="94" applyNumberFormat="1" applyFont="1" applyBorder="1" applyAlignment="1">
      <alignment horizontal="right" vertical="center"/>
      <protection/>
    </xf>
    <xf numFmtId="182" fontId="0" fillId="0" borderId="13" xfId="94" applyNumberFormat="1" applyFont="1" applyBorder="1" applyAlignment="1">
      <alignment vertical="center"/>
      <protection/>
    </xf>
    <xf numFmtId="182" fontId="0" fillId="0" borderId="13" xfId="94" applyNumberFormat="1" applyFont="1" applyBorder="1" applyAlignment="1">
      <alignment horizontal="center" vertical="center"/>
      <protection/>
    </xf>
    <xf numFmtId="0" fontId="7" fillId="0" borderId="54" xfId="95" applyFont="1" applyBorder="1" applyAlignment="1">
      <alignment horizontal="left" vertical="justify"/>
      <protection/>
    </xf>
    <xf numFmtId="0" fontId="7" fillId="0" borderId="55" xfId="95" applyFont="1" applyBorder="1" applyAlignment="1">
      <alignment horizontal="left" vertical="justify"/>
      <protection/>
    </xf>
    <xf numFmtId="49" fontId="7" fillId="0" borderId="49" xfId="95" applyNumberFormat="1" applyFont="1" applyBorder="1" applyAlignment="1">
      <alignment horizontal="center" vertical="center"/>
      <protection/>
    </xf>
    <xf numFmtId="49" fontId="7" fillId="0" borderId="43" xfId="95" applyNumberFormat="1" applyFont="1" applyBorder="1" applyAlignment="1">
      <alignment horizontal="center" vertical="center"/>
      <protection/>
    </xf>
    <xf numFmtId="49" fontId="7" fillId="0" borderId="18" xfId="95" applyNumberFormat="1" applyFont="1" applyBorder="1" applyAlignment="1">
      <alignment horizontal="center" vertical="center"/>
      <protection/>
    </xf>
    <xf numFmtId="49" fontId="7" fillId="0" borderId="13" xfId="95" applyNumberFormat="1" applyFont="1" applyBorder="1" applyAlignment="1">
      <alignment horizontal="center" vertical="center"/>
      <protection/>
    </xf>
    <xf numFmtId="176" fontId="12" fillId="0" borderId="0" xfId="95" applyNumberFormat="1" applyFont="1" applyBorder="1" applyAlignment="1">
      <alignment vertical="center"/>
      <protection/>
    </xf>
    <xf numFmtId="0" fontId="7" fillId="0" borderId="0" xfId="95" applyFont="1" applyBorder="1" applyAlignment="1">
      <alignment horizontal="left" vertical="center"/>
      <protection/>
    </xf>
    <xf numFmtId="0" fontId="7" fillId="0" borderId="12" xfId="95" applyFont="1" applyBorder="1" applyAlignment="1">
      <alignment horizontal="center" vertical="distributed" textRotation="255"/>
      <protection/>
    </xf>
    <xf numFmtId="0" fontId="7" fillId="0" borderId="0" xfId="94" applyNumberFormat="1" applyFont="1" applyBorder="1" applyAlignment="1">
      <alignment horizontal="right" vertical="center"/>
      <protection/>
    </xf>
    <xf numFmtId="0" fontId="15" fillId="0" borderId="28" xfId="95" applyFont="1" applyBorder="1" applyAlignment="1">
      <alignment horizontal="distributed" vertical="center"/>
      <protection/>
    </xf>
    <xf numFmtId="182" fontId="12" fillId="0" borderId="18" xfId="94" applyNumberFormat="1" applyFont="1" applyBorder="1" applyAlignment="1">
      <alignment horizontal="right" vertical="center"/>
      <protection/>
    </xf>
    <xf numFmtId="182" fontId="12" fillId="0" borderId="13" xfId="94" applyNumberFormat="1" applyFont="1" applyBorder="1" applyAlignment="1">
      <alignment horizontal="right" vertical="center"/>
      <protection/>
    </xf>
    <xf numFmtId="0" fontId="8" fillId="0" borderId="36" xfId="93" applyFont="1" applyFill="1" applyBorder="1" applyAlignment="1">
      <alignment horizontal="center" vertical="center"/>
      <protection/>
    </xf>
    <xf numFmtId="0" fontId="8" fillId="0" borderId="20" xfId="93" applyFont="1" applyFill="1" applyBorder="1" applyAlignment="1">
      <alignment horizontal="center" vertical="center"/>
      <protection/>
    </xf>
    <xf numFmtId="0" fontId="8" fillId="0" borderId="19" xfId="93" applyFont="1" applyFill="1" applyBorder="1" applyAlignment="1">
      <alignment horizontal="center" vertical="center"/>
      <protection/>
    </xf>
    <xf numFmtId="0" fontId="0" fillId="0" borderId="18" xfId="0" applyFont="1" applyFill="1" applyBorder="1" applyAlignment="1">
      <alignment horizontal="center" vertical="center"/>
    </xf>
    <xf numFmtId="0" fontId="0" fillId="0" borderId="13" xfId="0" applyFont="1" applyFill="1" applyBorder="1" applyAlignment="1">
      <alignment horizontal="center" vertical="center"/>
    </xf>
    <xf numFmtId="0" fontId="8" fillId="0" borderId="0" xfId="93" applyFont="1" applyFill="1" applyBorder="1" applyAlignment="1">
      <alignment horizontal="center" vertical="center"/>
      <protection/>
    </xf>
    <xf numFmtId="0" fontId="7" fillId="0" borderId="0" xfId="93" applyFont="1" applyFill="1" applyBorder="1" applyAlignment="1">
      <alignment horizontal="right" vertical="center"/>
      <protection/>
    </xf>
    <xf numFmtId="0" fontId="17" fillId="0" borderId="19" xfId="0" applyFont="1" applyFill="1" applyBorder="1" applyAlignment="1">
      <alignment horizontal="center" vertical="center"/>
    </xf>
    <xf numFmtId="0" fontId="0" fillId="0" borderId="19" xfId="0" applyFont="1" applyFill="1" applyBorder="1" applyAlignment="1">
      <alignment horizontal="center" vertical="center"/>
    </xf>
    <xf numFmtId="180" fontId="8" fillId="0" borderId="19" xfId="93" applyNumberFormat="1" applyFont="1" applyFill="1" applyBorder="1" applyAlignment="1">
      <alignment vertical="center"/>
      <protection/>
    </xf>
    <xf numFmtId="0" fontId="0" fillId="0" borderId="13" xfId="0" applyFont="1" applyFill="1" applyBorder="1" applyAlignment="1">
      <alignment vertical="center"/>
    </xf>
    <xf numFmtId="0" fontId="17" fillId="0" borderId="19" xfId="0" applyFont="1" applyFill="1" applyBorder="1" applyAlignment="1">
      <alignment vertical="center"/>
    </xf>
    <xf numFmtId="0" fontId="8" fillId="0" borderId="18" xfId="93" applyFont="1" applyFill="1" applyBorder="1" applyAlignment="1">
      <alignment horizontal="center" vertical="center"/>
      <protection/>
    </xf>
    <xf numFmtId="0" fontId="8" fillId="0" borderId="13" xfId="93" applyFont="1" applyFill="1" applyBorder="1" applyAlignment="1">
      <alignment horizontal="center" vertical="center"/>
      <protection/>
    </xf>
    <xf numFmtId="180" fontId="8" fillId="0" borderId="23" xfId="93" applyNumberFormat="1" applyFont="1" applyFill="1" applyBorder="1" applyAlignment="1">
      <alignment vertical="center"/>
      <protection/>
    </xf>
    <xf numFmtId="0" fontId="0" fillId="0" borderId="14" xfId="0" applyFont="1" applyFill="1" applyBorder="1" applyAlignment="1">
      <alignment vertical="center"/>
    </xf>
    <xf numFmtId="0" fontId="17" fillId="0" borderId="0" xfId="93" applyFont="1" applyFill="1" applyBorder="1" applyAlignment="1">
      <alignment horizontal="right" vertical="center"/>
      <protection/>
    </xf>
    <xf numFmtId="180" fontId="8" fillId="0" borderId="0" xfId="93" applyNumberFormat="1" applyFont="1" applyFill="1" applyBorder="1" applyAlignment="1">
      <alignment vertical="center"/>
      <protection/>
    </xf>
    <xf numFmtId="0" fontId="8" fillId="0" borderId="0" xfId="93" applyFont="1" applyFill="1" applyBorder="1" applyAlignment="1">
      <alignment horizontal="left" vertical="center"/>
      <protection/>
    </xf>
    <xf numFmtId="0" fontId="8" fillId="0" borderId="11" xfId="93" applyFont="1" applyFill="1" applyBorder="1" applyAlignment="1">
      <alignment horizontal="center" vertical="center"/>
      <protection/>
    </xf>
    <xf numFmtId="0" fontId="8" fillId="0" borderId="25" xfId="93" applyFont="1" applyFill="1" applyBorder="1" applyAlignment="1">
      <alignment horizontal="center" vertical="center"/>
      <protection/>
    </xf>
    <xf numFmtId="0" fontId="0" fillId="0" borderId="19" xfId="0" applyFont="1" applyFill="1" applyBorder="1" applyAlignment="1">
      <alignment vertical="center"/>
    </xf>
    <xf numFmtId="0" fontId="17" fillId="0" borderId="23" xfId="0" applyFont="1" applyFill="1" applyBorder="1" applyAlignment="1">
      <alignment vertical="center"/>
    </xf>
    <xf numFmtId="0" fontId="22" fillId="0" borderId="49" xfId="96" applyFont="1" applyBorder="1" applyAlignment="1">
      <alignment horizontal="center" vertical="center"/>
      <protection/>
    </xf>
    <xf numFmtId="0" fontId="22" fillId="0" borderId="18" xfId="96" applyFont="1" applyBorder="1" applyAlignment="1">
      <alignment horizontal="center" vertical="center"/>
      <protection/>
    </xf>
    <xf numFmtId="0" fontId="18" fillId="0" borderId="0" xfId="96" applyFont="1" applyAlignment="1">
      <alignment horizontal="left" vertical="center"/>
      <protection/>
    </xf>
    <xf numFmtId="0" fontId="0" fillId="0" borderId="0" xfId="0" applyFont="1" applyAlignment="1">
      <alignment/>
    </xf>
    <xf numFmtId="0" fontId="22" fillId="0" borderId="25" xfId="96" applyFont="1" applyBorder="1" applyAlignment="1">
      <alignment horizontal="center" vertical="center"/>
      <protection/>
    </xf>
    <xf numFmtId="0" fontId="22" fillId="0" borderId="22" xfId="96" applyFont="1" applyBorder="1" applyAlignment="1">
      <alignment horizontal="center" vertical="center"/>
      <protection/>
    </xf>
    <xf numFmtId="0" fontId="22" fillId="0" borderId="26" xfId="96" applyFont="1" applyBorder="1" applyAlignment="1">
      <alignment horizontal="center" vertical="center"/>
      <protection/>
    </xf>
    <xf numFmtId="0" fontId="22" fillId="0" borderId="14" xfId="96" applyFont="1" applyBorder="1" applyAlignment="1">
      <alignment horizontal="center" vertical="center"/>
      <protection/>
    </xf>
    <xf numFmtId="0" fontId="5" fillId="0" borderId="0" xfId="96" applyFont="1" applyBorder="1" applyAlignment="1">
      <alignment horizontal="left" vertical="center"/>
      <protection/>
    </xf>
    <xf numFmtId="0" fontId="9" fillId="0" borderId="19" xfId="96" applyFont="1" applyBorder="1" applyAlignment="1">
      <alignment horizontal="right" vertical="center"/>
      <protection/>
    </xf>
    <xf numFmtId="0" fontId="9" fillId="0" borderId="0" xfId="96" applyFont="1" applyBorder="1" applyAlignment="1">
      <alignment horizontal="right" vertical="center"/>
      <protection/>
    </xf>
    <xf numFmtId="0" fontId="7" fillId="0" borderId="21" xfId="97" applyFont="1" applyBorder="1" applyAlignment="1">
      <alignment horizontal="center" vertical="center"/>
      <protection/>
    </xf>
    <xf numFmtId="0" fontId="7" fillId="0" borderId="22" xfId="97" applyFont="1" applyBorder="1" applyAlignment="1">
      <alignment horizontal="center" vertical="center"/>
      <protection/>
    </xf>
    <xf numFmtId="0" fontId="7" fillId="0" borderId="50" xfId="97" applyFont="1" applyBorder="1" applyAlignment="1">
      <alignment vertical="justify" wrapText="1"/>
      <protection/>
    </xf>
    <xf numFmtId="0" fontId="7" fillId="0" borderId="56" xfId="97" applyFont="1" applyBorder="1" applyAlignment="1">
      <alignment vertical="justify"/>
      <protection/>
    </xf>
    <xf numFmtId="0" fontId="7" fillId="0" borderId="52" xfId="97" applyFont="1" applyBorder="1" applyAlignment="1">
      <alignment vertical="justify"/>
      <protection/>
    </xf>
    <xf numFmtId="0" fontId="7" fillId="0" borderId="25" xfId="97" applyFont="1" applyBorder="1" applyAlignment="1">
      <alignment horizontal="center" vertical="center"/>
      <protection/>
    </xf>
    <xf numFmtId="0" fontId="7" fillId="0" borderId="49" xfId="97" applyFont="1" applyBorder="1" applyAlignment="1">
      <alignment horizontal="center" vertical="center"/>
      <protection/>
    </xf>
    <xf numFmtId="0" fontId="7" fillId="0" borderId="18" xfId="97" applyFont="1" applyBorder="1" applyAlignment="1">
      <alignment horizontal="center" vertical="center"/>
      <protection/>
    </xf>
    <xf numFmtId="0" fontId="6" fillId="0" borderId="0" xfId="97" applyFont="1" applyAlignment="1">
      <alignment horizontal="center" vertical="center"/>
      <protection/>
    </xf>
    <xf numFmtId="0" fontId="10" fillId="0" borderId="0" xfId="97" applyFont="1" applyBorder="1" applyAlignment="1">
      <alignment horizontal="left" vertical="center"/>
      <protection/>
    </xf>
    <xf numFmtId="0" fontId="7" fillId="0" borderId="0" xfId="97" applyFont="1" applyBorder="1" applyAlignment="1">
      <alignment horizontal="right" vertical="center"/>
      <protection/>
    </xf>
    <xf numFmtId="0" fontId="0" fillId="0" borderId="0" xfId="97" applyFont="1" applyAlignment="1">
      <alignment horizontal="left" vertical="center"/>
      <protection/>
    </xf>
    <xf numFmtId="0" fontId="7" fillId="0" borderId="17" xfId="97" applyFont="1" applyBorder="1" applyAlignment="1">
      <alignment horizontal="center" vertical="center"/>
      <protection/>
    </xf>
    <xf numFmtId="0" fontId="7" fillId="0" borderId="0" xfId="97" applyFont="1" applyAlignment="1">
      <alignment horizontal="right" vertical="center"/>
      <protection/>
    </xf>
    <xf numFmtId="180" fontId="11" fillId="0" borderId="17" xfId="90" applyNumberFormat="1" applyFont="1" applyBorder="1" applyAlignment="1">
      <alignment horizontal="right" vertical="center"/>
      <protection/>
    </xf>
    <xf numFmtId="180" fontId="11" fillId="0" borderId="12" xfId="90" applyNumberFormat="1" applyFont="1" applyBorder="1" applyAlignment="1">
      <alignment horizontal="right" vertical="center"/>
      <protection/>
    </xf>
    <xf numFmtId="49" fontId="5" fillId="0" borderId="17" xfId="90" applyNumberFormat="1" applyFont="1" applyBorder="1" applyAlignment="1">
      <alignment horizontal="right" vertical="center"/>
      <protection/>
    </xf>
    <xf numFmtId="49" fontId="5" fillId="0" borderId="12" xfId="90" applyNumberFormat="1" applyFont="1" applyBorder="1" applyAlignment="1">
      <alignment horizontal="right" vertical="center"/>
      <protection/>
    </xf>
    <xf numFmtId="180" fontId="11" fillId="0" borderId="22" xfId="90" applyNumberFormat="1" applyFont="1" applyBorder="1" applyAlignment="1">
      <alignment horizontal="right" vertical="center"/>
      <protection/>
    </xf>
    <xf numFmtId="0" fontId="9" fillId="0" borderId="28" xfId="90" applyFont="1" applyBorder="1" applyAlignment="1">
      <alignment horizontal="center"/>
      <protection/>
    </xf>
    <xf numFmtId="0" fontId="5" fillId="0" borderId="12" xfId="90" applyFont="1" applyBorder="1" applyAlignment="1">
      <alignment horizontal="center" vertical="distributed" textRotation="255"/>
      <protection/>
    </xf>
    <xf numFmtId="0" fontId="5" fillId="0" borderId="49" xfId="90" applyFont="1" applyBorder="1" applyAlignment="1">
      <alignment horizontal="center" vertical="center"/>
      <protection/>
    </xf>
    <xf numFmtId="0" fontId="5" fillId="0" borderId="26" xfId="90" applyFont="1" applyBorder="1" applyAlignment="1">
      <alignment horizontal="center" vertical="center"/>
      <protection/>
    </xf>
    <xf numFmtId="0" fontId="5" fillId="0" borderId="18" xfId="90" applyFont="1" applyBorder="1" applyAlignment="1">
      <alignment horizontal="center" vertical="center"/>
      <protection/>
    </xf>
    <xf numFmtId="0" fontId="5" fillId="0" borderId="14" xfId="90" applyFont="1" applyBorder="1" applyAlignment="1">
      <alignment horizontal="center" vertical="center"/>
      <protection/>
    </xf>
    <xf numFmtId="180" fontId="11" fillId="0" borderId="57" xfId="90" applyNumberFormat="1" applyFont="1" applyBorder="1" applyAlignment="1">
      <alignment horizontal="center" vertical="center"/>
      <protection/>
    </xf>
    <xf numFmtId="180" fontId="11" fillId="0" borderId="58" xfId="90" applyNumberFormat="1" applyFont="1" applyBorder="1" applyAlignment="1">
      <alignment horizontal="center" vertical="center"/>
      <protection/>
    </xf>
    <xf numFmtId="180" fontId="11" fillId="0" borderId="59" xfId="90" applyNumberFormat="1" applyFont="1" applyBorder="1" applyAlignment="1">
      <alignment horizontal="center" vertical="center"/>
      <protection/>
    </xf>
    <xf numFmtId="180" fontId="11" fillId="0" borderId="60" xfId="90" applyNumberFormat="1" applyFont="1" applyBorder="1" applyAlignment="1">
      <alignment horizontal="center" vertical="center"/>
      <protection/>
    </xf>
    <xf numFmtId="180" fontId="11" fillId="0" borderId="61" xfId="90" applyNumberFormat="1" applyFont="1" applyBorder="1" applyAlignment="1">
      <alignment horizontal="center" vertical="center"/>
      <protection/>
    </xf>
    <xf numFmtId="180" fontId="11" fillId="0" borderId="62" xfId="90" applyNumberFormat="1" applyFont="1" applyBorder="1" applyAlignment="1">
      <alignment horizontal="center" vertical="center"/>
      <protection/>
    </xf>
    <xf numFmtId="180" fontId="11" fillId="0" borderId="21" xfId="90" applyNumberFormat="1" applyFont="1" applyBorder="1" applyAlignment="1">
      <alignment horizontal="right" vertical="center"/>
      <protection/>
    </xf>
    <xf numFmtId="49" fontId="5" fillId="0" borderId="17" xfId="90" applyNumberFormat="1" applyFont="1" applyBorder="1" applyAlignment="1">
      <alignment vertical="center"/>
      <protection/>
    </xf>
    <xf numFmtId="49" fontId="5" fillId="0" borderId="0" xfId="90" applyNumberFormat="1" applyFont="1" applyBorder="1" applyAlignment="1">
      <alignment vertical="center"/>
      <protection/>
    </xf>
    <xf numFmtId="49" fontId="5" fillId="0" borderId="12" xfId="90" applyNumberFormat="1" applyFont="1" applyBorder="1" applyAlignment="1">
      <alignment vertical="center"/>
      <protection/>
    </xf>
    <xf numFmtId="0" fontId="5" fillId="0" borderId="25" xfId="90" applyFont="1" applyBorder="1" applyAlignment="1">
      <alignment horizontal="center" vertical="center"/>
      <protection/>
    </xf>
    <xf numFmtId="0" fontId="5" fillId="0" borderId="22" xfId="90" applyFont="1" applyBorder="1" applyAlignment="1">
      <alignment horizontal="center" vertical="center"/>
      <protection/>
    </xf>
    <xf numFmtId="0" fontId="5" fillId="0" borderId="17" xfId="90" applyFont="1" applyBorder="1" applyAlignment="1">
      <alignment horizontal="center" vertical="center"/>
      <protection/>
    </xf>
    <xf numFmtId="0" fontId="5" fillId="0" borderId="12" xfId="90" applyFont="1" applyBorder="1" applyAlignment="1">
      <alignment horizontal="center" vertical="center"/>
      <protection/>
    </xf>
    <xf numFmtId="181" fontId="5" fillId="0" borderId="25" xfId="90" applyNumberFormat="1" applyFont="1" applyBorder="1" applyAlignment="1">
      <alignment horizontal="center" vertical="center"/>
      <protection/>
    </xf>
    <xf numFmtId="181" fontId="5" fillId="0" borderId="22" xfId="90" applyNumberFormat="1" applyFont="1" applyBorder="1" applyAlignment="1">
      <alignment horizontal="center" vertical="center"/>
      <protection/>
    </xf>
    <xf numFmtId="0" fontId="5" fillId="0" borderId="0" xfId="90" applyFont="1" applyBorder="1" applyAlignment="1">
      <alignment horizontal="center" vertical="center"/>
      <protection/>
    </xf>
    <xf numFmtId="0" fontId="5" fillId="0" borderId="21" xfId="90" applyFont="1" applyBorder="1" applyAlignment="1">
      <alignment horizontal="center" vertical="center"/>
      <protection/>
    </xf>
    <xf numFmtId="49" fontId="5" fillId="0" borderId="21" xfId="90" applyNumberFormat="1" applyFont="1" applyBorder="1" applyAlignment="1">
      <alignment vertical="center"/>
      <protection/>
    </xf>
    <xf numFmtId="0" fontId="10" fillId="0" borderId="0" xfId="90" applyFont="1" applyAlignment="1">
      <alignment horizontal="left" vertical="center"/>
      <protection/>
    </xf>
    <xf numFmtId="0" fontId="9" fillId="0" borderId="0" xfId="90" applyFont="1" applyBorder="1" applyAlignment="1">
      <alignment horizontal="center" vertical="center"/>
      <protection/>
    </xf>
    <xf numFmtId="0" fontId="10" fillId="0" borderId="0" xfId="90" applyFont="1" applyBorder="1" applyAlignment="1">
      <alignment horizontal="left" vertical="center"/>
      <protection/>
    </xf>
    <xf numFmtId="49" fontId="5" fillId="0" borderId="22" xfId="90" applyNumberFormat="1" applyFont="1" applyBorder="1" applyAlignment="1">
      <alignment vertical="center"/>
      <protection/>
    </xf>
    <xf numFmtId="49" fontId="5" fillId="0" borderId="18" xfId="90" applyNumberFormat="1" applyFont="1" applyBorder="1" applyAlignment="1">
      <alignment vertical="center"/>
      <protection/>
    </xf>
    <xf numFmtId="49" fontId="5" fillId="0" borderId="13" xfId="90" applyNumberFormat="1" applyFont="1" applyBorder="1" applyAlignment="1">
      <alignment vertical="center"/>
      <protection/>
    </xf>
    <xf numFmtId="49" fontId="5" fillId="0" borderId="14" xfId="90" applyNumberFormat="1" applyFont="1" applyBorder="1" applyAlignment="1">
      <alignment vertical="center"/>
      <protection/>
    </xf>
    <xf numFmtId="49" fontId="5" fillId="0" borderId="18" xfId="90" applyNumberFormat="1" applyFont="1" applyBorder="1" applyAlignment="1">
      <alignment horizontal="right" vertical="center"/>
      <protection/>
    </xf>
    <xf numFmtId="49" fontId="5" fillId="0" borderId="14" xfId="90" applyNumberFormat="1" applyFont="1" applyBorder="1" applyAlignment="1">
      <alignment horizontal="right" vertical="center"/>
      <protection/>
    </xf>
    <xf numFmtId="0" fontId="0" fillId="0" borderId="12" xfId="0" applyFont="1" applyBorder="1" applyAlignment="1">
      <alignment horizontal="right" vertical="center"/>
    </xf>
    <xf numFmtId="49" fontId="11" fillId="0" borderId="17" xfId="90" applyNumberFormat="1" applyFont="1" applyBorder="1" applyAlignment="1">
      <alignment horizontal="right" vertical="center"/>
      <protection/>
    </xf>
    <xf numFmtId="49" fontId="11" fillId="0" borderId="12" xfId="90" applyNumberFormat="1" applyFont="1" applyBorder="1" applyAlignment="1">
      <alignment horizontal="right" vertical="center"/>
      <protection/>
    </xf>
    <xf numFmtId="180" fontId="11" fillId="0" borderId="20" xfId="90" applyNumberFormat="1" applyFont="1" applyBorder="1" applyAlignment="1">
      <alignment horizontal="right" vertical="center"/>
      <protection/>
    </xf>
    <xf numFmtId="180" fontId="11" fillId="0" borderId="23" xfId="90" applyNumberFormat="1" applyFont="1" applyBorder="1" applyAlignment="1">
      <alignment horizontal="right" vertical="center"/>
      <protection/>
    </xf>
    <xf numFmtId="0" fontId="5" fillId="0" borderId="59" xfId="90" applyFont="1" applyBorder="1" applyAlignment="1">
      <alignment horizontal="center" vertical="center"/>
      <protection/>
    </xf>
    <xf numFmtId="0" fontId="5" fillId="0" borderId="60" xfId="90" applyFont="1" applyBorder="1" applyAlignment="1">
      <alignment horizontal="center" vertical="center"/>
      <protection/>
    </xf>
    <xf numFmtId="0" fontId="5" fillId="0" borderId="61" xfId="90" applyFont="1" applyBorder="1" applyAlignment="1">
      <alignment horizontal="center" vertical="center"/>
      <protection/>
    </xf>
    <xf numFmtId="0" fontId="5" fillId="0" borderId="62" xfId="90" applyFont="1" applyBorder="1" applyAlignment="1">
      <alignment horizontal="center" vertical="center"/>
      <protection/>
    </xf>
    <xf numFmtId="0" fontId="9" fillId="0" borderId="63" xfId="90" applyFont="1" applyBorder="1" applyAlignment="1">
      <alignment horizontal="center"/>
      <protection/>
    </xf>
    <xf numFmtId="0" fontId="5" fillId="0" borderId="20" xfId="90" applyFont="1" applyBorder="1" applyAlignment="1">
      <alignment horizontal="center" vertical="center"/>
      <protection/>
    </xf>
    <xf numFmtId="0" fontId="5" fillId="0" borderId="23" xfId="90" applyFont="1" applyBorder="1" applyAlignment="1">
      <alignment horizontal="center" vertical="center"/>
      <protection/>
    </xf>
    <xf numFmtId="0" fontId="5" fillId="0" borderId="44" xfId="90" applyFont="1" applyBorder="1" applyAlignment="1">
      <alignment horizontal="center" vertical="center"/>
      <protection/>
    </xf>
    <xf numFmtId="0" fontId="5" fillId="0" borderId="10" xfId="90" applyFont="1" applyBorder="1" applyAlignment="1">
      <alignment horizontal="center" vertical="center"/>
      <protection/>
    </xf>
    <xf numFmtId="0" fontId="5" fillId="0" borderId="36" xfId="90" applyFont="1" applyBorder="1" applyAlignment="1">
      <alignment horizontal="center" vertical="center"/>
      <protection/>
    </xf>
    <xf numFmtId="0" fontId="5" fillId="0" borderId="19" xfId="90" applyFont="1" applyBorder="1" applyAlignment="1">
      <alignment horizontal="center" vertical="center"/>
      <protection/>
    </xf>
    <xf numFmtId="180" fontId="11" fillId="0" borderId="18" xfId="90" applyNumberFormat="1" applyFont="1" applyBorder="1" applyAlignment="1">
      <alignment horizontal="right" vertical="center"/>
      <protection/>
    </xf>
    <xf numFmtId="180" fontId="11" fillId="0" borderId="14" xfId="90" applyNumberFormat="1" applyFont="1" applyBorder="1" applyAlignment="1">
      <alignment horizontal="right" vertical="center"/>
      <protection/>
    </xf>
    <xf numFmtId="0" fontId="9" fillId="0" borderId="49" xfId="90" applyFont="1" applyBorder="1" applyAlignment="1">
      <alignment horizontal="center" vertical="center"/>
      <protection/>
    </xf>
    <xf numFmtId="0" fontId="9" fillId="0" borderId="43" xfId="90" applyFont="1" applyBorder="1" applyAlignment="1">
      <alignment horizontal="center" vertical="center"/>
      <protection/>
    </xf>
    <xf numFmtId="0" fontId="9" fillId="0" borderId="18" xfId="90" applyFont="1" applyBorder="1" applyAlignment="1">
      <alignment horizontal="center" vertical="center"/>
      <protection/>
    </xf>
    <xf numFmtId="0" fontId="9" fillId="0" borderId="13" xfId="90" applyFont="1" applyBorder="1" applyAlignment="1">
      <alignment horizontal="center" vertical="center"/>
      <protection/>
    </xf>
    <xf numFmtId="0" fontId="5" fillId="0" borderId="27" xfId="90" applyFont="1" applyBorder="1" applyAlignment="1">
      <alignment horizontal="center" vertical="center"/>
      <protection/>
    </xf>
    <xf numFmtId="0" fontId="5" fillId="0" borderId="15" xfId="90" applyFont="1" applyBorder="1" applyAlignment="1">
      <alignment horizontal="center" vertical="center"/>
      <protection/>
    </xf>
    <xf numFmtId="49" fontId="5" fillId="0" borderId="20" xfId="90" applyNumberFormat="1" applyFont="1" applyBorder="1" applyAlignment="1">
      <alignment vertical="center"/>
      <protection/>
    </xf>
    <xf numFmtId="49" fontId="5" fillId="0" borderId="19" xfId="90" applyNumberFormat="1" applyFont="1" applyBorder="1" applyAlignment="1">
      <alignment vertical="center"/>
      <protection/>
    </xf>
    <xf numFmtId="49" fontId="5" fillId="0" borderId="23" xfId="90" applyNumberFormat="1" applyFont="1" applyBorder="1" applyAlignment="1">
      <alignment vertical="center"/>
      <protection/>
    </xf>
    <xf numFmtId="0" fontId="5" fillId="0" borderId="11" xfId="90" applyFont="1" applyBorder="1" applyAlignment="1">
      <alignment horizontal="center" vertical="center"/>
      <protection/>
    </xf>
    <xf numFmtId="0" fontId="5" fillId="0" borderId="16" xfId="90" applyFont="1" applyBorder="1" applyAlignment="1">
      <alignment horizontal="center" vertical="center"/>
      <protection/>
    </xf>
    <xf numFmtId="0" fontId="0" fillId="0" borderId="12" xfId="0" applyFont="1" applyBorder="1" applyAlignment="1">
      <alignment horizontal="center"/>
    </xf>
    <xf numFmtId="0" fontId="5" fillId="0" borderId="12" xfId="90" applyFont="1" applyBorder="1" applyAlignment="1">
      <alignment horizontal="center" vertical="distributed" textRotation="255" wrapText="1"/>
      <protection/>
    </xf>
    <xf numFmtId="181" fontId="11" fillId="0" borderId="20" xfId="90" applyNumberFormat="1" applyFont="1" applyBorder="1" applyAlignment="1">
      <alignment horizontal="right" vertical="center"/>
      <protection/>
    </xf>
    <xf numFmtId="181" fontId="11" fillId="0" borderId="23" xfId="90" applyNumberFormat="1" applyFont="1" applyBorder="1" applyAlignment="1">
      <alignment horizontal="right" vertical="center"/>
      <protection/>
    </xf>
    <xf numFmtId="0" fontId="19" fillId="0" borderId="21" xfId="98" applyFont="1" applyBorder="1" applyAlignment="1">
      <alignment wrapText="1"/>
      <protection/>
    </xf>
    <xf numFmtId="176" fontId="5" fillId="0" borderId="21" xfId="98" applyNumberFormat="1" applyFont="1" applyBorder="1" applyAlignment="1">
      <alignment horizontal="right" vertical="center"/>
      <protection/>
    </xf>
    <xf numFmtId="178" fontId="5" fillId="0" borderId="21" xfId="98" applyNumberFormat="1" applyFont="1" applyBorder="1" applyAlignment="1">
      <alignment horizontal="center" vertical="center"/>
      <protection/>
    </xf>
    <xf numFmtId="178" fontId="5" fillId="0" borderId="17" xfId="98" applyNumberFormat="1" applyFont="1" applyBorder="1" applyAlignment="1">
      <alignment horizontal="center" vertical="center"/>
      <protection/>
    </xf>
    <xf numFmtId="178" fontId="5" fillId="0" borderId="21" xfId="98" applyNumberFormat="1" applyFont="1" applyBorder="1" applyAlignment="1">
      <alignment horizontal="right" vertical="center"/>
      <protection/>
    </xf>
    <xf numFmtId="182" fontId="5" fillId="0" borderId="21" xfId="98" applyNumberFormat="1" applyFont="1" applyBorder="1" applyAlignment="1">
      <alignment horizontal="center" vertical="center"/>
      <protection/>
    </xf>
    <xf numFmtId="0" fontId="9" fillId="0" borderId="21" xfId="98" applyFont="1" applyBorder="1" applyAlignment="1">
      <alignment horizontal="center" vertical="center"/>
      <protection/>
    </xf>
    <xf numFmtId="0" fontId="9" fillId="0" borderId="22" xfId="98" applyFont="1" applyBorder="1" applyAlignment="1">
      <alignment horizontal="center" vertical="center"/>
      <protection/>
    </xf>
    <xf numFmtId="0" fontId="6" fillId="0" borderId="0" xfId="98" applyFont="1" applyAlignment="1">
      <alignment horizontal="center"/>
      <protection/>
    </xf>
    <xf numFmtId="0" fontId="9" fillId="0" borderId="50" xfId="98" applyFont="1" applyBorder="1" applyAlignment="1">
      <alignment horizontal="left" vertical="justify"/>
      <protection/>
    </xf>
    <xf numFmtId="0" fontId="9" fillId="0" borderId="56" xfId="98" applyFont="1" applyBorder="1" applyAlignment="1">
      <alignment horizontal="left" vertical="justify"/>
      <protection/>
    </xf>
    <xf numFmtId="0" fontId="9" fillId="0" borderId="52" xfId="98" applyFont="1" applyBorder="1" applyAlignment="1">
      <alignment horizontal="left" vertical="justify"/>
      <protection/>
    </xf>
    <xf numFmtId="0" fontId="9" fillId="0" borderId="25" xfId="98" applyFont="1" applyBorder="1" applyAlignment="1">
      <alignment horizontal="center" vertical="center"/>
      <protection/>
    </xf>
    <xf numFmtId="0" fontId="9" fillId="0" borderId="36" xfId="98" applyFont="1" applyBorder="1" applyAlignment="1">
      <alignment horizontal="center" vertical="center"/>
      <protection/>
    </xf>
    <xf numFmtId="0" fontId="9" fillId="0" borderId="44" xfId="98" applyFont="1" applyBorder="1" applyAlignment="1">
      <alignment horizontal="center" vertical="center"/>
      <protection/>
    </xf>
    <xf numFmtId="0" fontId="9" fillId="0" borderId="27" xfId="98" applyFont="1" applyBorder="1" applyAlignment="1">
      <alignment horizontal="center" vertical="center"/>
      <protection/>
    </xf>
    <xf numFmtId="0" fontId="9" fillId="0" borderId="17" xfId="98" applyFont="1" applyBorder="1" applyAlignment="1">
      <alignment horizontal="center" vertical="center"/>
      <protection/>
    </xf>
    <xf numFmtId="0" fontId="9" fillId="0" borderId="18" xfId="98" applyFont="1" applyBorder="1" applyAlignment="1">
      <alignment horizontal="center" vertical="center"/>
      <protection/>
    </xf>
  </cellXfs>
  <cellStyles count="8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10" xfId="63"/>
    <cellStyle name="標準 2 11" xfId="64"/>
    <cellStyle name="標準 2 12" xfId="65"/>
    <cellStyle name="標準 2 13" xfId="66"/>
    <cellStyle name="標準 2 14" xfId="67"/>
    <cellStyle name="標準 2 15" xfId="68"/>
    <cellStyle name="標準 2 16" xfId="69"/>
    <cellStyle name="標準 2 17" xfId="70"/>
    <cellStyle name="標準 2 18" xfId="71"/>
    <cellStyle name="標準 2 19" xfId="72"/>
    <cellStyle name="標準 2 2" xfId="73"/>
    <cellStyle name="標準 2 4" xfId="74"/>
    <cellStyle name="標準 2 5" xfId="75"/>
    <cellStyle name="標準 2 6" xfId="76"/>
    <cellStyle name="標準 2 7" xfId="77"/>
    <cellStyle name="標準 2 8" xfId="78"/>
    <cellStyle name="標準 2 9" xfId="79"/>
    <cellStyle name="標準 3" xfId="80"/>
    <cellStyle name="標準 3 2" xfId="81"/>
    <cellStyle name="標準 3 3" xfId="82"/>
    <cellStyle name="標準 3 4" xfId="83"/>
    <cellStyle name="標準 3 5" xfId="84"/>
    <cellStyle name="標準 3 6" xfId="85"/>
    <cellStyle name="標準 3 7" xfId="86"/>
    <cellStyle name="標準 3 8" xfId="87"/>
    <cellStyle name="標準 3 9" xfId="88"/>
    <cellStyle name="標準 4" xfId="89"/>
    <cellStyle name="標準_（東京航空地方気象台）気象" xfId="90"/>
    <cellStyle name="標準_１～１０ページ" xfId="91"/>
    <cellStyle name="標準_①１～１０ページ" xfId="92"/>
    <cellStyle name="標準_3-4-5-6-8" xfId="93"/>
    <cellStyle name="標準_6" xfId="94"/>
    <cellStyle name="標準_7-9-10" xfId="95"/>
    <cellStyle name="標準_基準地価格" xfId="96"/>
    <cellStyle name="標準_気象" xfId="97"/>
    <cellStyle name="標準_台風等の被害" xfId="98"/>
    <cellStyle name="標準_都市計画区域面積及び人口集中地区等の面積" xfId="99"/>
    <cellStyle name="標準_白紙ページ（未挿入）" xfId="100"/>
    <cellStyle name="Followed Hyperlink" xfId="101"/>
    <cellStyle name="良い" xfId="10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75"/>
          <c:y val="0.0635"/>
          <c:w val="0.96575"/>
          <c:h val="0.9365"/>
        </c:manualLayout>
      </c:layout>
      <c:barChart>
        <c:barDir val="col"/>
        <c:grouping val="clustered"/>
        <c:varyColors val="0"/>
        <c:ser>
          <c:idx val="1"/>
          <c:order val="1"/>
          <c:tx>
            <c:strRef>
              <c:f>'Ｐ２'!$T$13</c:f>
              <c:strCache>
                <c:ptCount val="1"/>
                <c:pt idx="0">
                  <c:v>降水量</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'Ｐ２'!$U$11:$AF$11</c:f>
            </c:numRef>
          </c:cat>
          <c:val>
            <c:numRef>
              <c:f>'Ｐ２'!$U$13:$AF$13</c:f>
            </c:numRef>
          </c:val>
        </c:ser>
        <c:gapWidth val="70"/>
        <c:axId val="44343035"/>
        <c:axId val="63542996"/>
      </c:barChart>
      <c:lineChart>
        <c:grouping val="standard"/>
        <c:varyColors val="0"/>
        <c:ser>
          <c:idx val="0"/>
          <c:order val="0"/>
          <c:tx>
            <c:strRef>
              <c:f>'Ｐ２'!$T$12</c:f>
              <c:strCache>
                <c:ptCount val="1"/>
                <c:pt idx="0">
                  <c:v>気  温</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cat>
            <c:numRef>
              <c:f>'Ｐ２'!$U$11:$AF$11</c:f>
            </c:numRef>
          </c:cat>
          <c:val>
            <c:numRef>
              <c:f>'Ｐ２'!$U$12:$AF$12</c:f>
            </c:numRef>
          </c:val>
          <c:smooth val="0"/>
        </c:ser>
        <c:marker val="1"/>
        <c:axId val="35016053"/>
        <c:axId val="46709022"/>
      </c:lineChart>
      <c:catAx>
        <c:axId val="35016053"/>
        <c:scaling>
          <c:orientation val="minMax"/>
        </c:scaling>
        <c:axPos val="b"/>
        <c:delete val="0"/>
        <c:numFmt formatCode="General" sourceLinked="1"/>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ＭＳ Ｐ明朝"/>
                <a:ea typeface="ＭＳ Ｐ明朝"/>
                <a:cs typeface="ＭＳ Ｐ明朝"/>
              </a:defRPr>
            </a:pPr>
          </a:p>
        </c:txPr>
        <c:crossAx val="46709022"/>
        <c:crosses val="autoZero"/>
        <c:auto val="1"/>
        <c:lblOffset val="100"/>
        <c:tickLblSkip val="1"/>
        <c:noMultiLvlLbl val="0"/>
      </c:catAx>
      <c:valAx>
        <c:axId val="46709022"/>
        <c:scaling>
          <c:orientation val="minMax"/>
        </c:scaling>
        <c:axPos val="l"/>
        <c:delete val="0"/>
        <c:numFmt formatCode="#,##0_ " sourceLinked="0"/>
        <c:majorTickMark val="cross"/>
        <c:minorTickMark val="none"/>
        <c:tickLblPos val="nextTo"/>
        <c:spPr>
          <a:ln w="12700">
            <a:solidFill>
              <a:srgbClr val="000000"/>
            </a:solidFill>
          </a:ln>
        </c:spPr>
        <c:txPr>
          <a:bodyPr vert="horz" rot="0"/>
          <a:lstStyle/>
          <a:p>
            <a:pPr>
              <a:defRPr lang="en-US" cap="none" sz="900" b="0" i="0" u="none" baseline="0">
                <a:solidFill>
                  <a:srgbClr val="000000"/>
                </a:solidFill>
                <a:latin typeface="ＭＳ Ｐ明朝"/>
                <a:ea typeface="ＭＳ Ｐ明朝"/>
                <a:cs typeface="ＭＳ Ｐ明朝"/>
              </a:defRPr>
            </a:pPr>
          </a:p>
        </c:txPr>
        <c:crossAx val="35016053"/>
        <c:crossesAt val="1"/>
        <c:crossBetween val="between"/>
        <c:dispUnits/>
      </c:valAx>
      <c:catAx>
        <c:axId val="44343035"/>
        <c:scaling>
          <c:orientation val="minMax"/>
        </c:scaling>
        <c:axPos val="b"/>
        <c:delete val="1"/>
        <c:majorTickMark val="out"/>
        <c:minorTickMark val="none"/>
        <c:tickLblPos val="none"/>
        <c:crossAx val="63542996"/>
        <c:crosses val="autoZero"/>
        <c:auto val="1"/>
        <c:lblOffset val="100"/>
        <c:tickLblSkip val="1"/>
        <c:noMultiLvlLbl val="0"/>
      </c:catAx>
      <c:valAx>
        <c:axId val="63542996"/>
        <c:scaling>
          <c:orientation val="minMax"/>
        </c:scaling>
        <c:axPos val="l"/>
        <c:delete val="0"/>
        <c:numFmt formatCode="#,##0_ " sourceLinked="0"/>
        <c:majorTickMark val="cross"/>
        <c:minorTickMark val="none"/>
        <c:tickLblPos val="nextTo"/>
        <c:spPr>
          <a:ln w="12700">
            <a:solidFill>
              <a:srgbClr val="000000"/>
            </a:solidFill>
          </a:ln>
        </c:spPr>
        <c:txPr>
          <a:bodyPr vert="horz" rot="0"/>
          <a:lstStyle/>
          <a:p>
            <a:pPr>
              <a:defRPr lang="en-US" cap="none" sz="900" b="0" i="0" u="none" baseline="0">
                <a:solidFill>
                  <a:srgbClr val="000000"/>
                </a:solidFill>
                <a:latin typeface="ＭＳ Ｐ明朝"/>
                <a:ea typeface="ＭＳ Ｐ明朝"/>
                <a:cs typeface="ＭＳ Ｐ明朝"/>
              </a:defRPr>
            </a:pPr>
          </a:p>
        </c:txPr>
        <c:crossAx val="44343035"/>
        <c:crosses val="max"/>
        <c:crossBetween val="between"/>
        <c:dispUnits/>
      </c:valAx>
      <c:spPr>
        <a:noFill/>
        <a:ln>
          <a:noFill/>
        </a:ln>
      </c:spPr>
    </c:plotArea>
    <c:legend>
      <c:legendPos val="l"/>
      <c:layout>
        <c:manualLayout>
          <c:xMode val="edge"/>
          <c:yMode val="edge"/>
          <c:x val="0.10325"/>
          <c:y val="0.01925"/>
          <c:w val="0.116"/>
          <c:h val="0.099"/>
        </c:manualLayout>
      </c:layout>
      <c:overlay val="0"/>
      <c:spPr>
        <a:noFill/>
        <a:ln w="3175">
          <a:noFill/>
        </a:ln>
      </c:spPr>
      <c:txPr>
        <a:bodyPr vert="horz" rot="0"/>
        <a:lstStyle/>
        <a:p>
          <a:pPr>
            <a:defRPr lang="en-US" cap="none" sz="825" b="0" i="0" u="none" baseline="0">
              <a:solidFill>
                <a:srgbClr val="000000"/>
              </a:solidFill>
              <a:latin typeface="ＭＳ Ｐ明朝"/>
              <a:ea typeface="ＭＳ Ｐ明朝"/>
              <a:cs typeface="ＭＳ Ｐ明朝"/>
            </a:defRPr>
          </a:pPr>
        </a:p>
      </c:txPr>
    </c:legend>
    <c:plotVisOnly val="0"/>
    <c:dispBlanksAs val="gap"/>
    <c:showDLblsOverMax val="0"/>
  </c:chart>
  <c:spPr>
    <a:noFill/>
    <a:ln>
      <a:noFill/>
    </a:ln>
  </c:spPr>
  <c:txPr>
    <a:bodyPr vert="horz" rot="0"/>
    <a:lstStyle/>
    <a:p>
      <a:pPr>
        <a:defRPr lang="en-US" cap="none" sz="1075" b="0" i="0" u="none" baseline="0">
          <a:solidFill>
            <a:srgbClr val="000000"/>
          </a:solidFill>
          <a:latin typeface="ＭＳ Ｐ明朝"/>
          <a:ea typeface="ＭＳ Ｐ明朝"/>
          <a:cs typeface="ＭＳ Ｐ明朝"/>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225"/>
          <c:w val="0.93125"/>
          <c:h val="0.96775"/>
        </c:manualLayout>
      </c:layout>
      <c:barChart>
        <c:barDir val="bar"/>
        <c:grouping val="percentStacked"/>
        <c:varyColors val="0"/>
        <c:ser>
          <c:idx val="0"/>
          <c:order val="0"/>
          <c:tx>
            <c:strRef>
              <c:f>'Ｐ２'!$U$44</c:f>
              <c:strCache>
                <c:ptCount val="1"/>
                <c:pt idx="0">
                  <c:v>田</c:v>
                </c:pt>
              </c:strCache>
            </c:strRef>
          </c:tx>
          <c:spPr>
            <a:solidFill>
              <a:srgbClr val="33333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'Ｐ２'!$T$45:$T$51</c:f>
            </c:strRef>
          </c:cat>
          <c:val>
            <c:numRef>
              <c:f>'Ｐ２'!$U$45:$U$51</c:f>
            </c:numRef>
          </c:val>
        </c:ser>
        <c:ser>
          <c:idx val="1"/>
          <c:order val="1"/>
          <c:tx>
            <c:strRef>
              <c:f>'Ｐ２'!$V$44</c:f>
              <c:strCache>
                <c:ptCount val="1"/>
                <c:pt idx="0">
                  <c:v>畑</c:v>
                </c:pt>
              </c:strCache>
            </c:strRef>
          </c:tx>
          <c:spPr>
            <a:pattFill prst="pct30">
              <a:fgClr>
                <a:srgbClr val="C0C0C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'Ｐ２'!$T$45:$T$51</c:f>
            </c:strRef>
          </c:cat>
          <c:val>
            <c:numRef>
              <c:f>'Ｐ２'!$V$45:$V$51</c:f>
            </c:numRef>
          </c:val>
        </c:ser>
        <c:ser>
          <c:idx val="2"/>
          <c:order val="2"/>
          <c:tx>
            <c:strRef>
              <c:f>'Ｐ２'!$W$44</c:f>
              <c:strCache>
                <c:ptCount val="1"/>
                <c:pt idx="0">
                  <c:v>宅地</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'Ｐ２'!$T$45:$T$51</c:f>
            </c:strRef>
          </c:cat>
          <c:val>
            <c:numRef>
              <c:f>'Ｐ２'!$W$45:$W$51</c:f>
            </c:numRef>
          </c:val>
        </c:ser>
        <c:ser>
          <c:idx val="3"/>
          <c:order val="3"/>
          <c:tx>
            <c:strRef>
              <c:f>'Ｐ２'!$X$44</c:f>
              <c:strCache>
                <c:ptCount val="1"/>
                <c:pt idx="0">
                  <c:v>山林</c:v>
                </c:pt>
              </c:strCache>
            </c:strRef>
          </c:tx>
          <c:spPr>
            <a:pattFill prst="pct60">
              <a:fgClr>
                <a:srgbClr val="969696"/>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'Ｐ２'!$T$45:$T$51</c:f>
            </c:strRef>
          </c:cat>
          <c:val>
            <c:numRef>
              <c:f>'Ｐ２'!$X$45:$X$51</c:f>
            </c:numRef>
          </c:val>
        </c:ser>
        <c:ser>
          <c:idx val="4"/>
          <c:order val="4"/>
          <c:tx>
            <c:strRef>
              <c:f>'Ｐ２'!$Y$44</c:f>
              <c:strCache>
                <c:ptCount val="1"/>
                <c:pt idx="0">
                  <c:v>原野</c:v>
                </c:pt>
              </c:strCache>
            </c:strRef>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'Ｐ２'!$T$45:$T$51</c:f>
            </c:strRef>
          </c:cat>
          <c:val>
            <c:numRef>
              <c:f>'Ｐ２'!$Y$45:$Y$51</c:f>
            </c:numRef>
          </c:val>
        </c:ser>
        <c:ser>
          <c:idx val="5"/>
          <c:order val="5"/>
          <c:tx>
            <c:strRef>
              <c:f>'Ｐ２'!$Z$44</c:f>
              <c:strCache>
                <c:ptCount val="1"/>
                <c:pt idx="0">
                  <c:v>雑種地</c:v>
                </c:pt>
              </c:strCache>
            </c:strRef>
          </c:tx>
          <c:spPr>
            <a:pattFill prst="pct50">
              <a:fgClr>
                <a:srgbClr val="333333"/>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'Ｐ２'!$T$45:$T$51</c:f>
            </c:strRef>
          </c:cat>
          <c:val>
            <c:numRef>
              <c:f>'Ｐ２'!$Z$45:$Z$51</c:f>
            </c:numRef>
          </c:val>
        </c:ser>
        <c:ser>
          <c:idx val="6"/>
          <c:order val="6"/>
          <c:tx>
            <c:strRef>
              <c:f>'Ｐ２'!$AA$44</c:f>
              <c:strCache>
                <c:ptCount val="1"/>
                <c:pt idx="0">
                  <c:v>池沼</c:v>
                </c:pt>
              </c:strCache>
            </c:strRef>
          </c:tx>
          <c:spPr>
            <a:pattFill prst="dkHorz">
              <a:fgClr>
                <a:srgbClr val="80808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'Ｐ２'!$T$45:$T$51</c:f>
            </c:strRef>
          </c:cat>
          <c:val>
            <c:numRef>
              <c:f>'Ｐ２'!$AA$45:$AA$51</c:f>
            </c:numRef>
          </c:val>
        </c:ser>
        <c:ser>
          <c:idx val="7"/>
          <c:order val="7"/>
          <c:tx>
            <c:strRef>
              <c:f>'Ｐ２'!$AB$44</c:f>
              <c:strCache>
                <c:ptCount val="1"/>
                <c:pt idx="0">
                  <c:v>その他</c:v>
                </c:pt>
              </c:strCache>
            </c:strRef>
          </c:tx>
          <c:spPr>
            <a:pattFill prst="smConfetti">
              <a:fgClr>
                <a:srgbClr val="80808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'Ｐ２'!$T$45:$T$51</c:f>
            </c:strRef>
          </c:cat>
          <c:val>
            <c:numRef>
              <c:f>'Ｐ２'!$AB$45:$AB$51</c:f>
            </c:numRef>
          </c:val>
        </c:ser>
        <c:overlap val="100"/>
        <c:gapWidth val="70"/>
        <c:serLines>
          <c:spPr>
            <a:ln w="3175">
              <a:solidFill>
                <a:srgbClr val="000000"/>
              </a:solidFill>
            </a:ln>
          </c:spPr>
        </c:serLines>
        <c:axId val="17728015"/>
        <c:axId val="25334408"/>
      </c:barChart>
      <c:catAx>
        <c:axId val="17728015"/>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900" b="0" i="0" u="none" baseline="0">
                <a:solidFill>
                  <a:srgbClr val="000000"/>
                </a:solidFill>
              </a:defRPr>
            </a:pPr>
          </a:p>
        </c:txPr>
        <c:crossAx val="25334408"/>
        <c:crosses val="autoZero"/>
        <c:auto val="1"/>
        <c:lblOffset val="100"/>
        <c:tickLblSkip val="1"/>
        <c:noMultiLvlLbl val="0"/>
      </c:catAx>
      <c:valAx>
        <c:axId val="25334408"/>
        <c:scaling>
          <c:orientation val="minMax"/>
        </c:scaling>
        <c:axPos val="b"/>
        <c:delete val="0"/>
        <c:numFmt formatCode="0%" sourceLinked="0"/>
        <c:majorTickMark val="in"/>
        <c:minorTickMark val="none"/>
        <c:tickLblPos val="nextTo"/>
        <c:spPr>
          <a:ln w="12700">
            <a:solidFill>
              <a:srgbClr val="000000"/>
            </a:solidFill>
          </a:ln>
        </c:spPr>
        <c:txPr>
          <a:bodyPr vert="horz" rot="0"/>
          <a:lstStyle/>
          <a:p>
            <a:pPr>
              <a:defRPr lang="en-US" cap="none" sz="900" b="0" i="0" u="none" baseline="0">
                <a:solidFill>
                  <a:srgbClr val="000000"/>
                </a:solidFill>
              </a:defRPr>
            </a:pPr>
          </a:p>
        </c:txPr>
        <c:crossAx val="17728015"/>
        <c:crossesAt val="1"/>
        <c:crossBetween val="between"/>
        <c:dispUnits/>
      </c:valAx>
      <c:spPr>
        <a:noFill/>
        <a:ln>
          <a:noFill/>
        </a:ln>
      </c:spPr>
    </c:plotArea>
    <c:legend>
      <c:legendPos val="r"/>
      <c:layout>
        <c:manualLayout>
          <c:xMode val="edge"/>
          <c:yMode val="edge"/>
          <c:x val="0.908"/>
          <c:y val="0.117"/>
          <c:w val="0.08575"/>
          <c:h val="0.4415"/>
        </c:manualLayout>
      </c:layout>
      <c:overlay val="0"/>
      <c:spPr>
        <a:solidFill>
          <a:srgbClr val="FFFFFF"/>
        </a:solidFill>
        <a:ln w="3175">
          <a:noFill/>
        </a:ln>
      </c:spPr>
      <c:txPr>
        <a:bodyPr vert="horz" rot="0"/>
        <a:lstStyle/>
        <a:p>
          <a:pPr>
            <a:defRPr lang="en-US" cap="none" sz="825" b="0" i="0" u="none" baseline="0">
              <a:solidFill>
                <a:srgbClr val="000000"/>
              </a:solidFill>
            </a:defRPr>
          </a:pPr>
        </a:p>
      </c:txPr>
    </c:legend>
    <c:plotVisOnly val="0"/>
    <c:dispBlanksAs val="gap"/>
    <c:showDLblsOverMax val="0"/>
  </c:chart>
  <c:spPr>
    <a:solidFill>
      <a:srgbClr val="FFFFFF"/>
    </a:solidFill>
    <a:ln w="3175">
      <a:noFill/>
    </a:ln>
  </c:spPr>
  <c:txPr>
    <a:bodyPr vert="horz" rot="0"/>
    <a:lstStyle/>
    <a:p>
      <a:pPr>
        <a:defRPr lang="en-US" cap="none" sz="11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xdr:row>
      <xdr:rowOff>133350</xdr:rowOff>
    </xdr:from>
    <xdr:to>
      <xdr:col>17</xdr:col>
      <xdr:colOff>304800</xdr:colOff>
      <xdr:row>20</xdr:row>
      <xdr:rowOff>171450</xdr:rowOff>
    </xdr:to>
    <xdr:graphicFrame>
      <xdr:nvGraphicFramePr>
        <xdr:cNvPr id="1" name="Chart 1"/>
        <xdr:cNvGraphicFramePr/>
      </xdr:nvGraphicFramePr>
      <xdr:xfrm>
        <a:off x="142875" y="438150"/>
        <a:ext cx="6076950" cy="355282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26</xdr:row>
      <xdr:rowOff>66675</xdr:rowOff>
    </xdr:from>
    <xdr:to>
      <xdr:col>17</xdr:col>
      <xdr:colOff>409575</xdr:colOff>
      <xdr:row>42</xdr:row>
      <xdr:rowOff>38100</xdr:rowOff>
    </xdr:to>
    <xdr:graphicFrame>
      <xdr:nvGraphicFramePr>
        <xdr:cNvPr id="2" name="Chart 2"/>
        <xdr:cNvGraphicFramePr/>
      </xdr:nvGraphicFramePr>
      <xdr:xfrm>
        <a:off x="19050" y="5400675"/>
        <a:ext cx="6305550" cy="3019425"/>
      </xdr:xfrm>
      <a:graphic>
        <a:graphicData uri="http://schemas.openxmlformats.org/drawingml/2006/chart">
          <c:chart xmlns:c="http://schemas.openxmlformats.org/drawingml/2006/chart" r:id="rId2"/>
        </a:graphicData>
      </a:graphic>
    </xdr:graphicFrame>
    <xdr:clientData/>
  </xdr:twoCellAnchor>
  <xdr:oneCellAnchor>
    <xdr:from>
      <xdr:col>16</xdr:col>
      <xdr:colOff>28575</xdr:colOff>
      <xdr:row>19</xdr:row>
      <xdr:rowOff>123825</xdr:rowOff>
    </xdr:from>
    <xdr:ext cx="390525" cy="219075"/>
    <xdr:sp>
      <xdr:nvSpPr>
        <xdr:cNvPr id="3" name="Text Box 3"/>
        <xdr:cNvSpPr txBox="1">
          <a:spLocks noChangeArrowheads="1"/>
        </xdr:cNvSpPr>
      </xdr:nvSpPr>
      <xdr:spPr>
        <a:xfrm>
          <a:off x="5695950" y="3762375"/>
          <a:ext cx="390525" cy="219075"/>
        </a:xfrm>
        <a:prstGeom prst="rect">
          <a:avLst/>
        </a:prstGeom>
        <a:noFill/>
        <a:ln w="9525" cmpd="sng">
          <a:noFill/>
        </a:ln>
      </xdr:spPr>
      <xdr:txBody>
        <a:bodyPr vertOverflow="clip" wrap="square" lIns="27432" tIns="18288" rIns="0" bIns="0"/>
        <a:p>
          <a:pPr algn="l">
            <a:defRPr/>
          </a:pPr>
          <a:r>
            <a:rPr lang="en-US" cap="none" sz="1050" b="0" i="0" u="none" baseline="0">
              <a:solidFill>
                <a:srgbClr val="000000"/>
              </a:solidFill>
              <a:latin typeface="ＭＳ Ｐ明朝"/>
              <a:ea typeface="ＭＳ Ｐ明朝"/>
              <a:cs typeface="ＭＳ Ｐ明朝"/>
            </a:rPr>
            <a:t>（月）</a:t>
          </a:r>
        </a:p>
      </xdr:txBody>
    </xdr:sp>
    <xdr:clientData/>
  </xdr:oneCellAnchor>
  <xdr:twoCellAnchor>
    <xdr:from>
      <xdr:col>1</xdr:col>
      <xdr:colOff>104775</xdr:colOff>
      <xdr:row>1</xdr:row>
      <xdr:rowOff>180975</xdr:rowOff>
    </xdr:from>
    <xdr:to>
      <xdr:col>1</xdr:col>
      <xdr:colOff>400050</xdr:colOff>
      <xdr:row>2</xdr:row>
      <xdr:rowOff>152400</xdr:rowOff>
    </xdr:to>
    <xdr:sp>
      <xdr:nvSpPr>
        <xdr:cNvPr id="4" name="Text Box 4"/>
        <xdr:cNvSpPr txBox="1">
          <a:spLocks noChangeArrowheads="1"/>
        </xdr:cNvSpPr>
      </xdr:nvSpPr>
      <xdr:spPr>
        <a:xfrm>
          <a:off x="266700" y="485775"/>
          <a:ext cx="295275" cy="2286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15</xdr:col>
      <xdr:colOff>228600</xdr:colOff>
      <xdr:row>1</xdr:row>
      <xdr:rowOff>180975</xdr:rowOff>
    </xdr:from>
    <xdr:to>
      <xdr:col>17</xdr:col>
      <xdr:colOff>133350</xdr:colOff>
      <xdr:row>2</xdr:row>
      <xdr:rowOff>95250</xdr:rowOff>
    </xdr:to>
    <xdr:sp>
      <xdr:nvSpPr>
        <xdr:cNvPr id="5" name="Text Box 5"/>
        <xdr:cNvSpPr txBox="1">
          <a:spLocks noChangeArrowheads="1"/>
        </xdr:cNvSpPr>
      </xdr:nvSpPr>
      <xdr:spPr>
        <a:xfrm>
          <a:off x="5648325" y="485775"/>
          <a:ext cx="400050" cy="1714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(mm)</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9525</xdr:rowOff>
    </xdr:from>
    <xdr:to>
      <xdr:col>9</xdr:col>
      <xdr:colOff>657225</xdr:colOff>
      <xdr:row>36</xdr:row>
      <xdr:rowOff>152400</xdr:rowOff>
    </xdr:to>
    <xdr:pic>
      <xdr:nvPicPr>
        <xdr:cNvPr id="1" name="Picture 5"/>
        <xdr:cNvPicPr preferRelativeResize="1">
          <a:picLocks noChangeAspect="1"/>
        </xdr:cNvPicPr>
      </xdr:nvPicPr>
      <xdr:blipFill>
        <a:blip r:embed="rId1"/>
        <a:stretch>
          <a:fillRect/>
        </a:stretch>
      </xdr:blipFill>
      <xdr:spPr>
        <a:xfrm>
          <a:off x="0" y="619125"/>
          <a:ext cx="6943725" cy="6324600"/>
        </a:xfrm>
        <a:prstGeom prst="rect">
          <a:avLst/>
        </a:prstGeom>
        <a:noFill/>
        <a:ln w="9525" cmpd="sng">
          <a:noFill/>
        </a:ln>
      </xdr:spPr>
    </xdr:pic>
    <xdr:clientData/>
  </xdr:twoCellAnchor>
  <xdr:oneCellAnchor>
    <xdr:from>
      <xdr:col>8</xdr:col>
      <xdr:colOff>257175</xdr:colOff>
      <xdr:row>1</xdr:row>
      <xdr:rowOff>133350</xdr:rowOff>
    </xdr:from>
    <xdr:ext cx="1190625" cy="190500"/>
    <xdr:sp>
      <xdr:nvSpPr>
        <xdr:cNvPr id="2" name="Text Box 2"/>
        <xdr:cNvSpPr txBox="1">
          <a:spLocks noChangeArrowheads="1"/>
        </xdr:cNvSpPr>
      </xdr:nvSpPr>
      <xdr:spPr>
        <a:xfrm>
          <a:off x="5600700" y="438150"/>
          <a:ext cx="1190625"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明朝"/>
              <a:ea typeface="ＭＳ Ｐ明朝"/>
              <a:cs typeface="ＭＳ Ｐ明朝"/>
            </a:rPr>
            <a:t>（平成</a:t>
          </a:r>
          <a:r>
            <a:rPr lang="en-US" cap="none" sz="1100" b="0" i="0" u="none" baseline="0">
              <a:solidFill>
                <a:srgbClr val="000000"/>
              </a:solidFill>
              <a:latin typeface="ＭＳ Ｐ明朝"/>
              <a:ea typeface="ＭＳ Ｐ明朝"/>
              <a:cs typeface="ＭＳ Ｐ明朝"/>
            </a:rPr>
            <a:t>19</a:t>
          </a:r>
          <a:r>
            <a:rPr lang="en-US" cap="none" sz="1100" b="0" i="0" u="none" baseline="0">
              <a:solidFill>
                <a:srgbClr val="000000"/>
              </a:solidFill>
              <a:latin typeface="ＭＳ Ｐ明朝"/>
              <a:ea typeface="ＭＳ Ｐ明朝"/>
              <a:cs typeface="ＭＳ Ｐ明朝"/>
            </a:rPr>
            <a:t>年</a:t>
          </a:r>
          <a:r>
            <a:rPr lang="en-US" cap="none" sz="1100" b="0" i="0" u="none" baseline="0">
              <a:solidFill>
                <a:srgbClr val="000000"/>
              </a:solidFill>
              <a:latin typeface="ＭＳ Ｐ明朝"/>
              <a:ea typeface="ＭＳ Ｐ明朝"/>
              <a:cs typeface="ＭＳ Ｐ明朝"/>
            </a:rPr>
            <a:t>4</a:t>
          </a:r>
          <a:r>
            <a:rPr lang="en-US" cap="none" sz="1100" b="0" i="0" u="none" baseline="0">
              <a:solidFill>
                <a:srgbClr val="000000"/>
              </a:solidFill>
              <a:latin typeface="ＭＳ Ｐ明朝"/>
              <a:ea typeface="ＭＳ Ｐ明朝"/>
              <a:cs typeface="ＭＳ Ｐ明朝"/>
            </a:rPr>
            <a:t>月</a:t>
          </a:r>
          <a:r>
            <a:rPr lang="en-US" cap="none" sz="1100" b="0" i="0" u="none" baseline="0">
              <a:solidFill>
                <a:srgbClr val="000000"/>
              </a:solidFill>
              <a:latin typeface="ＭＳ Ｐ明朝"/>
              <a:ea typeface="ＭＳ Ｐ明朝"/>
              <a:cs typeface="ＭＳ Ｐ明朝"/>
            </a:rPr>
            <a:t>1</a:t>
          </a:r>
          <a:r>
            <a:rPr lang="en-US" cap="none" sz="1100" b="0" i="0" u="none" baseline="0">
              <a:solidFill>
                <a:srgbClr val="000000"/>
              </a:solidFill>
              <a:latin typeface="ＭＳ Ｐ明朝"/>
              <a:ea typeface="ＭＳ Ｐ明朝"/>
              <a:cs typeface="ＭＳ Ｐ明朝"/>
            </a:rPr>
            <a:t>日）</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3</xdr:row>
      <xdr:rowOff>38100</xdr:rowOff>
    </xdr:from>
    <xdr:to>
      <xdr:col>0</xdr:col>
      <xdr:colOff>7115175</xdr:colOff>
      <xdr:row>38</xdr:row>
      <xdr:rowOff>66675</xdr:rowOff>
    </xdr:to>
    <xdr:pic>
      <xdr:nvPicPr>
        <xdr:cNvPr id="1" name="Picture 1" descr="新しい画像"/>
        <xdr:cNvPicPr preferRelativeResize="1">
          <a:picLocks noChangeAspect="1"/>
        </xdr:cNvPicPr>
      </xdr:nvPicPr>
      <xdr:blipFill>
        <a:blip r:embed="rId1"/>
        <a:stretch>
          <a:fillRect/>
        </a:stretch>
      </xdr:blipFill>
      <xdr:spPr>
        <a:xfrm>
          <a:off x="104775" y="704850"/>
          <a:ext cx="7010400" cy="6362700"/>
        </a:xfrm>
        <a:prstGeom prst="rect">
          <a:avLst/>
        </a:prstGeom>
        <a:noFill/>
        <a:ln w="9525" cmpd="sng">
          <a:noFill/>
        </a:ln>
      </xdr:spPr>
    </xdr:pic>
    <xdr:clientData/>
  </xdr:twoCellAnchor>
  <xdr:twoCellAnchor>
    <xdr:from>
      <xdr:col>0</xdr:col>
      <xdr:colOff>742950</xdr:colOff>
      <xdr:row>3</xdr:row>
      <xdr:rowOff>28575</xdr:rowOff>
    </xdr:from>
    <xdr:to>
      <xdr:col>0</xdr:col>
      <xdr:colOff>1000125</xdr:colOff>
      <xdr:row>9</xdr:row>
      <xdr:rowOff>57150</xdr:rowOff>
    </xdr:to>
    <xdr:sp>
      <xdr:nvSpPr>
        <xdr:cNvPr id="2" name="Freeform 2"/>
        <xdr:cNvSpPr>
          <a:spLocks/>
        </xdr:cNvSpPr>
      </xdr:nvSpPr>
      <xdr:spPr>
        <a:xfrm>
          <a:off x="742950" y="695325"/>
          <a:ext cx="257175" cy="1114425"/>
        </a:xfrm>
        <a:custGeom>
          <a:pathLst>
            <a:path h="107" w="16">
              <a:moveTo>
                <a:pt x="8" y="107"/>
              </a:moveTo>
              <a:lnTo>
                <a:pt x="8" y="0"/>
              </a:lnTo>
              <a:lnTo>
                <a:pt x="0" y="26"/>
              </a:lnTo>
              <a:lnTo>
                <a:pt x="16" y="45"/>
              </a:lnTo>
            </a:path>
          </a:pathLst>
        </a:cu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0</xdr:col>
      <xdr:colOff>695325</xdr:colOff>
      <xdr:row>7</xdr:row>
      <xdr:rowOff>76200</xdr:rowOff>
    </xdr:from>
    <xdr:to>
      <xdr:col>0</xdr:col>
      <xdr:colOff>1028700</xdr:colOff>
      <xdr:row>7</xdr:row>
      <xdr:rowOff>104775</xdr:rowOff>
    </xdr:to>
    <xdr:sp>
      <xdr:nvSpPr>
        <xdr:cNvPr id="3" name="Freeform 3"/>
        <xdr:cNvSpPr>
          <a:spLocks/>
        </xdr:cNvSpPr>
      </xdr:nvSpPr>
      <xdr:spPr>
        <a:xfrm>
          <a:off x="695325" y="1466850"/>
          <a:ext cx="333375" cy="28575"/>
        </a:xfrm>
        <a:custGeom>
          <a:pathLst>
            <a:path h="1" w="19">
              <a:moveTo>
                <a:pt x="0" y="0"/>
              </a:moveTo>
              <a:lnTo>
                <a:pt x="19" y="0"/>
              </a:lnTo>
            </a:path>
          </a:pathLst>
        </a:cu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0</xdr:col>
      <xdr:colOff>742950</xdr:colOff>
      <xdr:row>3</xdr:row>
      <xdr:rowOff>38100</xdr:rowOff>
    </xdr:from>
    <xdr:to>
      <xdr:col>0</xdr:col>
      <xdr:colOff>876300</xdr:colOff>
      <xdr:row>5</xdr:row>
      <xdr:rowOff>57150</xdr:rowOff>
    </xdr:to>
    <xdr:sp>
      <xdr:nvSpPr>
        <xdr:cNvPr id="4" name="Freeform 4"/>
        <xdr:cNvSpPr>
          <a:spLocks/>
        </xdr:cNvSpPr>
      </xdr:nvSpPr>
      <xdr:spPr>
        <a:xfrm>
          <a:off x="742950" y="704850"/>
          <a:ext cx="133350" cy="381000"/>
        </a:xfrm>
        <a:custGeom>
          <a:pathLst>
            <a:path h="37" w="8">
              <a:moveTo>
                <a:pt x="8" y="37"/>
              </a:moveTo>
              <a:lnTo>
                <a:pt x="8" y="0"/>
              </a:lnTo>
              <a:lnTo>
                <a:pt x="0" y="27"/>
              </a:lnTo>
              <a:lnTo>
                <a:pt x="8" y="36"/>
              </a:lnTo>
            </a:path>
          </a:pathLst>
        </a:custGeom>
        <a:solidFill>
          <a:srgbClr val="000000"/>
        </a:solid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oneCellAnchor>
    <xdr:from>
      <xdr:col>0</xdr:col>
      <xdr:colOff>6143625</xdr:colOff>
      <xdr:row>30</xdr:row>
      <xdr:rowOff>66675</xdr:rowOff>
    </xdr:from>
    <xdr:ext cx="561975" cy="190500"/>
    <xdr:sp>
      <xdr:nvSpPr>
        <xdr:cNvPr id="5" name="Text Box 5"/>
        <xdr:cNvSpPr txBox="1">
          <a:spLocks noChangeArrowheads="1"/>
        </xdr:cNvSpPr>
      </xdr:nvSpPr>
      <xdr:spPr>
        <a:xfrm>
          <a:off x="6143625" y="5619750"/>
          <a:ext cx="561975"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明朝"/>
              <a:ea typeface="ＭＳ Ｐ明朝"/>
              <a:cs typeface="ＭＳ Ｐ明朝"/>
            </a:rPr>
            <a:t>40m</a:t>
          </a:r>
          <a:r>
            <a:rPr lang="en-US" cap="none" sz="1100" b="0" i="0" u="none" baseline="0">
              <a:solidFill>
                <a:srgbClr val="000000"/>
              </a:solidFill>
              <a:latin typeface="ＭＳ Ｐ明朝"/>
              <a:ea typeface="ＭＳ Ｐ明朝"/>
              <a:cs typeface="ＭＳ Ｐ明朝"/>
            </a:rPr>
            <a:t>以上</a:t>
          </a:r>
        </a:p>
      </xdr:txBody>
    </xdr:sp>
    <xdr:clientData/>
  </xdr:oneCellAnchor>
  <xdr:oneCellAnchor>
    <xdr:from>
      <xdr:col>0</xdr:col>
      <xdr:colOff>6143625</xdr:colOff>
      <xdr:row>32</xdr:row>
      <xdr:rowOff>123825</xdr:rowOff>
    </xdr:from>
    <xdr:ext cx="857250" cy="190500"/>
    <xdr:sp>
      <xdr:nvSpPr>
        <xdr:cNvPr id="6" name="Text Box 6"/>
        <xdr:cNvSpPr txBox="1">
          <a:spLocks noChangeArrowheads="1"/>
        </xdr:cNvSpPr>
      </xdr:nvSpPr>
      <xdr:spPr>
        <a:xfrm>
          <a:off x="6143625" y="6038850"/>
          <a:ext cx="857250"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明朝"/>
              <a:ea typeface="ＭＳ Ｐ明朝"/>
              <a:cs typeface="ＭＳ Ｐ明朝"/>
            </a:rPr>
            <a:t>20</a:t>
          </a: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40m</a:t>
          </a:r>
          <a:r>
            <a:rPr lang="en-US" cap="none" sz="1100" b="0" i="0" u="none" baseline="0">
              <a:solidFill>
                <a:srgbClr val="000000"/>
              </a:solidFill>
              <a:latin typeface="ＭＳ Ｐ明朝"/>
              <a:ea typeface="ＭＳ Ｐ明朝"/>
              <a:cs typeface="ＭＳ Ｐ明朝"/>
            </a:rPr>
            <a:t>未満</a:t>
          </a:r>
        </a:p>
      </xdr:txBody>
    </xdr:sp>
    <xdr:clientData/>
  </xdr:oneCellAnchor>
  <xdr:oneCellAnchor>
    <xdr:from>
      <xdr:col>0</xdr:col>
      <xdr:colOff>6143625</xdr:colOff>
      <xdr:row>35</xdr:row>
      <xdr:rowOff>28575</xdr:rowOff>
    </xdr:from>
    <xdr:ext cx="561975" cy="190500"/>
    <xdr:sp>
      <xdr:nvSpPr>
        <xdr:cNvPr id="7" name="Text Box 7"/>
        <xdr:cNvSpPr txBox="1">
          <a:spLocks noChangeArrowheads="1"/>
        </xdr:cNvSpPr>
      </xdr:nvSpPr>
      <xdr:spPr>
        <a:xfrm>
          <a:off x="6143625" y="6486525"/>
          <a:ext cx="561975"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明朝"/>
              <a:ea typeface="ＭＳ Ｐ明朝"/>
              <a:cs typeface="ＭＳ Ｐ明朝"/>
            </a:rPr>
            <a:t>20m</a:t>
          </a:r>
          <a:r>
            <a:rPr lang="en-US" cap="none" sz="1100" b="0" i="0" u="none" baseline="0">
              <a:solidFill>
                <a:srgbClr val="000000"/>
              </a:solidFill>
              <a:latin typeface="ＭＳ Ｐ明朝"/>
              <a:ea typeface="ＭＳ Ｐ明朝"/>
              <a:cs typeface="ＭＳ Ｐ明朝"/>
            </a:rPr>
            <a:t>未満</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9"/>
  <sheetViews>
    <sheetView tabSelected="1" zoomScalePageLayoutView="0" workbookViewId="0" topLeftCell="A1">
      <selection activeCell="A1" sqref="A1"/>
    </sheetView>
  </sheetViews>
  <sheetFormatPr defaultColWidth="9.00390625" defaultRowHeight="28.5" customHeight="1"/>
  <cols>
    <col min="1" max="5" width="9.00390625" style="391" customWidth="1"/>
    <col min="6" max="6" width="13.75390625" style="391" customWidth="1"/>
    <col min="7" max="7" width="36.00390625" style="392" bestFit="1" customWidth="1"/>
    <col min="8" max="16384" width="9.00390625" style="391" customWidth="1"/>
  </cols>
  <sheetData>
    <row r="1" ht="34.5" customHeight="1">
      <c r="G1" s="396" t="s">
        <v>828</v>
      </c>
    </row>
    <row r="2" ht="20.25" customHeight="1">
      <c r="G2" s="394"/>
    </row>
    <row r="3" ht="34.5" customHeight="1">
      <c r="G3" s="393"/>
    </row>
    <row r="4" ht="20.25" customHeight="1">
      <c r="G4" s="394"/>
    </row>
    <row r="5" ht="34.5" customHeight="1">
      <c r="G5" s="393"/>
    </row>
    <row r="6" ht="20.25" customHeight="1">
      <c r="G6" s="394"/>
    </row>
    <row r="7" ht="34.5" customHeight="1">
      <c r="G7" s="393"/>
    </row>
    <row r="8" ht="20.25" customHeight="1">
      <c r="G8" s="394"/>
    </row>
    <row r="9" spans="1:7" ht="34.5" customHeight="1">
      <c r="A9" s="400" t="s">
        <v>827</v>
      </c>
      <c r="B9" s="400"/>
      <c r="C9" s="400"/>
      <c r="D9" s="400"/>
      <c r="E9" s="400"/>
      <c r="F9" s="395"/>
      <c r="G9" s="393"/>
    </row>
    <row r="10" spans="1:7" ht="20.25" customHeight="1">
      <c r="A10" s="401"/>
      <c r="B10" s="401"/>
      <c r="C10" s="401"/>
      <c r="D10" s="401"/>
      <c r="E10" s="401"/>
      <c r="F10" s="395"/>
      <c r="G10" s="394"/>
    </row>
    <row r="11" spans="1:7" ht="34.5" customHeight="1">
      <c r="A11" s="401"/>
      <c r="B11" s="401"/>
      <c r="C11" s="401"/>
      <c r="D11" s="401"/>
      <c r="E11" s="401"/>
      <c r="F11" s="395"/>
      <c r="G11" s="393"/>
    </row>
    <row r="12" spans="1:7" ht="20.25" customHeight="1">
      <c r="A12" s="402"/>
      <c r="B12" s="402"/>
      <c r="C12" s="402"/>
      <c r="D12" s="402"/>
      <c r="E12" s="402"/>
      <c r="F12" s="395"/>
      <c r="G12" s="394"/>
    </row>
    <row r="13" ht="34.5" customHeight="1">
      <c r="G13" s="393"/>
    </row>
    <row r="14" ht="20.25" customHeight="1">
      <c r="G14" s="394"/>
    </row>
    <row r="15" ht="34.5" customHeight="1">
      <c r="G15" s="393"/>
    </row>
    <row r="16" ht="20.25" customHeight="1">
      <c r="G16" s="394"/>
    </row>
    <row r="17" ht="34.5" customHeight="1">
      <c r="G17" s="393"/>
    </row>
    <row r="18" ht="20.25" customHeight="1">
      <c r="G18" s="394"/>
    </row>
    <row r="19" ht="34.5" customHeight="1">
      <c r="G19" s="393"/>
    </row>
    <row r="20" ht="20.25" customHeight="1">
      <c r="G20" s="394"/>
    </row>
    <row r="21" ht="34.5" customHeight="1">
      <c r="G21" s="393"/>
    </row>
    <row r="22" ht="20.25" customHeight="1">
      <c r="G22" s="394"/>
    </row>
    <row r="23" ht="34.5" customHeight="1">
      <c r="G23" s="393"/>
    </row>
    <row r="24" ht="20.25" customHeight="1">
      <c r="G24" s="394"/>
    </row>
    <row r="25" ht="34.5" customHeight="1">
      <c r="G25" s="393"/>
    </row>
    <row r="26" ht="20.25" customHeight="1">
      <c r="G26" s="394"/>
    </row>
    <row r="27" ht="34.5" customHeight="1">
      <c r="G27" s="393"/>
    </row>
    <row r="28" ht="20.25" customHeight="1">
      <c r="G28" s="394"/>
    </row>
    <row r="29" ht="34.5" customHeight="1">
      <c r="G29" s="393"/>
    </row>
  </sheetData>
  <sheetProtection/>
  <mergeCells count="1">
    <mergeCell ref="A9:E12"/>
  </mergeCells>
  <printOptions/>
  <pageMargins left="0.7874015748031497" right="0" top="0.7874015748031497" bottom="0.7874015748031497" header="0.31496062992125984" footer="0.31496062992125984"/>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K73"/>
  <sheetViews>
    <sheetView zoomScalePageLayoutView="0" workbookViewId="0" topLeftCell="A1">
      <selection activeCell="A1" sqref="A1"/>
    </sheetView>
  </sheetViews>
  <sheetFormatPr defaultColWidth="9.00390625" defaultRowHeight="13.5"/>
  <cols>
    <col min="1" max="1" width="5.625" style="147" customWidth="1"/>
    <col min="2" max="2" width="18.875" style="147" bestFit="1" customWidth="1"/>
    <col min="3" max="3" width="4.00390625" style="163" customWidth="1"/>
    <col min="4" max="11" width="8.125" style="147" customWidth="1"/>
    <col min="12" max="16384" width="9.00390625" style="147" customWidth="1"/>
  </cols>
  <sheetData>
    <row r="1" spans="1:11" ht="24">
      <c r="A1" s="144" t="s">
        <v>379</v>
      </c>
      <c r="B1" s="144"/>
      <c r="C1" s="145"/>
      <c r="D1" s="144"/>
      <c r="E1" s="144"/>
      <c r="F1" s="144"/>
      <c r="G1" s="144"/>
      <c r="H1" s="146"/>
      <c r="I1" s="146"/>
      <c r="J1" s="146"/>
      <c r="K1" s="146"/>
    </row>
    <row r="2" s="148" customFormat="1" ht="9" customHeight="1">
      <c r="C2" s="149"/>
    </row>
    <row r="3" spans="1:11" s="148" customFormat="1" ht="15" customHeight="1">
      <c r="A3" s="506" t="s">
        <v>321</v>
      </c>
      <c r="B3" s="506"/>
      <c r="C3" s="150"/>
      <c r="D3" s="151"/>
      <c r="E3" s="151"/>
      <c r="F3" s="152"/>
      <c r="G3" s="152"/>
      <c r="H3" s="153"/>
      <c r="I3" s="153"/>
      <c r="J3" s="153"/>
      <c r="K3" s="158" t="s">
        <v>749</v>
      </c>
    </row>
    <row r="4" spans="1:11" s="148" customFormat="1" ht="11.25">
      <c r="A4" s="154" t="s">
        <v>323</v>
      </c>
      <c r="B4" s="502" t="s">
        <v>324</v>
      </c>
      <c r="C4" s="502" t="s">
        <v>325</v>
      </c>
      <c r="D4" s="502" t="s">
        <v>750</v>
      </c>
      <c r="E4" s="502">
        <v>12</v>
      </c>
      <c r="F4" s="502">
        <v>14</v>
      </c>
      <c r="G4" s="502">
        <v>15</v>
      </c>
      <c r="H4" s="498">
        <v>16</v>
      </c>
      <c r="I4" s="498">
        <v>17</v>
      </c>
      <c r="J4" s="498">
        <v>18</v>
      </c>
      <c r="K4" s="498">
        <v>19</v>
      </c>
    </row>
    <row r="5" spans="1:11" s="148" customFormat="1" ht="11.25" customHeight="1">
      <c r="A5" s="155" t="s">
        <v>326</v>
      </c>
      <c r="B5" s="503"/>
      <c r="C5" s="503"/>
      <c r="D5" s="503"/>
      <c r="E5" s="503"/>
      <c r="F5" s="503"/>
      <c r="G5" s="503"/>
      <c r="H5" s="499"/>
      <c r="I5" s="499"/>
      <c r="J5" s="499"/>
      <c r="K5" s="499"/>
    </row>
    <row r="6" spans="1:11" s="148" customFormat="1" ht="13.5" customHeight="1">
      <c r="A6" s="158">
        <v>1</v>
      </c>
      <c r="B6" s="156" t="s">
        <v>380</v>
      </c>
      <c r="C6" s="157" t="s">
        <v>328</v>
      </c>
      <c r="D6" s="160">
        <v>110000</v>
      </c>
      <c r="E6" s="161" t="s">
        <v>37</v>
      </c>
      <c r="F6" s="161" t="s">
        <v>37</v>
      </c>
      <c r="G6" s="161" t="s">
        <v>419</v>
      </c>
      <c r="H6" s="161" t="s">
        <v>419</v>
      </c>
      <c r="I6" s="161" t="s">
        <v>419</v>
      </c>
      <c r="J6" s="161" t="s">
        <v>419</v>
      </c>
      <c r="K6" s="161" t="s">
        <v>419</v>
      </c>
    </row>
    <row r="7" spans="1:11" s="148" customFormat="1" ht="13.5" customHeight="1">
      <c r="A7" s="158">
        <v>1</v>
      </c>
      <c r="B7" s="156" t="s">
        <v>628</v>
      </c>
      <c r="C7" s="159"/>
      <c r="D7" s="161" t="s">
        <v>37</v>
      </c>
      <c r="E7" s="160">
        <v>110000</v>
      </c>
      <c r="F7" s="160">
        <v>96000</v>
      </c>
      <c r="G7" s="160">
        <v>93000</v>
      </c>
      <c r="H7" s="160">
        <v>92500</v>
      </c>
      <c r="I7" s="160">
        <v>92500</v>
      </c>
      <c r="J7" s="160">
        <v>92500</v>
      </c>
      <c r="K7" s="160">
        <v>96000</v>
      </c>
    </row>
    <row r="8" spans="1:11" s="148" customFormat="1" ht="13.5" customHeight="1">
      <c r="A8" s="158">
        <v>2</v>
      </c>
      <c r="B8" s="156" t="s">
        <v>381</v>
      </c>
      <c r="C8" s="159"/>
      <c r="D8" s="160">
        <v>99000</v>
      </c>
      <c r="E8" s="160">
        <v>61000</v>
      </c>
      <c r="F8" s="160">
        <v>50900</v>
      </c>
      <c r="G8" s="160">
        <v>47300</v>
      </c>
      <c r="H8" s="160">
        <v>44800</v>
      </c>
      <c r="I8" s="160">
        <v>43400</v>
      </c>
      <c r="J8" s="160">
        <v>42200</v>
      </c>
      <c r="K8" s="160">
        <v>42200</v>
      </c>
    </row>
    <row r="9" spans="1:11" s="148" customFormat="1" ht="13.5" customHeight="1">
      <c r="A9" s="158">
        <v>3</v>
      </c>
      <c r="B9" s="156" t="s">
        <v>629</v>
      </c>
      <c r="C9" s="159"/>
      <c r="D9" s="160">
        <v>106000</v>
      </c>
      <c r="E9" s="160">
        <v>58000</v>
      </c>
      <c r="F9" s="160">
        <v>47000</v>
      </c>
      <c r="G9" s="160">
        <v>43700</v>
      </c>
      <c r="H9" s="160">
        <v>41400</v>
      </c>
      <c r="I9" s="160">
        <v>39900</v>
      </c>
      <c r="J9" s="160">
        <v>39200</v>
      </c>
      <c r="K9" s="160">
        <v>39200</v>
      </c>
    </row>
    <row r="10" spans="1:11" s="148" customFormat="1" ht="13.5" customHeight="1">
      <c r="A10" s="158">
        <v>4</v>
      </c>
      <c r="B10" s="156" t="s">
        <v>382</v>
      </c>
      <c r="C10" s="159"/>
      <c r="D10" s="160">
        <v>113000</v>
      </c>
      <c r="E10" s="160">
        <v>74000</v>
      </c>
      <c r="F10" s="160">
        <v>62600</v>
      </c>
      <c r="G10" s="160">
        <v>59600</v>
      </c>
      <c r="H10" s="160">
        <v>58800</v>
      </c>
      <c r="I10" s="160">
        <v>58600</v>
      </c>
      <c r="J10" s="160">
        <v>58600</v>
      </c>
      <c r="K10" s="160">
        <v>59600</v>
      </c>
    </row>
    <row r="11" spans="1:11" s="148" customFormat="1" ht="13.5" customHeight="1">
      <c r="A11" s="158">
        <v>5</v>
      </c>
      <c r="B11" s="156" t="s">
        <v>630</v>
      </c>
      <c r="C11" s="159"/>
      <c r="D11" s="160">
        <v>144000</v>
      </c>
      <c r="E11" s="160">
        <v>91000</v>
      </c>
      <c r="F11" s="160">
        <v>79800</v>
      </c>
      <c r="G11" s="160">
        <v>77800</v>
      </c>
      <c r="H11" s="160">
        <v>77000</v>
      </c>
      <c r="I11" s="160">
        <v>77000</v>
      </c>
      <c r="J11" s="160">
        <v>77000</v>
      </c>
      <c r="K11" s="160">
        <v>79600</v>
      </c>
    </row>
    <row r="12" spans="1:11" s="148" customFormat="1" ht="13.5" customHeight="1">
      <c r="A12" s="158">
        <v>6</v>
      </c>
      <c r="B12" s="156" t="s">
        <v>383</v>
      </c>
      <c r="C12" s="159"/>
      <c r="D12" s="160">
        <v>127000</v>
      </c>
      <c r="E12" s="160">
        <v>75000</v>
      </c>
      <c r="F12" s="160">
        <v>65000</v>
      </c>
      <c r="G12" s="160">
        <v>61000</v>
      </c>
      <c r="H12" s="160">
        <v>60200</v>
      </c>
      <c r="I12" s="160">
        <v>59900</v>
      </c>
      <c r="J12" s="160">
        <v>59900</v>
      </c>
      <c r="K12" s="160">
        <v>61800</v>
      </c>
    </row>
    <row r="13" spans="1:11" s="148" customFormat="1" ht="13.5" customHeight="1">
      <c r="A13" s="158">
        <v>7</v>
      </c>
      <c r="B13" s="156" t="s">
        <v>631</v>
      </c>
      <c r="C13" s="159"/>
      <c r="D13" s="160">
        <v>148000</v>
      </c>
      <c r="E13" s="160">
        <v>95300</v>
      </c>
      <c r="F13" s="160">
        <v>83500</v>
      </c>
      <c r="G13" s="160">
        <v>81500</v>
      </c>
      <c r="H13" s="160">
        <v>80700</v>
      </c>
      <c r="I13" s="160">
        <v>80700</v>
      </c>
      <c r="J13" s="160">
        <v>80700</v>
      </c>
      <c r="K13" s="160">
        <v>84000</v>
      </c>
    </row>
    <row r="14" spans="1:11" s="148" customFormat="1" ht="13.5" customHeight="1">
      <c r="A14" s="158">
        <v>8</v>
      </c>
      <c r="B14" s="156" t="s">
        <v>384</v>
      </c>
      <c r="C14" s="159"/>
      <c r="D14" s="160">
        <v>125000</v>
      </c>
      <c r="E14" s="160">
        <v>73600</v>
      </c>
      <c r="F14" s="160">
        <v>60500</v>
      </c>
      <c r="G14" s="160">
        <v>57000</v>
      </c>
      <c r="H14" s="160">
        <v>55100</v>
      </c>
      <c r="I14" s="160">
        <v>54500</v>
      </c>
      <c r="J14" s="160">
        <v>54500</v>
      </c>
      <c r="K14" s="160">
        <v>56200</v>
      </c>
    </row>
    <row r="15" spans="1:11" s="148" customFormat="1" ht="13.5" customHeight="1">
      <c r="A15" s="158">
        <v>9</v>
      </c>
      <c r="B15" s="156" t="s">
        <v>385</v>
      </c>
      <c r="C15" s="159"/>
      <c r="D15" s="160">
        <v>116000</v>
      </c>
      <c r="E15" s="160">
        <v>70900</v>
      </c>
      <c r="F15" s="160">
        <v>58000</v>
      </c>
      <c r="G15" s="160">
        <v>54500</v>
      </c>
      <c r="H15" s="160">
        <v>52000</v>
      </c>
      <c r="I15" s="160">
        <v>51000</v>
      </c>
      <c r="J15" s="160">
        <v>50200</v>
      </c>
      <c r="K15" s="160">
        <v>50200</v>
      </c>
    </row>
    <row r="16" spans="1:11" s="148" customFormat="1" ht="13.5" customHeight="1">
      <c r="A16" s="158">
        <v>10</v>
      </c>
      <c r="B16" s="156" t="s">
        <v>386</v>
      </c>
      <c r="C16" s="159"/>
      <c r="D16" s="160">
        <v>97000</v>
      </c>
      <c r="E16" s="160">
        <v>46000</v>
      </c>
      <c r="F16" s="160">
        <v>37000</v>
      </c>
      <c r="G16" s="160">
        <v>33200</v>
      </c>
      <c r="H16" s="160">
        <v>30500</v>
      </c>
      <c r="I16" s="160">
        <v>28100</v>
      </c>
      <c r="J16" s="160">
        <v>27100</v>
      </c>
      <c r="K16" s="160">
        <v>26900</v>
      </c>
    </row>
    <row r="17" spans="1:11" s="148" customFormat="1" ht="13.5" customHeight="1">
      <c r="A17" s="158">
        <v>11</v>
      </c>
      <c r="B17" s="156" t="s">
        <v>387</v>
      </c>
      <c r="C17" s="159"/>
      <c r="D17" s="160">
        <v>90000</v>
      </c>
      <c r="E17" s="160">
        <v>43500</v>
      </c>
      <c r="F17" s="160">
        <v>35000</v>
      </c>
      <c r="G17" s="160">
        <v>31000</v>
      </c>
      <c r="H17" s="160">
        <v>27500</v>
      </c>
      <c r="I17" s="160">
        <v>25800</v>
      </c>
      <c r="J17" s="160">
        <v>25000</v>
      </c>
      <c r="K17" s="160">
        <v>24900</v>
      </c>
    </row>
    <row r="18" spans="1:11" s="148" customFormat="1" ht="13.5" customHeight="1">
      <c r="A18" s="158">
        <v>12</v>
      </c>
      <c r="B18" s="156" t="s">
        <v>388</v>
      </c>
      <c r="C18" s="159"/>
      <c r="D18" s="160">
        <v>126000</v>
      </c>
      <c r="E18" s="161" t="s">
        <v>37</v>
      </c>
      <c r="F18" s="161" t="s">
        <v>37</v>
      </c>
      <c r="G18" s="161" t="s">
        <v>37</v>
      </c>
      <c r="H18" s="161" t="s">
        <v>611</v>
      </c>
      <c r="I18" s="161" t="s">
        <v>611</v>
      </c>
      <c r="J18" s="161" t="s">
        <v>611</v>
      </c>
      <c r="K18" s="161" t="s">
        <v>611</v>
      </c>
    </row>
    <row r="19" spans="1:11" s="148" customFormat="1" ht="13.5" customHeight="1">
      <c r="A19" s="158">
        <v>12</v>
      </c>
      <c r="B19" s="156" t="s">
        <v>632</v>
      </c>
      <c r="C19" s="159"/>
      <c r="D19" s="161" t="s">
        <v>37</v>
      </c>
      <c r="E19" s="160">
        <v>86800</v>
      </c>
      <c r="F19" s="160">
        <v>75400</v>
      </c>
      <c r="G19" s="160">
        <v>71600</v>
      </c>
      <c r="H19" s="160">
        <v>71400</v>
      </c>
      <c r="I19" s="160">
        <v>71400</v>
      </c>
      <c r="J19" s="160">
        <v>71400</v>
      </c>
      <c r="K19" s="160">
        <v>74500</v>
      </c>
    </row>
    <row r="20" spans="1:11" s="148" customFormat="1" ht="13.5" customHeight="1">
      <c r="A20" s="158">
        <v>13</v>
      </c>
      <c r="B20" s="156" t="s">
        <v>389</v>
      </c>
      <c r="C20" s="159"/>
      <c r="D20" s="160">
        <v>121000</v>
      </c>
      <c r="E20" s="160">
        <v>73000</v>
      </c>
      <c r="F20" s="160">
        <v>63100</v>
      </c>
      <c r="G20" s="160">
        <v>59300</v>
      </c>
      <c r="H20" s="160">
        <v>56200</v>
      </c>
      <c r="I20" s="160">
        <v>54600</v>
      </c>
      <c r="J20" s="160">
        <v>54100</v>
      </c>
      <c r="K20" s="160">
        <v>55100</v>
      </c>
    </row>
    <row r="21" spans="1:11" s="148" customFormat="1" ht="13.5" customHeight="1">
      <c r="A21" s="158">
        <v>14</v>
      </c>
      <c r="B21" s="156" t="s">
        <v>329</v>
      </c>
      <c r="C21" s="159" t="s">
        <v>38</v>
      </c>
      <c r="D21" s="160">
        <v>130000</v>
      </c>
      <c r="E21" s="160">
        <v>77700</v>
      </c>
      <c r="F21" s="160">
        <v>66200</v>
      </c>
      <c r="G21" s="160">
        <v>64100</v>
      </c>
      <c r="H21" s="160">
        <v>63500</v>
      </c>
      <c r="I21" s="160">
        <v>63500</v>
      </c>
      <c r="J21" s="160">
        <v>63500</v>
      </c>
      <c r="K21" s="160">
        <v>65600</v>
      </c>
    </row>
    <row r="22" spans="1:11" s="148" customFormat="1" ht="13.5" customHeight="1">
      <c r="A22" s="158">
        <v>15</v>
      </c>
      <c r="B22" s="156" t="s">
        <v>339</v>
      </c>
      <c r="C22" s="159"/>
      <c r="D22" s="160">
        <v>108000</v>
      </c>
      <c r="E22" s="160">
        <v>63000</v>
      </c>
      <c r="F22" s="160">
        <v>50900</v>
      </c>
      <c r="G22" s="160">
        <v>47300</v>
      </c>
      <c r="H22" s="160">
        <v>44600</v>
      </c>
      <c r="I22" s="160">
        <v>43100</v>
      </c>
      <c r="J22" s="160">
        <v>42400</v>
      </c>
      <c r="K22" s="160">
        <v>42700</v>
      </c>
    </row>
    <row r="23" spans="1:11" s="148" customFormat="1" ht="13.5" customHeight="1">
      <c r="A23" s="158">
        <v>16</v>
      </c>
      <c r="B23" s="156" t="s">
        <v>633</v>
      </c>
      <c r="C23" s="159"/>
      <c r="D23" s="160">
        <v>133000</v>
      </c>
      <c r="E23" s="161" t="s">
        <v>37</v>
      </c>
      <c r="F23" s="161" t="s">
        <v>37</v>
      </c>
      <c r="G23" s="161" t="s">
        <v>37</v>
      </c>
      <c r="H23" s="161" t="s">
        <v>611</v>
      </c>
      <c r="I23" s="161" t="s">
        <v>611</v>
      </c>
      <c r="J23" s="161" t="s">
        <v>611</v>
      </c>
      <c r="K23" s="161" t="s">
        <v>611</v>
      </c>
    </row>
    <row r="24" spans="1:11" s="148" customFormat="1" ht="13.5" customHeight="1">
      <c r="A24" s="158">
        <v>16</v>
      </c>
      <c r="B24" s="156" t="s">
        <v>446</v>
      </c>
      <c r="C24" s="159"/>
      <c r="D24" s="161" t="s">
        <v>37</v>
      </c>
      <c r="E24" s="161" t="s">
        <v>37</v>
      </c>
      <c r="F24" s="161" t="s">
        <v>37</v>
      </c>
      <c r="G24" s="161" t="s">
        <v>37</v>
      </c>
      <c r="H24" s="161" t="s">
        <v>751</v>
      </c>
      <c r="I24" s="161" t="s">
        <v>751</v>
      </c>
      <c r="J24" s="161">
        <v>8700</v>
      </c>
      <c r="K24" s="161">
        <v>8500</v>
      </c>
    </row>
    <row r="25" spans="1:11" s="148" customFormat="1" ht="13.5" customHeight="1">
      <c r="A25" s="158">
        <v>17</v>
      </c>
      <c r="B25" s="156" t="s">
        <v>447</v>
      </c>
      <c r="C25" s="159"/>
      <c r="D25" s="161" t="s">
        <v>37</v>
      </c>
      <c r="E25" s="161" t="s">
        <v>37</v>
      </c>
      <c r="F25" s="161" t="s">
        <v>37</v>
      </c>
      <c r="G25" s="161" t="s">
        <v>37</v>
      </c>
      <c r="H25" s="161" t="s">
        <v>622</v>
      </c>
      <c r="I25" s="161" t="s">
        <v>622</v>
      </c>
      <c r="J25" s="161">
        <v>21000</v>
      </c>
      <c r="K25" s="161">
        <v>20500</v>
      </c>
    </row>
    <row r="26" spans="1:11" s="148" customFormat="1" ht="13.5" customHeight="1">
      <c r="A26" s="158">
        <v>18</v>
      </c>
      <c r="B26" s="156" t="s">
        <v>448</v>
      </c>
      <c r="C26" s="159"/>
      <c r="D26" s="161" t="s">
        <v>37</v>
      </c>
      <c r="E26" s="161" t="s">
        <v>37</v>
      </c>
      <c r="F26" s="161" t="s">
        <v>37</v>
      </c>
      <c r="G26" s="161" t="s">
        <v>37</v>
      </c>
      <c r="H26" s="161" t="s">
        <v>634</v>
      </c>
      <c r="I26" s="161" t="s">
        <v>634</v>
      </c>
      <c r="J26" s="161">
        <v>9400</v>
      </c>
      <c r="K26" s="161">
        <v>9200</v>
      </c>
    </row>
    <row r="27" spans="1:11" s="148" customFormat="1" ht="13.5" customHeight="1">
      <c r="A27" s="158">
        <v>19</v>
      </c>
      <c r="B27" s="156" t="s">
        <v>449</v>
      </c>
      <c r="C27" s="159"/>
      <c r="D27" s="161" t="s">
        <v>37</v>
      </c>
      <c r="E27" s="161" t="s">
        <v>37</v>
      </c>
      <c r="F27" s="161" t="s">
        <v>37</v>
      </c>
      <c r="G27" s="161" t="s">
        <v>37</v>
      </c>
      <c r="H27" s="161" t="s">
        <v>752</v>
      </c>
      <c r="I27" s="161" t="s">
        <v>752</v>
      </c>
      <c r="J27" s="161">
        <v>10000</v>
      </c>
      <c r="K27" s="161">
        <v>9700</v>
      </c>
    </row>
    <row r="28" spans="1:11" s="148" customFormat="1" ht="13.5" customHeight="1">
      <c r="A28" s="158">
        <v>20</v>
      </c>
      <c r="B28" s="315" t="s">
        <v>450</v>
      </c>
      <c r="C28" s="159"/>
      <c r="D28" s="161" t="s">
        <v>37</v>
      </c>
      <c r="E28" s="161" t="s">
        <v>37</v>
      </c>
      <c r="F28" s="161" t="s">
        <v>37</v>
      </c>
      <c r="G28" s="161" t="s">
        <v>37</v>
      </c>
      <c r="H28" s="161" t="s">
        <v>620</v>
      </c>
      <c r="I28" s="161" t="s">
        <v>620</v>
      </c>
      <c r="J28" s="161">
        <v>10700</v>
      </c>
      <c r="K28" s="161" t="s">
        <v>620</v>
      </c>
    </row>
    <row r="29" spans="1:11" s="148" customFormat="1" ht="13.5" customHeight="1">
      <c r="A29" s="158">
        <v>20</v>
      </c>
      <c r="B29" s="156" t="s">
        <v>451</v>
      </c>
      <c r="C29" s="159"/>
      <c r="D29" s="161" t="s">
        <v>37</v>
      </c>
      <c r="E29" s="161" t="s">
        <v>37</v>
      </c>
      <c r="F29" s="161" t="s">
        <v>37</v>
      </c>
      <c r="G29" s="161" t="s">
        <v>37</v>
      </c>
      <c r="H29" s="161" t="s">
        <v>635</v>
      </c>
      <c r="I29" s="161" t="s">
        <v>635</v>
      </c>
      <c r="J29" s="161" t="s">
        <v>635</v>
      </c>
      <c r="K29" s="161">
        <v>8400</v>
      </c>
    </row>
    <row r="30" spans="1:11" s="148" customFormat="1" ht="13.5" customHeight="1">
      <c r="A30" s="158">
        <v>21</v>
      </c>
      <c r="B30" s="156" t="s">
        <v>451</v>
      </c>
      <c r="C30" s="159"/>
      <c r="D30" s="161" t="s">
        <v>37</v>
      </c>
      <c r="E30" s="161" t="s">
        <v>37</v>
      </c>
      <c r="F30" s="161" t="s">
        <v>37</v>
      </c>
      <c r="G30" s="161" t="s">
        <v>37</v>
      </c>
      <c r="H30" s="161" t="s">
        <v>635</v>
      </c>
      <c r="I30" s="161" t="s">
        <v>635</v>
      </c>
      <c r="J30" s="161">
        <v>8600</v>
      </c>
      <c r="K30" s="161" t="s">
        <v>635</v>
      </c>
    </row>
    <row r="31" spans="1:11" s="148" customFormat="1" ht="13.5" customHeight="1">
      <c r="A31" s="158" t="s">
        <v>359</v>
      </c>
      <c r="B31" s="156" t="s">
        <v>390</v>
      </c>
      <c r="C31" s="159"/>
      <c r="D31" s="160">
        <v>47000</v>
      </c>
      <c r="E31" s="161" t="s">
        <v>37</v>
      </c>
      <c r="F31" s="161" t="s">
        <v>37</v>
      </c>
      <c r="G31" s="161" t="s">
        <v>37</v>
      </c>
      <c r="H31" s="161" t="s">
        <v>635</v>
      </c>
      <c r="I31" s="161" t="s">
        <v>635</v>
      </c>
      <c r="J31" s="161" t="s">
        <v>635</v>
      </c>
      <c r="K31" s="161" t="s">
        <v>635</v>
      </c>
    </row>
    <row r="32" spans="1:11" s="148" customFormat="1" ht="13.5" customHeight="1">
      <c r="A32" s="158" t="s">
        <v>359</v>
      </c>
      <c r="B32" s="156" t="s">
        <v>391</v>
      </c>
      <c r="C32" s="159"/>
      <c r="D32" s="161" t="s">
        <v>37</v>
      </c>
      <c r="E32" s="161">
        <v>23000</v>
      </c>
      <c r="F32" s="161">
        <v>15900</v>
      </c>
      <c r="G32" s="161">
        <v>13500</v>
      </c>
      <c r="H32" s="161">
        <v>11500</v>
      </c>
      <c r="I32" s="161" t="s">
        <v>635</v>
      </c>
      <c r="J32" s="161" t="s">
        <v>635</v>
      </c>
      <c r="K32" s="161" t="s">
        <v>635</v>
      </c>
    </row>
    <row r="33" spans="1:11" s="148" customFormat="1" ht="13.5" customHeight="1">
      <c r="A33" s="158" t="s">
        <v>360</v>
      </c>
      <c r="B33" s="156" t="s">
        <v>392</v>
      </c>
      <c r="C33" s="159"/>
      <c r="D33" s="160">
        <v>774000</v>
      </c>
      <c r="E33" s="160">
        <v>300000</v>
      </c>
      <c r="F33" s="160">
        <v>225000</v>
      </c>
      <c r="G33" s="160">
        <v>196000</v>
      </c>
      <c r="H33" s="160">
        <v>175000</v>
      </c>
      <c r="I33" s="160">
        <v>165000</v>
      </c>
      <c r="J33" s="160">
        <v>157000</v>
      </c>
      <c r="K33" s="160">
        <v>157000</v>
      </c>
    </row>
    <row r="34" spans="1:11" s="148" customFormat="1" ht="13.5" customHeight="1">
      <c r="A34" s="158" t="s">
        <v>362</v>
      </c>
      <c r="B34" s="156" t="s">
        <v>393</v>
      </c>
      <c r="C34" s="159"/>
      <c r="D34" s="160">
        <v>270000</v>
      </c>
      <c r="E34" s="160">
        <v>128000</v>
      </c>
      <c r="F34" s="160">
        <v>96000</v>
      </c>
      <c r="G34" s="160">
        <v>86400</v>
      </c>
      <c r="H34" s="160">
        <v>80000</v>
      </c>
      <c r="I34" s="160">
        <v>75700</v>
      </c>
      <c r="J34" s="160">
        <v>73200</v>
      </c>
      <c r="K34" s="160">
        <v>73200</v>
      </c>
    </row>
    <row r="35" spans="1:11" s="148" customFormat="1" ht="13.5" customHeight="1">
      <c r="A35" s="158" t="s">
        <v>364</v>
      </c>
      <c r="B35" s="156" t="s">
        <v>394</v>
      </c>
      <c r="C35" s="159"/>
      <c r="D35" s="160">
        <v>28000</v>
      </c>
      <c r="E35" s="160">
        <v>21000</v>
      </c>
      <c r="F35" s="160">
        <v>17200</v>
      </c>
      <c r="G35" s="160">
        <v>15100</v>
      </c>
      <c r="H35" s="160">
        <v>13600</v>
      </c>
      <c r="I35" s="160">
        <v>12700</v>
      </c>
      <c r="J35" s="160">
        <v>12300</v>
      </c>
      <c r="K35" s="160">
        <v>12300</v>
      </c>
    </row>
    <row r="36" spans="1:11" s="148" customFormat="1" ht="13.5" customHeight="1">
      <c r="A36" s="158" t="s">
        <v>365</v>
      </c>
      <c r="B36" s="156" t="s">
        <v>395</v>
      </c>
      <c r="C36" s="159"/>
      <c r="D36" s="160">
        <v>54800</v>
      </c>
      <c r="E36" s="160">
        <v>28000</v>
      </c>
      <c r="F36" s="160">
        <v>22000</v>
      </c>
      <c r="G36" s="160">
        <v>19000</v>
      </c>
      <c r="H36" s="160">
        <v>16000</v>
      </c>
      <c r="I36" s="161" t="s">
        <v>635</v>
      </c>
      <c r="J36" s="161" t="s">
        <v>635</v>
      </c>
      <c r="K36" s="161" t="s">
        <v>635</v>
      </c>
    </row>
    <row r="37" spans="1:11" s="148" customFormat="1" ht="13.5" customHeight="1">
      <c r="A37" s="158" t="s">
        <v>365</v>
      </c>
      <c r="B37" s="156" t="s">
        <v>396</v>
      </c>
      <c r="C37" s="159"/>
      <c r="D37" s="161" t="s">
        <v>37</v>
      </c>
      <c r="E37" s="161" t="s">
        <v>37</v>
      </c>
      <c r="F37" s="161" t="s">
        <v>37</v>
      </c>
      <c r="G37" s="161" t="s">
        <v>635</v>
      </c>
      <c r="H37" s="161" t="s">
        <v>635</v>
      </c>
      <c r="I37" s="161">
        <v>11000</v>
      </c>
      <c r="J37" s="161">
        <v>10700</v>
      </c>
      <c r="K37" s="161">
        <v>10700</v>
      </c>
    </row>
    <row r="38" spans="1:11" s="148" customFormat="1" ht="13.5" customHeight="1">
      <c r="A38" s="158" t="s">
        <v>367</v>
      </c>
      <c r="B38" s="156" t="s">
        <v>396</v>
      </c>
      <c r="C38" s="159"/>
      <c r="D38" s="160">
        <v>24300</v>
      </c>
      <c r="E38" s="160">
        <v>18500</v>
      </c>
      <c r="F38" s="160">
        <v>14500</v>
      </c>
      <c r="G38" s="160">
        <v>12500</v>
      </c>
      <c r="H38" s="160">
        <v>11500</v>
      </c>
      <c r="I38" s="161" t="s">
        <v>635</v>
      </c>
      <c r="J38" s="161" t="s">
        <v>635</v>
      </c>
      <c r="K38" s="161" t="s">
        <v>635</v>
      </c>
    </row>
    <row r="39" spans="1:11" s="148" customFormat="1" ht="13.5" customHeight="1">
      <c r="A39" s="158" t="s">
        <v>368</v>
      </c>
      <c r="B39" s="156" t="s">
        <v>397</v>
      </c>
      <c r="C39" s="159"/>
      <c r="D39" s="160">
        <v>15000</v>
      </c>
      <c r="E39" s="161" t="s">
        <v>37</v>
      </c>
      <c r="F39" s="161" t="s">
        <v>37</v>
      </c>
      <c r="G39" s="161" t="s">
        <v>37</v>
      </c>
      <c r="H39" s="161" t="s">
        <v>635</v>
      </c>
      <c r="I39" s="161" t="s">
        <v>635</v>
      </c>
      <c r="J39" s="161" t="s">
        <v>635</v>
      </c>
      <c r="K39" s="161" t="s">
        <v>635</v>
      </c>
    </row>
    <row r="40" spans="1:11" s="148" customFormat="1" ht="13.5" customHeight="1">
      <c r="A40" s="158" t="s">
        <v>368</v>
      </c>
      <c r="B40" s="156" t="s">
        <v>398</v>
      </c>
      <c r="C40" s="159"/>
      <c r="D40" s="161" t="s">
        <v>37</v>
      </c>
      <c r="E40" s="161">
        <v>24000</v>
      </c>
      <c r="F40" s="161">
        <v>19000</v>
      </c>
      <c r="G40" s="161" t="s">
        <v>37</v>
      </c>
      <c r="H40" s="161" t="s">
        <v>635</v>
      </c>
      <c r="I40" s="161" t="s">
        <v>635</v>
      </c>
      <c r="J40" s="161" t="s">
        <v>635</v>
      </c>
      <c r="K40" s="161" t="s">
        <v>635</v>
      </c>
    </row>
    <row r="41" spans="1:11" s="148" customFormat="1" ht="13.5" customHeight="1">
      <c r="A41" s="158" t="s">
        <v>753</v>
      </c>
      <c r="B41" s="156" t="s">
        <v>399</v>
      </c>
      <c r="C41" s="159"/>
      <c r="D41" s="160">
        <v>95000</v>
      </c>
      <c r="E41" s="161" t="s">
        <v>37</v>
      </c>
      <c r="F41" s="161" t="s">
        <v>37</v>
      </c>
      <c r="G41" s="161" t="s">
        <v>37</v>
      </c>
      <c r="H41" s="161" t="s">
        <v>635</v>
      </c>
      <c r="I41" s="161" t="s">
        <v>635</v>
      </c>
      <c r="J41" s="161" t="s">
        <v>635</v>
      </c>
      <c r="K41" s="161" t="s">
        <v>635</v>
      </c>
    </row>
    <row r="42" spans="1:11" s="148" customFormat="1" ht="13.5" customHeight="1">
      <c r="A42" s="158"/>
      <c r="B42" s="156"/>
      <c r="C42" s="159"/>
      <c r="D42" s="160"/>
      <c r="E42" s="160"/>
      <c r="F42" s="160"/>
      <c r="G42" s="160"/>
      <c r="H42" s="160"/>
      <c r="I42" s="160"/>
      <c r="J42" s="160"/>
      <c r="K42" s="160"/>
    </row>
    <row r="43" spans="1:11" s="148" customFormat="1" ht="13.5" customHeight="1">
      <c r="A43" s="334" t="s">
        <v>655</v>
      </c>
      <c r="B43" s="156" t="s">
        <v>452</v>
      </c>
      <c r="C43" s="159" t="s">
        <v>440</v>
      </c>
      <c r="D43" s="160">
        <v>22400</v>
      </c>
      <c r="E43" s="160">
        <v>17300</v>
      </c>
      <c r="F43" s="160">
        <v>13000</v>
      </c>
      <c r="G43" s="160">
        <v>11200</v>
      </c>
      <c r="H43" s="160">
        <v>10000</v>
      </c>
      <c r="I43" s="160">
        <v>9100</v>
      </c>
      <c r="J43" s="161" t="s">
        <v>620</v>
      </c>
      <c r="K43" s="161" t="s">
        <v>620</v>
      </c>
    </row>
    <row r="44" spans="1:11" s="148" customFormat="1" ht="13.5" customHeight="1">
      <c r="A44" s="322">
        <v>2</v>
      </c>
      <c r="B44" s="156" t="s">
        <v>453</v>
      </c>
      <c r="C44" s="159"/>
      <c r="D44" s="160">
        <v>64000</v>
      </c>
      <c r="E44" s="161" t="s">
        <v>37</v>
      </c>
      <c r="F44" s="161" t="s">
        <v>37</v>
      </c>
      <c r="G44" s="161" t="s">
        <v>37</v>
      </c>
      <c r="H44" s="161" t="s">
        <v>622</v>
      </c>
      <c r="I44" s="161" t="s">
        <v>622</v>
      </c>
      <c r="J44" s="161" t="s">
        <v>622</v>
      </c>
      <c r="K44" s="161" t="s">
        <v>622</v>
      </c>
    </row>
    <row r="45" spans="1:11" s="148" customFormat="1" ht="13.5" customHeight="1">
      <c r="A45" s="158">
        <v>2</v>
      </c>
      <c r="B45" s="156" t="s">
        <v>447</v>
      </c>
      <c r="C45" s="159"/>
      <c r="D45" s="161" t="s">
        <v>37</v>
      </c>
      <c r="E45" s="160">
        <v>37700</v>
      </c>
      <c r="F45" s="160">
        <v>30000</v>
      </c>
      <c r="G45" s="160">
        <v>26200</v>
      </c>
      <c r="H45" s="160">
        <v>24000</v>
      </c>
      <c r="I45" s="160">
        <v>22100</v>
      </c>
      <c r="J45" s="161" t="s">
        <v>622</v>
      </c>
      <c r="K45" s="161" t="s">
        <v>622</v>
      </c>
    </row>
    <row r="46" spans="1:11" s="148" customFormat="1" ht="13.5" customHeight="1">
      <c r="A46" s="158">
        <v>3</v>
      </c>
      <c r="B46" s="156" t="s">
        <v>454</v>
      </c>
      <c r="C46" s="159"/>
      <c r="D46" s="160">
        <v>47000</v>
      </c>
      <c r="E46" s="160">
        <v>20700</v>
      </c>
      <c r="F46" s="160">
        <v>14900</v>
      </c>
      <c r="G46" s="160">
        <v>12700</v>
      </c>
      <c r="H46" s="160">
        <v>10900</v>
      </c>
      <c r="I46" s="160">
        <v>9600</v>
      </c>
      <c r="J46" s="161" t="s">
        <v>621</v>
      </c>
      <c r="K46" s="161" t="s">
        <v>621</v>
      </c>
    </row>
    <row r="47" spans="1:11" s="148" customFormat="1" ht="13.5" customHeight="1">
      <c r="A47" s="158">
        <v>4</v>
      </c>
      <c r="B47" s="156" t="s">
        <v>448</v>
      </c>
      <c r="C47" s="159"/>
      <c r="D47" s="160">
        <v>41000</v>
      </c>
      <c r="E47" s="160">
        <v>20700</v>
      </c>
      <c r="F47" s="160">
        <v>15500</v>
      </c>
      <c r="G47" s="160">
        <v>13300</v>
      </c>
      <c r="H47" s="160">
        <v>11500</v>
      </c>
      <c r="I47" s="160">
        <v>10100</v>
      </c>
      <c r="J47" s="161" t="s">
        <v>634</v>
      </c>
      <c r="K47" s="161" t="s">
        <v>634</v>
      </c>
    </row>
    <row r="48" spans="1:11" s="148" customFormat="1" ht="13.5" customHeight="1">
      <c r="A48" s="158">
        <v>5</v>
      </c>
      <c r="B48" s="156" t="s">
        <v>455</v>
      </c>
      <c r="C48" s="159"/>
      <c r="D48" s="160">
        <v>19800</v>
      </c>
      <c r="E48" s="160">
        <v>16100</v>
      </c>
      <c r="F48" s="160">
        <v>12300</v>
      </c>
      <c r="G48" s="160">
        <v>10500</v>
      </c>
      <c r="H48" s="160">
        <v>9000</v>
      </c>
      <c r="I48" s="161" t="s">
        <v>621</v>
      </c>
      <c r="J48" s="161" t="s">
        <v>621</v>
      </c>
      <c r="K48" s="161" t="s">
        <v>621</v>
      </c>
    </row>
    <row r="49" spans="1:11" s="148" customFormat="1" ht="13.5" customHeight="1">
      <c r="A49" s="158"/>
      <c r="B49" s="156"/>
      <c r="C49" s="159"/>
      <c r="D49" s="160"/>
      <c r="E49" s="160"/>
      <c r="F49" s="160"/>
      <c r="G49" s="160"/>
      <c r="H49" s="160"/>
      <c r="I49" s="160"/>
      <c r="J49" s="161"/>
      <c r="K49" s="161"/>
    </row>
    <row r="50" spans="1:11" s="148" customFormat="1" ht="13.5" customHeight="1">
      <c r="A50" s="334" t="s">
        <v>656</v>
      </c>
      <c r="B50" s="156" t="s">
        <v>449</v>
      </c>
      <c r="C50" s="159" t="s">
        <v>440</v>
      </c>
      <c r="D50" s="160">
        <v>50000</v>
      </c>
      <c r="E50" s="160">
        <v>23100</v>
      </c>
      <c r="F50" s="160">
        <v>16800</v>
      </c>
      <c r="G50" s="160">
        <v>14300</v>
      </c>
      <c r="H50" s="160">
        <v>12200</v>
      </c>
      <c r="I50" s="160">
        <v>10700</v>
      </c>
      <c r="J50" s="161" t="s">
        <v>620</v>
      </c>
      <c r="K50" s="161" t="s">
        <v>620</v>
      </c>
    </row>
    <row r="51" spans="1:11" s="148" customFormat="1" ht="13.5" customHeight="1">
      <c r="A51" s="158">
        <v>2</v>
      </c>
      <c r="B51" s="315" t="s">
        <v>456</v>
      </c>
      <c r="C51" s="159"/>
      <c r="D51" s="160">
        <v>50800</v>
      </c>
      <c r="E51" s="160">
        <v>23600</v>
      </c>
      <c r="F51" s="160">
        <v>17300</v>
      </c>
      <c r="G51" s="160">
        <v>15000</v>
      </c>
      <c r="H51" s="160">
        <v>13000</v>
      </c>
      <c r="I51" s="160">
        <v>11400</v>
      </c>
      <c r="J51" s="161" t="s">
        <v>410</v>
      </c>
      <c r="K51" s="161" t="s">
        <v>410</v>
      </c>
    </row>
    <row r="52" spans="1:11" s="148" customFormat="1" ht="13.5" customHeight="1">
      <c r="A52" s="171">
        <v>3</v>
      </c>
      <c r="B52" s="156" t="s">
        <v>451</v>
      </c>
      <c r="C52" s="159"/>
      <c r="D52" s="160">
        <v>25700</v>
      </c>
      <c r="E52" s="160">
        <v>19100</v>
      </c>
      <c r="F52" s="160">
        <v>13800</v>
      </c>
      <c r="G52" s="160">
        <v>11800</v>
      </c>
      <c r="H52" s="160">
        <v>10500</v>
      </c>
      <c r="I52" s="161">
        <v>9400</v>
      </c>
      <c r="J52" s="161" t="s">
        <v>635</v>
      </c>
      <c r="K52" s="161" t="s">
        <v>635</v>
      </c>
    </row>
    <row r="53" spans="1:11" s="148" customFormat="1" ht="13.5" customHeight="1">
      <c r="A53" s="171">
        <v>4</v>
      </c>
      <c r="B53" s="156" t="s">
        <v>457</v>
      </c>
      <c r="C53" s="159"/>
      <c r="D53" s="160">
        <v>29500</v>
      </c>
      <c r="E53" s="160">
        <v>21800</v>
      </c>
      <c r="F53" s="160">
        <v>16500</v>
      </c>
      <c r="G53" s="160">
        <v>14200</v>
      </c>
      <c r="H53" s="160">
        <v>12500</v>
      </c>
      <c r="I53" s="161">
        <v>11200</v>
      </c>
      <c r="J53" s="161" t="s">
        <v>410</v>
      </c>
      <c r="K53" s="161" t="s">
        <v>410</v>
      </c>
    </row>
    <row r="54" spans="1:11" s="148" customFormat="1" ht="13.5" customHeight="1">
      <c r="A54" s="323">
        <v>5</v>
      </c>
      <c r="B54" s="318" t="s">
        <v>458</v>
      </c>
      <c r="C54" s="321"/>
      <c r="D54" s="320">
        <v>18900</v>
      </c>
      <c r="E54" s="320">
        <v>14800</v>
      </c>
      <c r="F54" s="320">
        <v>11500</v>
      </c>
      <c r="G54" s="320">
        <v>9800</v>
      </c>
      <c r="H54" s="320">
        <v>8500</v>
      </c>
      <c r="I54" s="161" t="s">
        <v>410</v>
      </c>
      <c r="J54" s="161" t="s">
        <v>410</v>
      </c>
      <c r="K54" s="161" t="s">
        <v>410</v>
      </c>
    </row>
    <row r="55" spans="3:11" s="148" customFormat="1" ht="3.75" customHeight="1">
      <c r="C55" s="149"/>
      <c r="G55" s="204"/>
      <c r="H55" s="507" t="s">
        <v>423</v>
      </c>
      <c r="I55" s="507"/>
      <c r="J55" s="507"/>
      <c r="K55" s="507"/>
    </row>
    <row r="56" spans="1:11" s="148" customFormat="1" ht="11.25" customHeight="1">
      <c r="A56" s="162" t="s">
        <v>754</v>
      </c>
      <c r="B56" s="162"/>
      <c r="C56" s="162"/>
      <c r="D56" s="162"/>
      <c r="F56" s="205"/>
      <c r="G56" s="205"/>
      <c r="H56" s="508"/>
      <c r="I56" s="508"/>
      <c r="J56" s="508"/>
      <c r="K56" s="508"/>
    </row>
    <row r="57" spans="1:4" s="148" customFormat="1" ht="12.75" customHeight="1">
      <c r="A57" s="162" t="s">
        <v>636</v>
      </c>
      <c r="B57" s="162"/>
      <c r="C57" s="162"/>
      <c r="D57" s="162"/>
    </row>
    <row r="58" spans="1:4" s="148" customFormat="1" ht="12.75" customHeight="1">
      <c r="A58" s="162" t="s">
        <v>755</v>
      </c>
      <c r="B58" s="162"/>
      <c r="C58" s="162"/>
      <c r="D58" s="162"/>
    </row>
    <row r="59" spans="1:4" s="148" customFormat="1" ht="12.75" customHeight="1">
      <c r="A59" s="162" t="s">
        <v>756</v>
      </c>
      <c r="B59" s="162"/>
      <c r="C59" s="162"/>
      <c r="D59" s="162"/>
    </row>
    <row r="60" s="148" customFormat="1" ht="11.25">
      <c r="C60" s="149"/>
    </row>
    <row r="61" s="148" customFormat="1" ht="11.25">
      <c r="C61" s="149"/>
    </row>
    <row r="62" s="148" customFormat="1" ht="11.25">
      <c r="C62" s="149"/>
    </row>
    <row r="63" s="148" customFormat="1" ht="11.25">
      <c r="C63" s="149"/>
    </row>
    <row r="64" s="148" customFormat="1" ht="11.25">
      <c r="C64" s="149"/>
    </row>
    <row r="65" s="148" customFormat="1" ht="11.25">
      <c r="C65" s="149"/>
    </row>
    <row r="66" s="148" customFormat="1" ht="11.25">
      <c r="C66" s="149"/>
    </row>
    <row r="67" s="148" customFormat="1" ht="11.25">
      <c r="C67" s="149"/>
    </row>
    <row r="68" s="148" customFormat="1" ht="11.25">
      <c r="C68" s="149"/>
    </row>
    <row r="69" s="148" customFormat="1" ht="11.25">
      <c r="C69" s="149"/>
    </row>
    <row r="70" s="148" customFormat="1" ht="11.25">
      <c r="C70" s="149"/>
    </row>
    <row r="71" s="148" customFormat="1" ht="11.25">
      <c r="C71" s="149"/>
    </row>
    <row r="72" s="148" customFormat="1" ht="11.25">
      <c r="C72" s="149"/>
    </row>
    <row r="73" s="148" customFormat="1" ht="11.25">
      <c r="C73" s="149"/>
    </row>
  </sheetData>
  <sheetProtection/>
  <mergeCells count="12">
    <mergeCell ref="A3:B3"/>
    <mergeCell ref="B4:B5"/>
    <mergeCell ref="C4:C5"/>
    <mergeCell ref="K4:K5"/>
    <mergeCell ref="H4:H5"/>
    <mergeCell ref="J4:J5"/>
    <mergeCell ref="I4:I5"/>
    <mergeCell ref="H55:K56"/>
    <mergeCell ref="D4:D5"/>
    <mergeCell ref="E4:E5"/>
    <mergeCell ref="G4:G5"/>
    <mergeCell ref="F4:F5"/>
  </mergeCells>
  <printOptions/>
  <pageMargins left="0.6299212598425197" right="0.4330708661417323" top="0.7874015748031497" bottom="0.7874015748031497" header="0.5118110236220472" footer="0.5118110236220472"/>
  <pageSetup horizontalDpi="600" verticalDpi="600" orientation="portrait" paperSize="9" r:id="rId1"/>
  <headerFooter alignWithMargins="0">
    <oddFooter>&amp;C-10-</oddFooter>
  </headerFooter>
</worksheet>
</file>

<file path=xl/worksheets/sheet11.xml><?xml version="1.0" encoding="utf-8"?>
<worksheet xmlns="http://schemas.openxmlformats.org/spreadsheetml/2006/main" xmlns:r="http://schemas.openxmlformats.org/officeDocument/2006/relationships">
  <dimension ref="A1:L44"/>
  <sheetViews>
    <sheetView zoomScalePageLayoutView="0" workbookViewId="0" topLeftCell="A1">
      <selection activeCell="A1" sqref="A1:L1"/>
    </sheetView>
  </sheetViews>
  <sheetFormatPr defaultColWidth="9.00390625" defaultRowHeight="13.5"/>
  <cols>
    <col min="1" max="1" width="7.625" style="128" customWidth="1"/>
    <col min="2" max="2" width="6.875" style="128" customWidth="1"/>
    <col min="3" max="4" width="7.00390625" style="128" customWidth="1"/>
    <col min="5" max="6" width="7.25390625" style="128" customWidth="1"/>
    <col min="7" max="11" width="7.00390625" style="128" customWidth="1"/>
    <col min="12" max="12" width="6.625" style="128" customWidth="1"/>
    <col min="13" max="16384" width="9.00390625" style="128" customWidth="1"/>
  </cols>
  <sheetData>
    <row r="1" spans="1:12" ht="24">
      <c r="A1" s="517" t="s">
        <v>39</v>
      </c>
      <c r="B1" s="517"/>
      <c r="C1" s="517"/>
      <c r="D1" s="517"/>
      <c r="E1" s="517"/>
      <c r="F1" s="517"/>
      <c r="G1" s="517"/>
      <c r="H1" s="517"/>
      <c r="I1" s="517"/>
      <c r="J1" s="517"/>
      <c r="K1" s="517"/>
      <c r="L1" s="517"/>
    </row>
    <row r="2" s="129" customFormat="1" ht="12" customHeight="1"/>
    <row r="3" spans="1:9" s="129" customFormat="1" ht="15" customHeight="1">
      <c r="A3" s="520" t="s">
        <v>757</v>
      </c>
      <c r="B3" s="520"/>
      <c r="C3" s="520"/>
      <c r="D3" s="520"/>
      <c r="E3" s="520"/>
      <c r="F3" s="520"/>
      <c r="G3" s="520"/>
      <c r="H3" s="520"/>
      <c r="I3" s="520"/>
    </row>
    <row r="4" spans="1:9" s="129" customFormat="1" ht="15" customHeight="1">
      <c r="A4" s="520" t="s">
        <v>644</v>
      </c>
      <c r="B4" s="520"/>
      <c r="C4" s="520"/>
      <c r="D4" s="520"/>
      <c r="E4" s="520"/>
      <c r="F4" s="520"/>
      <c r="G4" s="520"/>
      <c r="H4" s="520"/>
      <c r="I4" s="520"/>
    </row>
    <row r="5" spans="1:12" s="129" customFormat="1" ht="4.5" customHeight="1">
      <c r="A5" s="130"/>
      <c r="B5" s="131"/>
      <c r="C5" s="131"/>
      <c r="D5" s="131"/>
      <c r="E5" s="131"/>
      <c r="F5" s="131"/>
      <c r="G5" s="131"/>
      <c r="H5" s="131"/>
      <c r="I5" s="131"/>
      <c r="J5" s="131"/>
      <c r="K5" s="131"/>
      <c r="L5" s="131"/>
    </row>
    <row r="6" spans="1:12" s="133" customFormat="1" ht="15" customHeight="1">
      <c r="A6" s="511" t="s">
        <v>829</v>
      </c>
      <c r="B6" s="514" t="s">
        <v>651</v>
      </c>
      <c r="C6" s="514"/>
      <c r="D6" s="514"/>
      <c r="E6" s="132" t="s">
        <v>40</v>
      </c>
      <c r="F6" s="132" t="s">
        <v>41</v>
      </c>
      <c r="G6" s="514" t="s">
        <v>42</v>
      </c>
      <c r="H6" s="514"/>
      <c r="I6" s="514"/>
      <c r="J6" s="514"/>
      <c r="K6" s="514" t="s">
        <v>43</v>
      </c>
      <c r="L6" s="515"/>
    </row>
    <row r="7" spans="1:12" s="133" customFormat="1" ht="7.5" customHeight="1">
      <c r="A7" s="512"/>
      <c r="B7" s="510"/>
      <c r="C7" s="510"/>
      <c r="D7" s="510"/>
      <c r="E7" s="509" t="s">
        <v>44</v>
      </c>
      <c r="F7" s="509" t="s">
        <v>45</v>
      </c>
      <c r="G7" s="510"/>
      <c r="H7" s="510"/>
      <c r="I7" s="510"/>
      <c r="J7" s="510"/>
      <c r="K7" s="510"/>
      <c r="L7" s="516"/>
    </row>
    <row r="8" spans="1:12" s="133" customFormat="1" ht="7.5" customHeight="1">
      <c r="A8" s="512"/>
      <c r="B8" s="509" t="s">
        <v>40</v>
      </c>
      <c r="C8" s="509" t="s">
        <v>46</v>
      </c>
      <c r="D8" s="509" t="s">
        <v>47</v>
      </c>
      <c r="E8" s="509"/>
      <c r="F8" s="509"/>
      <c r="G8" s="509" t="s">
        <v>48</v>
      </c>
      <c r="H8" s="509" t="s">
        <v>49</v>
      </c>
      <c r="I8" s="509" t="s">
        <v>50</v>
      </c>
      <c r="J8" s="509" t="s">
        <v>51</v>
      </c>
      <c r="K8" s="509" t="s">
        <v>40</v>
      </c>
      <c r="L8" s="521" t="s">
        <v>52</v>
      </c>
    </row>
    <row r="9" spans="1:12" s="133" customFormat="1" ht="15" customHeight="1">
      <c r="A9" s="513"/>
      <c r="B9" s="510"/>
      <c r="C9" s="510"/>
      <c r="D9" s="510"/>
      <c r="E9" s="134" t="s">
        <v>53</v>
      </c>
      <c r="F9" s="134" t="s">
        <v>54</v>
      </c>
      <c r="G9" s="510"/>
      <c r="H9" s="510"/>
      <c r="I9" s="510"/>
      <c r="J9" s="510"/>
      <c r="K9" s="510"/>
      <c r="L9" s="516"/>
    </row>
    <row r="10" spans="1:12" s="133" customFormat="1" ht="20.25" customHeight="1">
      <c r="A10" s="135" t="s">
        <v>643</v>
      </c>
      <c r="B10" s="136">
        <v>15.3</v>
      </c>
      <c r="C10" s="137">
        <v>36.8</v>
      </c>
      <c r="D10" s="137">
        <v>-5.9</v>
      </c>
      <c r="E10" s="137">
        <v>77.6</v>
      </c>
      <c r="F10" s="138">
        <v>1002</v>
      </c>
      <c r="G10" s="138">
        <v>206</v>
      </c>
      <c r="H10" s="138">
        <v>126</v>
      </c>
      <c r="I10" s="138">
        <v>33</v>
      </c>
      <c r="J10" s="191" t="s">
        <v>758</v>
      </c>
      <c r="K10" s="137">
        <v>1.4</v>
      </c>
      <c r="L10" s="137">
        <v>18.3</v>
      </c>
    </row>
    <row r="11" spans="1:12" s="133" customFormat="1" ht="20.25" customHeight="1">
      <c r="A11" s="135">
        <v>10</v>
      </c>
      <c r="B11" s="136">
        <v>15.3</v>
      </c>
      <c r="C11" s="137">
        <v>35.9</v>
      </c>
      <c r="D11" s="137">
        <v>-5.2</v>
      </c>
      <c r="E11" s="137">
        <v>81.7</v>
      </c>
      <c r="F11" s="138">
        <v>1265</v>
      </c>
      <c r="G11" s="138">
        <v>162</v>
      </c>
      <c r="H11" s="138">
        <v>150</v>
      </c>
      <c r="I11" s="138">
        <v>52</v>
      </c>
      <c r="J11" s="138">
        <v>1</v>
      </c>
      <c r="K11" s="137">
        <v>1.3</v>
      </c>
      <c r="L11" s="137">
        <v>24.1</v>
      </c>
    </row>
    <row r="12" spans="1:12" s="133" customFormat="1" ht="20.25" customHeight="1">
      <c r="A12" s="135">
        <v>11</v>
      </c>
      <c r="B12" s="136">
        <v>15.5</v>
      </c>
      <c r="C12" s="137">
        <v>35.4</v>
      </c>
      <c r="D12" s="137">
        <v>-4.8</v>
      </c>
      <c r="E12" s="137">
        <v>79.5</v>
      </c>
      <c r="F12" s="138">
        <v>1017</v>
      </c>
      <c r="G12" s="138">
        <v>194</v>
      </c>
      <c r="H12" s="138">
        <v>127</v>
      </c>
      <c r="I12" s="138">
        <v>44</v>
      </c>
      <c r="J12" s="191" t="s">
        <v>758</v>
      </c>
      <c r="K12" s="137">
        <v>1.4</v>
      </c>
      <c r="L12" s="137">
        <v>20.6</v>
      </c>
    </row>
    <row r="13" spans="1:12" s="133" customFormat="1" ht="20.25" customHeight="1">
      <c r="A13" s="139">
        <v>12</v>
      </c>
      <c r="B13" s="136">
        <v>15.4</v>
      </c>
      <c r="C13" s="3">
        <v>36.3</v>
      </c>
      <c r="D13" s="3">
        <v>-4.5</v>
      </c>
      <c r="E13" s="3">
        <v>70.9</v>
      </c>
      <c r="F13" s="140">
        <v>1320</v>
      </c>
      <c r="G13" s="140">
        <v>214</v>
      </c>
      <c r="H13" s="140">
        <v>113</v>
      </c>
      <c r="I13" s="140">
        <v>38</v>
      </c>
      <c r="J13" s="192" t="s">
        <v>758</v>
      </c>
      <c r="K13" s="3">
        <v>1.4</v>
      </c>
      <c r="L13" s="3">
        <v>19.6</v>
      </c>
    </row>
    <row r="14" spans="1:12" s="133" customFormat="1" ht="20.25" customHeight="1">
      <c r="A14" s="139">
        <v>13</v>
      </c>
      <c r="B14" s="136">
        <v>14.9</v>
      </c>
      <c r="C14" s="3">
        <v>36.8</v>
      </c>
      <c r="D14" s="3">
        <v>-6.7</v>
      </c>
      <c r="E14" s="3">
        <v>72.7</v>
      </c>
      <c r="F14" s="140">
        <v>1291</v>
      </c>
      <c r="G14" s="140">
        <v>204</v>
      </c>
      <c r="H14" s="140">
        <v>120</v>
      </c>
      <c r="I14" s="140">
        <v>38</v>
      </c>
      <c r="J14" s="140">
        <v>3</v>
      </c>
      <c r="K14" s="3">
        <v>1.4</v>
      </c>
      <c r="L14" s="3">
        <v>19.6</v>
      </c>
    </row>
    <row r="15" spans="1:12" s="133" customFormat="1" ht="20.25" customHeight="1">
      <c r="A15" s="139">
        <v>14</v>
      </c>
      <c r="B15" s="136">
        <v>16.2</v>
      </c>
      <c r="C15" s="3">
        <v>36.6</v>
      </c>
      <c r="D15" s="3">
        <v>-4</v>
      </c>
      <c r="E15" s="3">
        <v>72.8</v>
      </c>
      <c r="F15" s="140">
        <v>1314.5</v>
      </c>
      <c r="G15" s="140">
        <v>183</v>
      </c>
      <c r="H15" s="140">
        <v>144</v>
      </c>
      <c r="I15" s="140">
        <v>37</v>
      </c>
      <c r="J15" s="140">
        <v>1</v>
      </c>
      <c r="K15" s="3">
        <v>1.8</v>
      </c>
      <c r="L15" s="3">
        <v>29.5</v>
      </c>
    </row>
    <row r="16" spans="1:12" s="133" customFormat="1" ht="20.25" customHeight="1">
      <c r="A16" s="184">
        <v>15</v>
      </c>
      <c r="B16" s="136">
        <v>14.4</v>
      </c>
      <c r="C16" s="3">
        <v>35.2</v>
      </c>
      <c r="D16" s="3">
        <v>-6.4</v>
      </c>
      <c r="E16" s="3">
        <v>76.1</v>
      </c>
      <c r="F16" s="140">
        <v>1532.5</v>
      </c>
      <c r="G16" s="140">
        <v>151</v>
      </c>
      <c r="H16" s="140">
        <v>168</v>
      </c>
      <c r="I16" s="140">
        <v>46</v>
      </c>
      <c r="J16" s="192" t="s">
        <v>758</v>
      </c>
      <c r="K16" s="3">
        <v>1.7</v>
      </c>
      <c r="L16" s="3">
        <v>20.8</v>
      </c>
    </row>
    <row r="17" spans="1:12" s="133" customFormat="1" ht="20.25" customHeight="1">
      <c r="A17" s="139">
        <v>16</v>
      </c>
      <c r="B17" s="136">
        <v>15.8</v>
      </c>
      <c r="C17" s="3">
        <v>39.4</v>
      </c>
      <c r="D17" s="3">
        <v>-4.6</v>
      </c>
      <c r="E17" s="3">
        <v>74.5</v>
      </c>
      <c r="F17" s="140">
        <v>1612</v>
      </c>
      <c r="G17" s="140">
        <v>202</v>
      </c>
      <c r="H17" s="140">
        <v>135</v>
      </c>
      <c r="I17" s="140">
        <v>28</v>
      </c>
      <c r="J17" s="140">
        <v>1</v>
      </c>
      <c r="K17" s="3">
        <v>1.8</v>
      </c>
      <c r="L17" s="3">
        <v>25.7</v>
      </c>
    </row>
    <row r="18" spans="1:12" s="133" customFormat="1" ht="20.25" customHeight="1">
      <c r="A18" s="184">
        <v>17</v>
      </c>
      <c r="B18" s="136">
        <v>14.6</v>
      </c>
      <c r="C18" s="3">
        <v>35.1</v>
      </c>
      <c r="D18" s="3">
        <v>-5.3</v>
      </c>
      <c r="E18" s="3">
        <v>74.1</v>
      </c>
      <c r="F18" s="140">
        <v>1264</v>
      </c>
      <c r="G18" s="140">
        <v>192</v>
      </c>
      <c r="H18" s="140">
        <v>136</v>
      </c>
      <c r="I18" s="140">
        <v>35</v>
      </c>
      <c r="J18" s="140">
        <v>2</v>
      </c>
      <c r="K18" s="3">
        <v>1.6</v>
      </c>
      <c r="L18" s="3">
        <v>26.6</v>
      </c>
    </row>
    <row r="19" spans="1:12" s="133" customFormat="1" ht="20.25" customHeight="1">
      <c r="A19" s="371">
        <v>18</v>
      </c>
      <c r="B19" s="247">
        <v>15</v>
      </c>
      <c r="C19" s="248">
        <v>36</v>
      </c>
      <c r="D19" s="248">
        <v>-6.4</v>
      </c>
      <c r="E19" s="248">
        <v>75.2</v>
      </c>
      <c r="F19" s="372">
        <v>1678</v>
      </c>
      <c r="G19" s="372">
        <v>145</v>
      </c>
      <c r="H19" s="372">
        <v>170</v>
      </c>
      <c r="I19" s="372">
        <v>49</v>
      </c>
      <c r="J19" s="372">
        <v>1</v>
      </c>
      <c r="K19" s="248">
        <v>1.6</v>
      </c>
      <c r="L19" s="248">
        <v>24.1</v>
      </c>
    </row>
    <row r="20" spans="1:12" s="133" customFormat="1" ht="16.5" customHeight="1">
      <c r="A20" s="518" t="s">
        <v>759</v>
      </c>
      <c r="B20" s="518"/>
      <c r="C20" s="518"/>
      <c r="D20" s="518"/>
      <c r="E20" s="518"/>
      <c r="F20" s="518"/>
      <c r="J20" s="519" t="s">
        <v>55</v>
      </c>
      <c r="K20" s="519"/>
      <c r="L20" s="519"/>
    </row>
    <row r="21" s="133" customFormat="1" ht="52.5" customHeight="1"/>
    <row r="22" spans="1:9" s="129" customFormat="1" ht="15" customHeight="1">
      <c r="A22" s="520" t="s">
        <v>760</v>
      </c>
      <c r="B22" s="520"/>
      <c r="C22" s="520"/>
      <c r="D22" s="520"/>
      <c r="E22" s="520"/>
      <c r="F22" s="520"/>
      <c r="G22" s="520"/>
      <c r="H22" s="520"/>
      <c r="I22" s="520"/>
    </row>
    <row r="23" spans="1:9" s="129" customFormat="1" ht="15" customHeight="1">
      <c r="A23" s="520" t="s">
        <v>56</v>
      </c>
      <c r="B23" s="520"/>
      <c r="C23" s="520"/>
      <c r="D23" s="520"/>
      <c r="E23" s="520"/>
      <c r="F23" s="520"/>
      <c r="G23" s="520"/>
      <c r="H23" s="520"/>
      <c r="I23" s="520"/>
    </row>
    <row r="24" spans="5:6" s="133" customFormat="1" ht="4.5" customHeight="1">
      <c r="E24" s="142"/>
      <c r="F24" s="142"/>
    </row>
    <row r="25" spans="1:12" s="133" customFormat="1" ht="15" customHeight="1">
      <c r="A25" s="511" t="s">
        <v>830</v>
      </c>
      <c r="B25" s="514" t="s">
        <v>761</v>
      </c>
      <c r="C25" s="514"/>
      <c r="D25" s="514"/>
      <c r="E25" s="132" t="s">
        <v>40</v>
      </c>
      <c r="F25" s="132" t="s">
        <v>319</v>
      </c>
      <c r="G25" s="514" t="s">
        <v>42</v>
      </c>
      <c r="H25" s="514"/>
      <c r="I25" s="514"/>
      <c r="J25" s="514"/>
      <c r="K25" s="514" t="s">
        <v>43</v>
      </c>
      <c r="L25" s="515"/>
    </row>
    <row r="26" spans="1:12" s="133" customFormat="1" ht="7.5" customHeight="1">
      <c r="A26" s="512"/>
      <c r="B26" s="510"/>
      <c r="C26" s="510"/>
      <c r="D26" s="510"/>
      <c r="E26" s="509" t="s">
        <v>44</v>
      </c>
      <c r="F26" s="509" t="s">
        <v>45</v>
      </c>
      <c r="G26" s="510"/>
      <c r="H26" s="510"/>
      <c r="I26" s="510"/>
      <c r="J26" s="510"/>
      <c r="K26" s="510"/>
      <c r="L26" s="516"/>
    </row>
    <row r="27" spans="1:12" s="133" customFormat="1" ht="7.5" customHeight="1">
      <c r="A27" s="512"/>
      <c r="B27" s="509" t="s">
        <v>40</v>
      </c>
      <c r="C27" s="509" t="s">
        <v>46</v>
      </c>
      <c r="D27" s="509" t="s">
        <v>47</v>
      </c>
      <c r="E27" s="509"/>
      <c r="F27" s="509"/>
      <c r="G27" s="509" t="s">
        <v>48</v>
      </c>
      <c r="H27" s="509" t="s">
        <v>49</v>
      </c>
      <c r="I27" s="509" t="s">
        <v>50</v>
      </c>
      <c r="J27" s="509" t="s">
        <v>51</v>
      </c>
      <c r="K27" s="509" t="s">
        <v>40</v>
      </c>
      <c r="L27" s="521" t="s">
        <v>52</v>
      </c>
    </row>
    <row r="28" spans="1:12" s="133" customFormat="1" ht="15" customHeight="1">
      <c r="A28" s="513"/>
      <c r="B28" s="510"/>
      <c r="C28" s="510"/>
      <c r="D28" s="510"/>
      <c r="E28" s="134" t="s">
        <v>53</v>
      </c>
      <c r="F28" s="134" t="s">
        <v>54</v>
      </c>
      <c r="G28" s="510"/>
      <c r="H28" s="510"/>
      <c r="I28" s="510"/>
      <c r="J28" s="510"/>
      <c r="K28" s="510"/>
      <c r="L28" s="516"/>
    </row>
    <row r="29" spans="1:12" s="133" customFormat="1" ht="19.5" customHeight="1">
      <c r="A29" s="135">
        <v>1</v>
      </c>
      <c r="B29" s="373">
        <v>2.7</v>
      </c>
      <c r="C29" s="137">
        <v>14.9</v>
      </c>
      <c r="D29" s="137">
        <v>-6.4</v>
      </c>
      <c r="E29" s="137">
        <v>69.2</v>
      </c>
      <c r="F29" s="137">
        <v>101.5</v>
      </c>
      <c r="G29" s="138">
        <v>15</v>
      </c>
      <c r="H29" s="138">
        <v>15</v>
      </c>
      <c r="I29" s="374" t="s">
        <v>762</v>
      </c>
      <c r="J29" s="191">
        <v>1</v>
      </c>
      <c r="K29" s="137">
        <v>1.3</v>
      </c>
      <c r="L29" s="137">
        <v>15.9</v>
      </c>
    </row>
    <row r="30" spans="1:12" s="133" customFormat="1" ht="19.5" customHeight="1">
      <c r="A30" s="135">
        <v>2</v>
      </c>
      <c r="B30" s="136">
        <v>5.3</v>
      </c>
      <c r="C30" s="137">
        <v>21.8</v>
      </c>
      <c r="D30" s="137">
        <v>-5.4</v>
      </c>
      <c r="E30" s="137">
        <v>73.2</v>
      </c>
      <c r="F30" s="137">
        <v>103</v>
      </c>
      <c r="G30" s="138">
        <v>11</v>
      </c>
      <c r="H30" s="138">
        <v>16</v>
      </c>
      <c r="I30" s="191">
        <v>1</v>
      </c>
      <c r="J30" s="374" t="s">
        <v>762</v>
      </c>
      <c r="K30" s="137">
        <v>1.7</v>
      </c>
      <c r="L30" s="137">
        <v>16.3</v>
      </c>
    </row>
    <row r="31" spans="1:12" s="133" customFormat="1" ht="19.5" customHeight="1">
      <c r="A31" s="135">
        <v>3</v>
      </c>
      <c r="B31" s="136">
        <v>8.7</v>
      </c>
      <c r="C31" s="137">
        <v>20.1</v>
      </c>
      <c r="D31" s="137">
        <v>-0.7</v>
      </c>
      <c r="E31" s="137">
        <v>65</v>
      </c>
      <c r="F31" s="137">
        <v>81.5</v>
      </c>
      <c r="G31" s="138">
        <v>15</v>
      </c>
      <c r="H31" s="138">
        <v>12</v>
      </c>
      <c r="I31" s="138">
        <v>4</v>
      </c>
      <c r="J31" s="374" t="s">
        <v>762</v>
      </c>
      <c r="K31" s="137">
        <v>2.1</v>
      </c>
      <c r="L31" s="137">
        <v>22.6</v>
      </c>
    </row>
    <row r="32" spans="1:12" s="133" customFormat="1" ht="19.5" customHeight="1">
      <c r="A32" s="135">
        <v>4</v>
      </c>
      <c r="B32" s="136">
        <v>12.5</v>
      </c>
      <c r="C32" s="137">
        <v>23.1</v>
      </c>
      <c r="D32" s="137">
        <v>0</v>
      </c>
      <c r="E32" s="137">
        <v>71.6</v>
      </c>
      <c r="F32" s="137">
        <v>120</v>
      </c>
      <c r="G32" s="138">
        <v>13</v>
      </c>
      <c r="H32" s="138">
        <v>14</v>
      </c>
      <c r="I32" s="191">
        <v>3</v>
      </c>
      <c r="J32" s="374" t="s">
        <v>762</v>
      </c>
      <c r="K32" s="137">
        <v>2</v>
      </c>
      <c r="L32" s="137">
        <v>24.1</v>
      </c>
    </row>
    <row r="33" spans="1:12" s="133" customFormat="1" ht="19.5" customHeight="1">
      <c r="A33" s="135">
        <v>5</v>
      </c>
      <c r="B33" s="136">
        <v>18</v>
      </c>
      <c r="C33" s="137">
        <v>28.7</v>
      </c>
      <c r="D33" s="137">
        <v>7.7</v>
      </c>
      <c r="E33" s="137">
        <v>76.1</v>
      </c>
      <c r="F33" s="137">
        <v>98.5</v>
      </c>
      <c r="G33" s="138">
        <v>13</v>
      </c>
      <c r="H33" s="138">
        <v>13</v>
      </c>
      <c r="I33" s="138">
        <v>5</v>
      </c>
      <c r="J33" s="374" t="s">
        <v>762</v>
      </c>
      <c r="K33" s="137">
        <v>1.9</v>
      </c>
      <c r="L33" s="137">
        <v>15.9</v>
      </c>
    </row>
    <row r="34" spans="1:12" s="133" customFormat="1" ht="19.5" customHeight="1">
      <c r="A34" s="135">
        <v>6</v>
      </c>
      <c r="B34" s="136">
        <v>21.3</v>
      </c>
      <c r="C34" s="137">
        <v>31</v>
      </c>
      <c r="D34" s="137">
        <v>14</v>
      </c>
      <c r="E34" s="137">
        <v>81.8</v>
      </c>
      <c r="F34" s="137">
        <v>123</v>
      </c>
      <c r="G34" s="138">
        <v>6</v>
      </c>
      <c r="H34" s="138">
        <v>16</v>
      </c>
      <c r="I34" s="138">
        <v>8</v>
      </c>
      <c r="J34" s="374" t="s">
        <v>762</v>
      </c>
      <c r="K34" s="137">
        <v>1.4</v>
      </c>
      <c r="L34" s="137">
        <v>12.1</v>
      </c>
    </row>
    <row r="35" spans="1:12" s="133" customFormat="1" ht="19.5" customHeight="1">
      <c r="A35" s="135">
        <v>7</v>
      </c>
      <c r="B35" s="136">
        <v>24.4</v>
      </c>
      <c r="C35" s="137">
        <v>36</v>
      </c>
      <c r="D35" s="137">
        <v>19.2</v>
      </c>
      <c r="E35" s="137">
        <v>83.8</v>
      </c>
      <c r="F35" s="137">
        <v>166.5</v>
      </c>
      <c r="G35" s="138">
        <v>4</v>
      </c>
      <c r="H35" s="138">
        <v>20</v>
      </c>
      <c r="I35" s="138">
        <v>7</v>
      </c>
      <c r="J35" s="374" t="s">
        <v>762</v>
      </c>
      <c r="K35" s="137">
        <v>1.4</v>
      </c>
      <c r="L35" s="137">
        <v>14.8</v>
      </c>
    </row>
    <row r="36" spans="1:12" s="133" customFormat="1" ht="19.5" customHeight="1">
      <c r="A36" s="135">
        <v>8</v>
      </c>
      <c r="B36" s="136">
        <v>26.3</v>
      </c>
      <c r="C36" s="137">
        <v>35</v>
      </c>
      <c r="D36" s="137">
        <v>18.4</v>
      </c>
      <c r="E36" s="137">
        <v>76.7</v>
      </c>
      <c r="F36" s="137">
        <v>94.5</v>
      </c>
      <c r="G36" s="138">
        <v>13</v>
      </c>
      <c r="H36" s="138">
        <v>15</v>
      </c>
      <c r="I36" s="138">
        <v>3</v>
      </c>
      <c r="J36" s="374" t="s">
        <v>762</v>
      </c>
      <c r="K36" s="137">
        <v>1.3</v>
      </c>
      <c r="L36" s="137">
        <v>18.7</v>
      </c>
    </row>
    <row r="37" spans="1:12" s="133" customFormat="1" ht="19.5" customHeight="1">
      <c r="A37" s="135">
        <v>9</v>
      </c>
      <c r="B37" s="136">
        <v>22.5</v>
      </c>
      <c r="C37" s="137">
        <v>33.6</v>
      </c>
      <c r="D37" s="137">
        <v>16</v>
      </c>
      <c r="E37" s="137">
        <v>77.7</v>
      </c>
      <c r="F37" s="137">
        <v>109</v>
      </c>
      <c r="G37" s="138">
        <v>12</v>
      </c>
      <c r="H37" s="138">
        <v>12</v>
      </c>
      <c r="I37" s="138">
        <v>6</v>
      </c>
      <c r="J37" s="374" t="s">
        <v>762</v>
      </c>
      <c r="K37" s="137">
        <v>1.8</v>
      </c>
      <c r="L37" s="137">
        <v>14.6</v>
      </c>
    </row>
    <row r="38" spans="1:12" s="133" customFormat="1" ht="19.5" customHeight="1">
      <c r="A38" s="135">
        <v>10</v>
      </c>
      <c r="B38" s="136">
        <v>18.2</v>
      </c>
      <c r="C38" s="137">
        <v>26.9</v>
      </c>
      <c r="D38" s="137">
        <v>10.4</v>
      </c>
      <c r="E38" s="137">
        <v>76</v>
      </c>
      <c r="F38" s="137">
        <v>376.5</v>
      </c>
      <c r="G38" s="138">
        <v>12</v>
      </c>
      <c r="H38" s="138">
        <v>12</v>
      </c>
      <c r="I38" s="138">
        <v>7</v>
      </c>
      <c r="J38" s="374" t="s">
        <v>762</v>
      </c>
      <c r="K38" s="137">
        <v>1.7</v>
      </c>
      <c r="L38" s="137">
        <v>21.8</v>
      </c>
    </row>
    <row r="39" spans="1:12" s="133" customFormat="1" ht="19.5" customHeight="1">
      <c r="A39" s="135">
        <v>11</v>
      </c>
      <c r="B39" s="136">
        <v>12.8</v>
      </c>
      <c r="C39" s="137">
        <v>23.9</v>
      </c>
      <c r="D39" s="137">
        <v>1.9</v>
      </c>
      <c r="E39" s="137">
        <v>76.3</v>
      </c>
      <c r="F39" s="137">
        <v>124.5</v>
      </c>
      <c r="G39" s="138">
        <v>17</v>
      </c>
      <c r="H39" s="138">
        <v>10</v>
      </c>
      <c r="I39" s="138">
        <v>3</v>
      </c>
      <c r="J39" s="374" t="s">
        <v>762</v>
      </c>
      <c r="K39" s="137">
        <v>1.3</v>
      </c>
      <c r="L39" s="137">
        <v>22.8</v>
      </c>
    </row>
    <row r="40" spans="1:12" s="133" customFormat="1" ht="19.5" customHeight="1">
      <c r="A40" s="141">
        <v>12</v>
      </c>
      <c r="B40" s="247">
        <v>7.6</v>
      </c>
      <c r="C40" s="248">
        <v>19.3</v>
      </c>
      <c r="D40" s="248">
        <v>-0.9</v>
      </c>
      <c r="E40" s="248">
        <v>76.1</v>
      </c>
      <c r="F40" s="248">
        <v>179.5</v>
      </c>
      <c r="G40" s="372">
        <v>14</v>
      </c>
      <c r="H40" s="372">
        <v>15</v>
      </c>
      <c r="I40" s="372">
        <v>2</v>
      </c>
      <c r="J40" s="375" t="s">
        <v>762</v>
      </c>
      <c r="K40" s="248">
        <v>1.4</v>
      </c>
      <c r="L40" s="248">
        <v>20.2</v>
      </c>
    </row>
    <row r="41" spans="1:12" s="133" customFormat="1" ht="16.5" customHeight="1">
      <c r="A41" s="203"/>
      <c r="B41" s="203"/>
      <c r="C41" s="203"/>
      <c r="D41" s="203"/>
      <c r="E41" s="203"/>
      <c r="F41" s="203"/>
      <c r="G41" s="203"/>
      <c r="H41" s="203"/>
      <c r="I41" s="203"/>
      <c r="J41" s="203"/>
      <c r="K41" s="522" t="s">
        <v>55</v>
      </c>
      <c r="L41" s="522"/>
    </row>
    <row r="42" spans="1:10" s="133" customFormat="1" ht="15" customHeight="1">
      <c r="A42" s="203"/>
      <c r="B42" s="203"/>
      <c r="C42" s="203"/>
      <c r="D42" s="203"/>
      <c r="E42" s="203"/>
      <c r="F42" s="203"/>
      <c r="G42" s="203"/>
      <c r="H42" s="203"/>
      <c r="I42" s="203"/>
      <c r="J42" s="203"/>
    </row>
    <row r="43" spans="1:10" s="133" customFormat="1" ht="15" customHeight="1">
      <c r="A43" s="203"/>
      <c r="B43" s="203"/>
      <c r="C43" s="203"/>
      <c r="D43" s="203"/>
      <c r="E43" s="203"/>
      <c r="F43" s="203"/>
      <c r="G43" s="203"/>
      <c r="H43" s="203"/>
      <c r="I43" s="203"/>
      <c r="J43" s="203"/>
    </row>
    <row r="44" spans="1:10" s="133" customFormat="1" ht="15" customHeight="1">
      <c r="A44" s="203"/>
      <c r="B44" s="203"/>
      <c r="C44" s="203"/>
      <c r="D44" s="203"/>
      <c r="E44" s="203"/>
      <c r="F44" s="203"/>
      <c r="G44" s="203"/>
      <c r="H44" s="203"/>
      <c r="I44" s="203"/>
      <c r="J44" s="203"/>
    </row>
    <row r="45" s="133" customFormat="1" ht="13.5"/>
    <row r="46" s="133" customFormat="1" ht="13.5"/>
    <row r="47" s="133" customFormat="1" ht="13.5"/>
    <row r="48" s="133" customFormat="1" ht="13.5"/>
    <row r="49" s="133" customFormat="1" ht="13.5"/>
    <row r="50" s="133" customFormat="1" ht="13.5"/>
    <row r="51" s="133" customFormat="1" ht="13.5"/>
    <row r="52" s="133" customFormat="1" ht="13.5"/>
    <row r="53" s="133" customFormat="1" ht="13.5"/>
    <row r="54" s="133" customFormat="1" ht="13.5"/>
    <row r="55" s="143" customFormat="1" ht="13.5"/>
    <row r="56" s="143" customFormat="1" ht="13.5"/>
    <row r="57" s="143" customFormat="1" ht="13.5"/>
    <row r="58" s="143" customFormat="1" ht="13.5"/>
    <row r="59" s="143" customFormat="1" ht="13.5"/>
    <row r="60" s="143" customFormat="1" ht="13.5"/>
    <row r="61" s="143" customFormat="1" ht="13.5"/>
    <row r="62" s="143" customFormat="1" ht="13.5"/>
    <row r="63" s="143" customFormat="1" ht="13.5"/>
    <row r="64" s="143" customFormat="1" ht="13.5"/>
    <row r="65" s="143" customFormat="1" ht="13.5"/>
    <row r="66" s="143" customFormat="1" ht="13.5"/>
    <row r="67" s="143" customFormat="1" ht="13.5"/>
  </sheetData>
  <sheetProtection/>
  <mergeCells count="38">
    <mergeCell ref="K41:L41"/>
    <mergeCell ref="A22:I22"/>
    <mergeCell ref="A3:I3"/>
    <mergeCell ref="L27:L28"/>
    <mergeCell ref="A23:I23"/>
    <mergeCell ref="H27:H28"/>
    <mergeCell ref="I27:I28"/>
    <mergeCell ref="J27:J28"/>
    <mergeCell ref="K27:K28"/>
    <mergeCell ref="A25:A28"/>
    <mergeCell ref="A1:L1"/>
    <mergeCell ref="A20:F20"/>
    <mergeCell ref="J20:L20"/>
    <mergeCell ref="A4:I4"/>
    <mergeCell ref="K6:L7"/>
    <mergeCell ref="K8:K9"/>
    <mergeCell ref="L8:L9"/>
    <mergeCell ref="G6:J7"/>
    <mergeCell ref="E7:E8"/>
    <mergeCell ref="F7:F8"/>
    <mergeCell ref="B25:D26"/>
    <mergeCell ref="G25:J26"/>
    <mergeCell ref="K25:L26"/>
    <mergeCell ref="E26:E27"/>
    <mergeCell ref="F26:F27"/>
    <mergeCell ref="B27:B28"/>
    <mergeCell ref="C27:C28"/>
    <mergeCell ref="D27:D28"/>
    <mergeCell ref="G27:G28"/>
    <mergeCell ref="G8:G9"/>
    <mergeCell ref="H8:H9"/>
    <mergeCell ref="I8:I9"/>
    <mergeCell ref="J8:J9"/>
    <mergeCell ref="A6:A9"/>
    <mergeCell ref="B6:D7"/>
    <mergeCell ref="B8:B9"/>
    <mergeCell ref="C8:C9"/>
    <mergeCell ref="D8:D9"/>
  </mergeCells>
  <printOptions/>
  <pageMargins left="0.78" right="0.5905511811023623" top="0.7874015748031497" bottom="0.7874015748031497" header="0.5118110236220472" footer="0.5118110236220472"/>
  <pageSetup horizontalDpi="600" verticalDpi="600" orientation="portrait" paperSize="9" r:id="rId1"/>
  <headerFooter alignWithMargins="0">
    <oddFooter>&amp;C-11-</oddFooter>
  </headerFooter>
</worksheet>
</file>

<file path=xl/worksheets/sheet12.xml><?xml version="1.0" encoding="utf-8"?>
<worksheet xmlns="http://schemas.openxmlformats.org/spreadsheetml/2006/main" xmlns:r="http://schemas.openxmlformats.org/officeDocument/2006/relationships">
  <dimension ref="A2:W97"/>
  <sheetViews>
    <sheetView zoomScalePageLayoutView="0" workbookViewId="0" topLeftCell="A1">
      <selection activeCell="A1" sqref="A1"/>
    </sheetView>
  </sheetViews>
  <sheetFormatPr defaultColWidth="9.00390625" defaultRowHeight="15" customHeight="1"/>
  <cols>
    <col min="1" max="1" width="4.625" style="386" customWidth="1"/>
    <col min="2" max="3" width="5.625" style="386" customWidth="1"/>
    <col min="4" max="4" width="1.12109375" style="386" customWidth="1"/>
    <col min="5" max="5" width="6.125" style="386" customWidth="1"/>
    <col min="6" max="6" width="1.625" style="386" customWidth="1"/>
    <col min="7" max="18" width="4.875" style="386" customWidth="1"/>
    <col min="19" max="19" width="4.625" style="386" customWidth="1"/>
    <col min="20" max="16384" width="9.00390625" style="386" customWidth="1"/>
  </cols>
  <sheetData>
    <row r="1" s="101" customFormat="1" ht="10.5" customHeight="1"/>
    <row r="2" spans="1:11" s="101" customFormat="1" ht="15" customHeight="1">
      <c r="A2" s="553" t="s">
        <v>418</v>
      </c>
      <c r="B2" s="553"/>
      <c r="C2" s="553"/>
      <c r="D2" s="553"/>
      <c r="E2" s="553"/>
      <c r="F2" s="553"/>
      <c r="G2" s="553"/>
      <c r="H2" s="553"/>
      <c r="I2" s="553"/>
      <c r="J2" s="553"/>
      <c r="K2" s="553"/>
    </row>
    <row r="3" spans="1:11" s="101" customFormat="1" ht="15" customHeight="1">
      <c r="A3" s="553" t="s">
        <v>305</v>
      </c>
      <c r="B3" s="553"/>
      <c r="C3" s="553"/>
      <c r="D3" s="553"/>
      <c r="E3" s="553"/>
      <c r="F3" s="553"/>
      <c r="G3" s="553"/>
      <c r="H3" s="553"/>
      <c r="I3" s="553"/>
      <c r="J3" s="553"/>
      <c r="K3" s="553"/>
    </row>
    <row r="4" spans="1:19" s="101" customFormat="1" ht="9" customHeight="1">
      <c r="A4" s="102"/>
      <c r="B4" s="102"/>
      <c r="C4" s="102"/>
      <c r="D4" s="102"/>
      <c r="E4" s="102"/>
      <c r="F4" s="102"/>
      <c r="G4" s="102"/>
      <c r="H4" s="102"/>
      <c r="I4" s="102"/>
      <c r="J4" s="102"/>
      <c r="K4" s="102"/>
      <c r="L4" s="102"/>
      <c r="M4" s="102"/>
      <c r="N4" s="102"/>
      <c r="O4" s="102"/>
      <c r="P4" s="102"/>
      <c r="Q4" s="102"/>
      <c r="R4" s="102"/>
      <c r="S4" s="102"/>
    </row>
    <row r="5" spans="1:19" s="103" customFormat="1" ht="15" customHeight="1">
      <c r="A5" s="531" t="s">
        <v>306</v>
      </c>
      <c r="B5" s="544" t="s">
        <v>307</v>
      </c>
      <c r="C5" s="544" t="s">
        <v>763</v>
      </c>
      <c r="D5" s="530" t="s">
        <v>308</v>
      </c>
      <c r="E5" s="531"/>
      <c r="F5" s="544" t="s">
        <v>309</v>
      </c>
      <c r="G5" s="544"/>
      <c r="H5" s="576" t="s">
        <v>310</v>
      </c>
      <c r="I5" s="576"/>
      <c r="J5" s="576"/>
      <c r="K5" s="576"/>
      <c r="L5" s="576"/>
      <c r="M5" s="576"/>
      <c r="N5" s="576"/>
      <c r="O5" s="576"/>
      <c r="P5" s="576"/>
      <c r="Q5" s="576"/>
      <c r="R5" s="576"/>
      <c r="S5" s="574"/>
    </row>
    <row r="6" spans="1:19" s="103" customFormat="1" ht="15" customHeight="1">
      <c r="A6" s="533"/>
      <c r="B6" s="545"/>
      <c r="C6" s="545"/>
      <c r="D6" s="532"/>
      <c r="E6" s="533"/>
      <c r="F6" s="545" t="s">
        <v>311</v>
      </c>
      <c r="G6" s="545"/>
      <c r="H6" s="104">
        <v>1</v>
      </c>
      <c r="I6" s="104">
        <v>2</v>
      </c>
      <c r="J6" s="104">
        <v>3</v>
      </c>
      <c r="K6" s="104">
        <v>4</v>
      </c>
      <c r="L6" s="104">
        <v>5</v>
      </c>
      <c r="M6" s="104">
        <v>6</v>
      </c>
      <c r="N6" s="104">
        <v>7</v>
      </c>
      <c r="O6" s="104">
        <v>8</v>
      </c>
      <c r="P6" s="104">
        <v>9</v>
      </c>
      <c r="Q6" s="104">
        <v>10</v>
      </c>
      <c r="R6" s="104">
        <v>11</v>
      </c>
      <c r="S6" s="105">
        <v>12</v>
      </c>
    </row>
    <row r="7" spans="1:19" s="103" customFormat="1" ht="15" customHeight="1">
      <c r="A7" s="127"/>
      <c r="B7" s="108" t="s">
        <v>764</v>
      </c>
      <c r="C7" s="109">
        <v>14.1</v>
      </c>
      <c r="D7" s="593">
        <v>36.4</v>
      </c>
      <c r="E7" s="594"/>
      <c r="F7" s="565">
        <v>-7.3</v>
      </c>
      <c r="G7" s="566"/>
      <c r="H7" s="111">
        <v>3.6</v>
      </c>
      <c r="I7" s="111">
        <v>4</v>
      </c>
      <c r="J7" s="111">
        <v>7.2</v>
      </c>
      <c r="K7" s="111">
        <v>13.5</v>
      </c>
      <c r="L7" s="111">
        <v>17.3</v>
      </c>
      <c r="M7" s="111">
        <v>18.9</v>
      </c>
      <c r="N7" s="111">
        <v>24.5</v>
      </c>
      <c r="O7" s="111">
        <v>27.1</v>
      </c>
      <c r="P7" s="111">
        <v>21.7</v>
      </c>
      <c r="Q7" s="111">
        <v>17.3</v>
      </c>
      <c r="R7" s="111">
        <v>10</v>
      </c>
      <c r="S7" s="112">
        <v>4.4</v>
      </c>
    </row>
    <row r="8" spans="1:19" s="103" customFormat="1" ht="15" customHeight="1">
      <c r="A8" s="529" t="s">
        <v>312</v>
      </c>
      <c r="B8" s="108">
        <v>12</v>
      </c>
      <c r="C8" s="109">
        <v>14.4</v>
      </c>
      <c r="D8" s="523">
        <v>35.4</v>
      </c>
      <c r="E8" s="524"/>
      <c r="F8" s="523">
        <v>-7</v>
      </c>
      <c r="G8" s="562"/>
      <c r="H8" s="111">
        <v>5.2</v>
      </c>
      <c r="I8" s="111">
        <v>3.1</v>
      </c>
      <c r="J8" s="111">
        <v>7.2</v>
      </c>
      <c r="K8" s="111">
        <v>12.6</v>
      </c>
      <c r="L8" s="111">
        <v>17.2</v>
      </c>
      <c r="M8" s="111">
        <v>20</v>
      </c>
      <c r="N8" s="111">
        <v>25.3</v>
      </c>
      <c r="O8" s="111">
        <v>25.6</v>
      </c>
      <c r="P8" s="111">
        <v>23.2</v>
      </c>
      <c r="Q8" s="111">
        <v>16.7</v>
      </c>
      <c r="R8" s="111">
        <v>11.4</v>
      </c>
      <c r="S8" s="112">
        <v>5.7</v>
      </c>
    </row>
    <row r="9" spans="1:19" s="103" customFormat="1" ht="15" customHeight="1">
      <c r="A9" s="529"/>
      <c r="B9" s="108">
        <v>14</v>
      </c>
      <c r="C9" s="109">
        <v>14.5</v>
      </c>
      <c r="D9" s="523">
        <v>34.8</v>
      </c>
      <c r="E9" s="524"/>
      <c r="F9" s="523">
        <v>-6.5</v>
      </c>
      <c r="G9" s="524"/>
      <c r="H9" s="111">
        <v>5</v>
      </c>
      <c r="I9" s="111">
        <v>5.3</v>
      </c>
      <c r="J9" s="111">
        <v>10.1</v>
      </c>
      <c r="K9" s="111">
        <v>13.9</v>
      </c>
      <c r="L9" s="111">
        <v>16.2</v>
      </c>
      <c r="M9" s="111">
        <v>19.5</v>
      </c>
      <c r="N9" s="111">
        <v>25.6</v>
      </c>
      <c r="O9" s="111">
        <v>25.7</v>
      </c>
      <c r="P9" s="111">
        <v>21.3</v>
      </c>
      <c r="Q9" s="111">
        <v>17</v>
      </c>
      <c r="R9" s="111">
        <v>9.6</v>
      </c>
      <c r="S9" s="112">
        <v>5.1</v>
      </c>
    </row>
    <row r="10" spans="1:19" s="103" customFormat="1" ht="15" customHeight="1">
      <c r="A10" s="529"/>
      <c r="B10" s="108">
        <v>15</v>
      </c>
      <c r="C10" s="109">
        <v>14</v>
      </c>
      <c r="D10" s="523">
        <v>34.1</v>
      </c>
      <c r="E10" s="524"/>
      <c r="F10" s="523">
        <v>-9.1</v>
      </c>
      <c r="G10" s="524"/>
      <c r="H10" s="111">
        <v>3.2</v>
      </c>
      <c r="I10" s="111">
        <v>4.2</v>
      </c>
      <c r="J10" s="111">
        <v>6.7</v>
      </c>
      <c r="K10" s="111">
        <v>13.3</v>
      </c>
      <c r="L10" s="111">
        <v>16.7</v>
      </c>
      <c r="M10" s="111">
        <v>21.1</v>
      </c>
      <c r="N10" s="111">
        <v>20.8</v>
      </c>
      <c r="O10" s="111">
        <v>24.1</v>
      </c>
      <c r="P10" s="111">
        <v>22.2</v>
      </c>
      <c r="Q10" s="111">
        <v>15.9</v>
      </c>
      <c r="R10" s="111">
        <v>13.1</v>
      </c>
      <c r="S10" s="112">
        <v>6.4</v>
      </c>
    </row>
    <row r="11" spans="1:19" s="103" customFormat="1" ht="15" customHeight="1">
      <c r="A11" s="529"/>
      <c r="B11" s="108">
        <v>16</v>
      </c>
      <c r="C11" s="109">
        <v>15.2</v>
      </c>
      <c r="D11" s="523">
        <v>38.7</v>
      </c>
      <c r="E11" s="524"/>
      <c r="F11" s="523">
        <v>-6.9</v>
      </c>
      <c r="G11" s="524"/>
      <c r="H11" s="110">
        <v>3.6</v>
      </c>
      <c r="I11" s="111">
        <v>6</v>
      </c>
      <c r="J11" s="111">
        <v>7.8</v>
      </c>
      <c r="K11" s="111">
        <v>14.1</v>
      </c>
      <c r="L11" s="111">
        <v>17.6</v>
      </c>
      <c r="M11" s="111">
        <v>21.1</v>
      </c>
      <c r="N11" s="111">
        <v>25.9</v>
      </c>
      <c r="O11" s="111">
        <v>25.3</v>
      </c>
      <c r="P11" s="111">
        <v>23.3</v>
      </c>
      <c r="Q11" s="111">
        <v>16.1</v>
      </c>
      <c r="R11" s="111">
        <v>13.4</v>
      </c>
      <c r="S11" s="112">
        <v>7.8</v>
      </c>
    </row>
    <row r="12" spans="1:19" s="103" customFormat="1" ht="15" customHeight="1">
      <c r="A12" s="113" t="s">
        <v>57</v>
      </c>
      <c r="B12" s="108">
        <v>17</v>
      </c>
      <c r="C12" s="109">
        <v>14.1</v>
      </c>
      <c r="D12" s="540">
        <v>34.4</v>
      </c>
      <c r="E12" s="540"/>
      <c r="F12" s="540">
        <v>-7.8</v>
      </c>
      <c r="G12" s="540"/>
      <c r="H12" s="110">
        <v>4.3</v>
      </c>
      <c r="I12" s="111">
        <v>4.2</v>
      </c>
      <c r="J12" s="111">
        <v>7</v>
      </c>
      <c r="K12" s="111">
        <v>13.1</v>
      </c>
      <c r="L12" s="111">
        <v>15.1</v>
      </c>
      <c r="M12" s="111">
        <v>21</v>
      </c>
      <c r="N12" s="111">
        <v>23.6</v>
      </c>
      <c r="O12" s="111">
        <v>25.9</v>
      </c>
      <c r="P12" s="111">
        <v>22.9</v>
      </c>
      <c r="Q12" s="111">
        <v>17.8</v>
      </c>
      <c r="R12" s="111">
        <v>10.6</v>
      </c>
      <c r="S12" s="112">
        <v>3.5</v>
      </c>
    </row>
    <row r="13" spans="1:19" s="103" customFormat="1" ht="15" customHeight="1">
      <c r="A13" s="126"/>
      <c r="B13" s="376">
        <v>18</v>
      </c>
      <c r="C13" s="377">
        <v>14.6</v>
      </c>
      <c r="D13" s="527">
        <v>34.9</v>
      </c>
      <c r="E13" s="527"/>
      <c r="F13" s="540">
        <v>-8.1</v>
      </c>
      <c r="G13" s="540"/>
      <c r="H13" s="378">
        <v>2.5</v>
      </c>
      <c r="I13" s="379">
        <v>5</v>
      </c>
      <c r="J13" s="379">
        <v>8.1</v>
      </c>
      <c r="K13" s="379">
        <v>12</v>
      </c>
      <c r="L13" s="379">
        <v>17.4</v>
      </c>
      <c r="M13" s="379">
        <v>20.6</v>
      </c>
      <c r="N13" s="379">
        <v>23.9</v>
      </c>
      <c r="O13" s="379">
        <v>25.3</v>
      </c>
      <c r="P13" s="379">
        <v>22.1</v>
      </c>
      <c r="Q13" s="379">
        <v>17.9</v>
      </c>
      <c r="R13" s="379">
        <v>12.7</v>
      </c>
      <c r="S13" s="380">
        <v>7.5</v>
      </c>
    </row>
    <row r="14" spans="1:19" s="103" customFormat="1" ht="15" customHeight="1">
      <c r="A14" s="182"/>
      <c r="B14" s="189"/>
      <c r="C14" s="190"/>
      <c r="D14" s="528"/>
      <c r="E14" s="528"/>
      <c r="F14" s="528"/>
      <c r="G14" s="528"/>
      <c r="H14" s="185"/>
      <c r="I14" s="185"/>
      <c r="J14" s="185"/>
      <c r="K14" s="185"/>
      <c r="L14" s="185"/>
      <c r="M14" s="185"/>
      <c r="N14" s="185"/>
      <c r="O14" s="185"/>
      <c r="P14" s="185"/>
      <c r="Q14" s="185"/>
      <c r="R14" s="185"/>
      <c r="S14" s="185"/>
    </row>
    <row r="15" spans="1:19" s="103" customFormat="1" ht="15" customHeight="1">
      <c r="A15" s="179"/>
      <c r="B15" s="107" t="s">
        <v>764</v>
      </c>
      <c r="C15" s="119">
        <v>74</v>
      </c>
      <c r="D15" s="567"/>
      <c r="E15" s="568"/>
      <c r="F15" s="525" t="s">
        <v>765</v>
      </c>
      <c r="G15" s="526"/>
      <c r="H15" s="120">
        <v>59</v>
      </c>
      <c r="I15" s="120">
        <v>62</v>
      </c>
      <c r="J15" s="120">
        <v>75</v>
      </c>
      <c r="K15" s="120">
        <v>72</v>
      </c>
      <c r="L15" s="120">
        <v>82</v>
      </c>
      <c r="M15" s="120">
        <v>88</v>
      </c>
      <c r="N15" s="120">
        <v>89</v>
      </c>
      <c r="O15" s="120">
        <v>83</v>
      </c>
      <c r="P15" s="120">
        <v>79</v>
      </c>
      <c r="Q15" s="120">
        <v>79</v>
      </c>
      <c r="R15" s="120">
        <v>67</v>
      </c>
      <c r="S15" s="120">
        <v>58</v>
      </c>
    </row>
    <row r="16" spans="1:19" s="103" customFormat="1" ht="15" customHeight="1">
      <c r="A16" s="529" t="s">
        <v>313</v>
      </c>
      <c r="B16" s="108">
        <v>12</v>
      </c>
      <c r="C16" s="119">
        <v>76</v>
      </c>
      <c r="D16" s="567"/>
      <c r="E16" s="568"/>
      <c r="F16" s="525" t="s">
        <v>766</v>
      </c>
      <c r="G16" s="526"/>
      <c r="H16" s="120">
        <v>68</v>
      </c>
      <c r="I16" s="120">
        <v>56</v>
      </c>
      <c r="J16" s="120">
        <v>59</v>
      </c>
      <c r="K16" s="120">
        <v>71</v>
      </c>
      <c r="L16" s="120">
        <v>83</v>
      </c>
      <c r="M16" s="120">
        <v>88</v>
      </c>
      <c r="N16" s="120">
        <v>84</v>
      </c>
      <c r="O16" s="120">
        <v>86</v>
      </c>
      <c r="P16" s="120">
        <v>85</v>
      </c>
      <c r="Q16" s="120">
        <v>83</v>
      </c>
      <c r="R16" s="120">
        <v>81</v>
      </c>
      <c r="S16" s="120">
        <v>64</v>
      </c>
    </row>
    <row r="17" spans="1:19" s="103" customFormat="1" ht="15" customHeight="1">
      <c r="A17" s="529"/>
      <c r="B17" s="108">
        <v>14</v>
      </c>
      <c r="C17" s="119">
        <v>73</v>
      </c>
      <c r="D17" s="567"/>
      <c r="E17" s="568"/>
      <c r="F17" s="525" t="s">
        <v>767</v>
      </c>
      <c r="G17" s="562"/>
      <c r="H17" s="120">
        <v>62</v>
      </c>
      <c r="I17" s="120">
        <v>63</v>
      </c>
      <c r="J17" s="120">
        <v>64</v>
      </c>
      <c r="K17" s="120">
        <v>71</v>
      </c>
      <c r="L17" s="120">
        <v>76</v>
      </c>
      <c r="M17" s="120">
        <v>80</v>
      </c>
      <c r="N17" s="120">
        <v>81</v>
      </c>
      <c r="O17" s="120">
        <v>79</v>
      </c>
      <c r="P17" s="120">
        <v>82</v>
      </c>
      <c r="Q17" s="120">
        <v>76</v>
      </c>
      <c r="R17" s="120">
        <v>67</v>
      </c>
      <c r="S17" s="120">
        <v>73</v>
      </c>
    </row>
    <row r="18" spans="1:19" s="103" customFormat="1" ht="15" customHeight="1">
      <c r="A18" s="529"/>
      <c r="B18" s="108">
        <v>15</v>
      </c>
      <c r="C18" s="119">
        <v>75</v>
      </c>
      <c r="D18" s="567"/>
      <c r="E18" s="568"/>
      <c r="F18" s="525" t="s">
        <v>767</v>
      </c>
      <c r="G18" s="562"/>
      <c r="H18" s="120">
        <v>61</v>
      </c>
      <c r="I18" s="120">
        <v>70</v>
      </c>
      <c r="J18" s="120">
        <v>66</v>
      </c>
      <c r="K18" s="120">
        <v>73</v>
      </c>
      <c r="L18" s="120">
        <v>78</v>
      </c>
      <c r="M18" s="120">
        <v>82</v>
      </c>
      <c r="N18" s="120">
        <v>86</v>
      </c>
      <c r="O18" s="120">
        <v>84</v>
      </c>
      <c r="P18" s="120">
        <v>78</v>
      </c>
      <c r="Q18" s="120">
        <v>76</v>
      </c>
      <c r="R18" s="120">
        <v>80</v>
      </c>
      <c r="S18" s="120">
        <v>68</v>
      </c>
    </row>
    <row r="19" spans="1:19" s="103" customFormat="1" ht="15" customHeight="1">
      <c r="A19" s="529"/>
      <c r="B19" s="193">
        <v>16</v>
      </c>
      <c r="C19" s="119">
        <v>72</v>
      </c>
      <c r="D19" s="567"/>
      <c r="E19" s="568"/>
      <c r="F19" s="525" t="s">
        <v>768</v>
      </c>
      <c r="G19" s="526"/>
      <c r="H19" s="194">
        <v>60</v>
      </c>
      <c r="I19" s="120">
        <v>61</v>
      </c>
      <c r="J19" s="120">
        <v>67</v>
      </c>
      <c r="K19" s="120">
        <v>65</v>
      </c>
      <c r="L19" s="120">
        <v>78</v>
      </c>
      <c r="M19" s="120">
        <v>77</v>
      </c>
      <c r="N19" s="120">
        <v>75</v>
      </c>
      <c r="O19" s="120">
        <v>77</v>
      </c>
      <c r="P19" s="120">
        <v>79</v>
      </c>
      <c r="Q19" s="120">
        <v>81</v>
      </c>
      <c r="R19" s="120">
        <v>78</v>
      </c>
      <c r="S19" s="120">
        <v>66</v>
      </c>
    </row>
    <row r="20" spans="1:19" s="103" customFormat="1" ht="15" customHeight="1">
      <c r="A20" s="121" t="s">
        <v>53</v>
      </c>
      <c r="B20" s="193">
        <v>17</v>
      </c>
      <c r="C20" s="119">
        <v>72</v>
      </c>
      <c r="D20" s="567"/>
      <c r="E20" s="568"/>
      <c r="F20" s="525" t="s">
        <v>766</v>
      </c>
      <c r="G20" s="526"/>
      <c r="H20" s="194">
        <v>62</v>
      </c>
      <c r="I20" s="120">
        <v>61</v>
      </c>
      <c r="J20" s="120">
        <v>65</v>
      </c>
      <c r="K20" s="120">
        <v>67</v>
      </c>
      <c r="L20" s="120">
        <v>73</v>
      </c>
      <c r="M20" s="120">
        <v>82</v>
      </c>
      <c r="N20" s="120">
        <v>83</v>
      </c>
      <c r="O20" s="120">
        <v>80</v>
      </c>
      <c r="P20" s="120">
        <v>80</v>
      </c>
      <c r="Q20" s="120">
        <v>82</v>
      </c>
      <c r="R20" s="120">
        <v>71</v>
      </c>
      <c r="S20" s="120">
        <v>56</v>
      </c>
    </row>
    <row r="21" spans="1:19" s="103" customFormat="1" ht="15" customHeight="1">
      <c r="A21" s="114"/>
      <c r="B21" s="381">
        <v>18</v>
      </c>
      <c r="C21" s="382">
        <v>75</v>
      </c>
      <c r="D21" s="569"/>
      <c r="E21" s="570"/>
      <c r="F21" s="560" t="s">
        <v>768</v>
      </c>
      <c r="G21" s="561"/>
      <c r="H21" s="383">
        <v>63</v>
      </c>
      <c r="I21" s="384">
        <v>70</v>
      </c>
      <c r="J21" s="384">
        <v>62</v>
      </c>
      <c r="K21" s="384">
        <v>70</v>
      </c>
      <c r="L21" s="384">
        <v>77</v>
      </c>
      <c r="M21" s="384">
        <v>83</v>
      </c>
      <c r="N21" s="384">
        <v>84</v>
      </c>
      <c r="O21" s="384">
        <v>82</v>
      </c>
      <c r="P21" s="384">
        <v>81</v>
      </c>
      <c r="Q21" s="384">
        <v>78</v>
      </c>
      <c r="R21" s="384">
        <v>75</v>
      </c>
      <c r="S21" s="384">
        <v>69</v>
      </c>
    </row>
    <row r="22" spans="1:19" s="103" customFormat="1" ht="15" customHeight="1">
      <c r="A22" s="115"/>
      <c r="B22" s="116"/>
      <c r="C22" s="117"/>
      <c r="D22" s="118"/>
      <c r="E22" s="118"/>
      <c r="F22" s="118"/>
      <c r="G22" s="118"/>
      <c r="H22" s="118"/>
      <c r="I22" s="118"/>
      <c r="J22" s="118"/>
      <c r="K22" s="118"/>
      <c r="L22" s="118"/>
      <c r="M22" s="118"/>
      <c r="N22" s="118"/>
      <c r="O22" s="118"/>
      <c r="P22" s="118"/>
      <c r="Q22" s="118"/>
      <c r="R22" s="118"/>
      <c r="S22" s="118"/>
    </row>
    <row r="23" spans="1:19" s="103" customFormat="1" ht="15" customHeight="1">
      <c r="A23" s="531" t="s">
        <v>425</v>
      </c>
      <c r="B23" s="544" t="s">
        <v>421</v>
      </c>
      <c r="C23" s="548"/>
      <c r="D23" s="548"/>
      <c r="E23" s="530" t="s">
        <v>769</v>
      </c>
      <c r="F23" s="531"/>
      <c r="G23" s="574" t="s">
        <v>770</v>
      </c>
      <c r="H23" s="575"/>
      <c r="I23" s="575"/>
      <c r="J23" s="575"/>
      <c r="K23" s="575"/>
      <c r="L23" s="575"/>
      <c r="M23" s="575"/>
      <c r="N23" s="575"/>
      <c r="O23" s="575"/>
      <c r="P23" s="575"/>
      <c r="Q23" s="575"/>
      <c r="R23" s="575"/>
      <c r="S23" s="118"/>
    </row>
    <row r="24" spans="1:19" s="103" customFormat="1" ht="15" customHeight="1">
      <c r="A24" s="533"/>
      <c r="B24" s="545"/>
      <c r="C24" s="549"/>
      <c r="D24" s="549"/>
      <c r="E24" s="532"/>
      <c r="F24" s="533"/>
      <c r="G24" s="177">
        <v>1</v>
      </c>
      <c r="H24" s="177">
        <v>2</v>
      </c>
      <c r="I24" s="177">
        <v>3</v>
      </c>
      <c r="J24" s="177">
        <v>4</v>
      </c>
      <c r="K24" s="177">
        <v>5</v>
      </c>
      <c r="L24" s="177">
        <v>6</v>
      </c>
      <c r="M24" s="177">
        <v>7</v>
      </c>
      <c r="N24" s="177">
        <v>8</v>
      </c>
      <c r="O24" s="177">
        <v>9</v>
      </c>
      <c r="P24" s="177">
        <v>10</v>
      </c>
      <c r="Q24" s="177">
        <v>11</v>
      </c>
      <c r="R24" s="178">
        <v>12</v>
      </c>
      <c r="S24" s="118"/>
    </row>
    <row r="25" spans="1:18" s="103" customFormat="1" ht="15" customHeight="1">
      <c r="A25" s="106"/>
      <c r="B25" s="107" t="s">
        <v>771</v>
      </c>
      <c r="C25" s="534"/>
      <c r="D25" s="535"/>
      <c r="E25" s="572" t="s">
        <v>772</v>
      </c>
      <c r="F25" s="573"/>
      <c r="G25" s="122">
        <v>13.4</v>
      </c>
      <c r="H25" s="123">
        <v>10.3</v>
      </c>
      <c r="I25" s="123">
        <v>11.8</v>
      </c>
      <c r="J25" s="123">
        <v>15.9</v>
      </c>
      <c r="K25" s="123">
        <v>10.3</v>
      </c>
      <c r="L25" s="123">
        <v>10.8</v>
      </c>
      <c r="M25" s="123">
        <v>10.8</v>
      </c>
      <c r="N25" s="123">
        <v>11.8</v>
      </c>
      <c r="O25" s="123">
        <v>20.1</v>
      </c>
      <c r="P25" s="123">
        <v>10.3</v>
      </c>
      <c r="Q25" s="123">
        <v>12.9</v>
      </c>
      <c r="R25" s="123">
        <v>14.4</v>
      </c>
    </row>
    <row r="26" spans="1:18" s="103" customFormat="1" ht="15" customHeight="1">
      <c r="A26" s="529" t="s">
        <v>422</v>
      </c>
      <c r="B26" s="108">
        <v>12</v>
      </c>
      <c r="C26" s="536"/>
      <c r="D26" s="537"/>
      <c r="E26" s="546" t="s">
        <v>773</v>
      </c>
      <c r="F26" s="547"/>
      <c r="G26" s="122">
        <v>11.3</v>
      </c>
      <c r="H26" s="123">
        <v>14.4</v>
      </c>
      <c r="I26" s="123">
        <v>17</v>
      </c>
      <c r="J26" s="123">
        <v>13.9</v>
      </c>
      <c r="K26" s="123">
        <v>11.3</v>
      </c>
      <c r="L26" s="123">
        <v>13.9</v>
      </c>
      <c r="M26" s="123">
        <v>12.3</v>
      </c>
      <c r="N26" s="123">
        <v>9.8</v>
      </c>
      <c r="O26" s="123">
        <v>11.8</v>
      </c>
      <c r="P26" s="123">
        <v>9.3</v>
      </c>
      <c r="Q26" s="123">
        <v>13.9</v>
      </c>
      <c r="R26" s="123">
        <v>12.9</v>
      </c>
    </row>
    <row r="27" spans="1:18" s="103" customFormat="1" ht="15" customHeight="1">
      <c r="A27" s="529"/>
      <c r="B27" s="108">
        <v>14</v>
      </c>
      <c r="C27" s="536"/>
      <c r="D27" s="537"/>
      <c r="E27" s="546" t="s">
        <v>774</v>
      </c>
      <c r="F27" s="547"/>
      <c r="G27" s="122">
        <v>16.5</v>
      </c>
      <c r="H27" s="123">
        <v>13.4</v>
      </c>
      <c r="I27" s="123">
        <v>14.9</v>
      </c>
      <c r="J27" s="123">
        <v>14.4</v>
      </c>
      <c r="K27" s="123">
        <v>11.3</v>
      </c>
      <c r="L27" s="123">
        <v>11.8</v>
      </c>
      <c r="M27" s="123">
        <v>17.5</v>
      </c>
      <c r="N27" s="123">
        <v>15.4</v>
      </c>
      <c r="O27" s="123">
        <v>11.3</v>
      </c>
      <c r="P27" s="123">
        <v>27.3</v>
      </c>
      <c r="Q27" s="123">
        <v>12.3</v>
      </c>
      <c r="R27" s="123">
        <v>14.4</v>
      </c>
    </row>
    <row r="28" spans="1:18" s="103" customFormat="1" ht="15" customHeight="1">
      <c r="A28" s="529"/>
      <c r="B28" s="108">
        <v>15</v>
      </c>
      <c r="C28" s="536"/>
      <c r="D28" s="537"/>
      <c r="E28" s="546" t="s">
        <v>775</v>
      </c>
      <c r="F28" s="547"/>
      <c r="G28" s="181">
        <v>14.4</v>
      </c>
      <c r="H28" s="123">
        <v>12.3</v>
      </c>
      <c r="I28" s="123">
        <v>14.9</v>
      </c>
      <c r="J28" s="123">
        <v>16.5</v>
      </c>
      <c r="K28" s="123">
        <v>14.4</v>
      </c>
      <c r="L28" s="123">
        <v>11.8</v>
      </c>
      <c r="M28" s="123">
        <v>10.3</v>
      </c>
      <c r="N28" s="123">
        <v>13.9</v>
      </c>
      <c r="O28" s="123">
        <v>17.5</v>
      </c>
      <c r="P28" s="123">
        <v>12.9</v>
      </c>
      <c r="Q28" s="123">
        <v>12.9</v>
      </c>
      <c r="R28" s="123">
        <v>13.9</v>
      </c>
    </row>
    <row r="29" spans="1:18" s="103" customFormat="1" ht="15" customHeight="1">
      <c r="A29" s="529"/>
      <c r="B29" s="193">
        <v>16</v>
      </c>
      <c r="C29" s="536"/>
      <c r="D29" s="537"/>
      <c r="E29" s="546" t="s">
        <v>776</v>
      </c>
      <c r="F29" s="547"/>
      <c r="G29" s="181">
        <v>14.4</v>
      </c>
      <c r="H29" s="123">
        <v>15.4</v>
      </c>
      <c r="I29" s="123">
        <v>15.9</v>
      </c>
      <c r="J29" s="123">
        <v>14.9</v>
      </c>
      <c r="K29" s="123">
        <v>14.4</v>
      </c>
      <c r="L29" s="123">
        <v>12.9</v>
      </c>
      <c r="M29" s="123">
        <v>11.8</v>
      </c>
      <c r="N29" s="123">
        <v>14.4</v>
      </c>
      <c r="O29" s="123">
        <v>12.3</v>
      </c>
      <c r="P29" s="123">
        <v>21.6</v>
      </c>
      <c r="Q29" s="123">
        <v>11.8</v>
      </c>
      <c r="R29" s="123">
        <v>22.1</v>
      </c>
    </row>
    <row r="30" spans="1:18" s="118" customFormat="1" ht="15" customHeight="1">
      <c r="A30" s="121" t="s">
        <v>314</v>
      </c>
      <c r="B30" s="193">
        <v>17</v>
      </c>
      <c r="C30" s="536"/>
      <c r="D30" s="537"/>
      <c r="E30" s="546" t="s">
        <v>777</v>
      </c>
      <c r="F30" s="547"/>
      <c r="G30" s="181">
        <v>13.4</v>
      </c>
      <c r="H30" s="123">
        <v>17</v>
      </c>
      <c r="I30" s="123">
        <v>13.4</v>
      </c>
      <c r="J30" s="123">
        <v>17</v>
      </c>
      <c r="K30" s="123">
        <v>12.9</v>
      </c>
      <c r="L30" s="123">
        <v>10.3</v>
      </c>
      <c r="M30" s="123">
        <v>11.8</v>
      </c>
      <c r="N30" s="123">
        <v>19.5</v>
      </c>
      <c r="O30" s="123">
        <v>19</v>
      </c>
      <c r="P30" s="123">
        <v>10.8</v>
      </c>
      <c r="Q30" s="123">
        <v>11.8</v>
      </c>
      <c r="R30" s="123">
        <v>17</v>
      </c>
    </row>
    <row r="31" spans="1:19" s="118" customFormat="1" ht="15" customHeight="1">
      <c r="A31" s="114"/>
      <c r="B31" s="381">
        <v>18</v>
      </c>
      <c r="C31" s="538"/>
      <c r="D31" s="539"/>
      <c r="E31" s="532" t="s">
        <v>778</v>
      </c>
      <c r="F31" s="533"/>
      <c r="G31" s="335">
        <v>20.1</v>
      </c>
      <c r="H31" s="385">
        <v>14.9</v>
      </c>
      <c r="I31" s="385">
        <v>18.5</v>
      </c>
      <c r="J31" s="385">
        <v>15.9</v>
      </c>
      <c r="K31" s="385">
        <v>11.3</v>
      </c>
      <c r="L31" s="385">
        <v>11.3</v>
      </c>
      <c r="M31" s="385">
        <v>10.8</v>
      </c>
      <c r="N31" s="385">
        <v>8.7</v>
      </c>
      <c r="O31" s="385">
        <v>10.8</v>
      </c>
      <c r="P31" s="385">
        <v>21.1</v>
      </c>
      <c r="Q31" s="385">
        <v>14.4</v>
      </c>
      <c r="R31" s="385">
        <v>14.9</v>
      </c>
      <c r="S31" s="123"/>
    </row>
    <row r="32" spans="1:18" s="103" customFormat="1" ht="15" customHeight="1">
      <c r="A32" s="115"/>
      <c r="B32" s="118"/>
      <c r="C32" s="571"/>
      <c r="D32" s="571"/>
      <c r="E32" s="571"/>
      <c r="F32" s="571"/>
      <c r="G32" s="118"/>
      <c r="H32" s="118"/>
      <c r="I32" s="118"/>
      <c r="J32" s="118"/>
      <c r="K32" s="118"/>
      <c r="L32" s="118"/>
      <c r="M32" s="118"/>
      <c r="N32" s="118"/>
      <c r="O32" s="118"/>
      <c r="P32" s="118"/>
      <c r="Q32" s="118"/>
      <c r="R32" s="118"/>
    </row>
    <row r="33" spans="1:18" s="103" customFormat="1" ht="15" customHeight="1">
      <c r="A33" s="531" t="s">
        <v>306</v>
      </c>
      <c r="B33" s="544" t="s">
        <v>307</v>
      </c>
      <c r="C33" s="544" t="s">
        <v>315</v>
      </c>
      <c r="D33" s="544"/>
      <c r="E33" s="544" t="s">
        <v>316</v>
      </c>
      <c r="F33" s="544"/>
      <c r="G33" s="576" t="s">
        <v>317</v>
      </c>
      <c r="H33" s="576"/>
      <c r="I33" s="576"/>
      <c r="J33" s="576"/>
      <c r="K33" s="576"/>
      <c r="L33" s="576"/>
      <c r="M33" s="576"/>
      <c r="N33" s="576"/>
      <c r="O33" s="576"/>
      <c r="P33" s="576"/>
      <c r="Q33" s="576"/>
      <c r="R33" s="574"/>
    </row>
    <row r="34" spans="1:18" s="103" customFormat="1" ht="15" customHeight="1">
      <c r="A34" s="533"/>
      <c r="B34" s="545"/>
      <c r="C34" s="545" t="s">
        <v>637</v>
      </c>
      <c r="D34" s="545"/>
      <c r="E34" s="545"/>
      <c r="F34" s="545"/>
      <c r="G34" s="104">
        <v>1</v>
      </c>
      <c r="H34" s="104">
        <v>2</v>
      </c>
      <c r="I34" s="104">
        <v>3</v>
      </c>
      <c r="J34" s="104">
        <v>4</v>
      </c>
      <c r="K34" s="104">
        <v>5</v>
      </c>
      <c r="L34" s="104">
        <v>6</v>
      </c>
      <c r="M34" s="104">
        <v>7</v>
      </c>
      <c r="N34" s="104">
        <v>8</v>
      </c>
      <c r="O34" s="104">
        <v>9</v>
      </c>
      <c r="P34" s="104">
        <v>10</v>
      </c>
      <c r="Q34" s="104">
        <v>11</v>
      </c>
      <c r="R34" s="105">
        <v>12</v>
      </c>
    </row>
    <row r="35" spans="1:18" s="103" customFormat="1" ht="15" customHeight="1">
      <c r="A35" s="127"/>
      <c r="B35" s="108" t="s">
        <v>779</v>
      </c>
      <c r="C35" s="565">
        <v>150</v>
      </c>
      <c r="D35" s="566"/>
      <c r="E35" s="565">
        <v>1199.5</v>
      </c>
      <c r="F35" s="566"/>
      <c r="G35" s="110">
        <v>28</v>
      </c>
      <c r="H35" s="111">
        <v>12</v>
      </c>
      <c r="I35" s="111">
        <v>134</v>
      </c>
      <c r="J35" s="111">
        <v>97.5</v>
      </c>
      <c r="K35" s="111">
        <v>188</v>
      </c>
      <c r="L35" s="111">
        <v>171</v>
      </c>
      <c r="M35" s="111">
        <v>159</v>
      </c>
      <c r="N35" s="111">
        <v>21</v>
      </c>
      <c r="O35" s="111">
        <v>231.5</v>
      </c>
      <c r="P35" s="111">
        <v>105</v>
      </c>
      <c r="Q35" s="111">
        <v>52</v>
      </c>
      <c r="R35" s="111">
        <v>0.5</v>
      </c>
    </row>
    <row r="36" spans="1:18" s="103" customFormat="1" ht="15" customHeight="1">
      <c r="A36" s="529" t="s">
        <v>45</v>
      </c>
      <c r="B36" s="108">
        <v>12</v>
      </c>
      <c r="C36" s="523">
        <v>73.5</v>
      </c>
      <c r="D36" s="524"/>
      <c r="E36" s="523">
        <v>1368.5</v>
      </c>
      <c r="F36" s="562"/>
      <c r="G36" s="110">
        <v>65</v>
      </c>
      <c r="H36" s="111">
        <v>8.5</v>
      </c>
      <c r="I36" s="111">
        <v>68.5</v>
      </c>
      <c r="J36" s="111">
        <v>121.5</v>
      </c>
      <c r="K36" s="111">
        <v>186</v>
      </c>
      <c r="L36" s="111">
        <v>199.5</v>
      </c>
      <c r="M36" s="111">
        <v>167.5</v>
      </c>
      <c r="N36" s="111">
        <v>82</v>
      </c>
      <c r="O36" s="111">
        <v>232</v>
      </c>
      <c r="P36" s="111">
        <v>155</v>
      </c>
      <c r="Q36" s="111">
        <v>69.5</v>
      </c>
      <c r="R36" s="111">
        <v>13.5</v>
      </c>
    </row>
    <row r="37" spans="1:18" s="103" customFormat="1" ht="15" customHeight="1">
      <c r="A37" s="591"/>
      <c r="B37" s="108">
        <v>14</v>
      </c>
      <c r="C37" s="523">
        <v>74</v>
      </c>
      <c r="D37" s="562"/>
      <c r="E37" s="523">
        <v>1344</v>
      </c>
      <c r="F37" s="562"/>
      <c r="G37" s="110">
        <v>133.5</v>
      </c>
      <c r="H37" s="111">
        <v>41.5</v>
      </c>
      <c r="I37" s="111">
        <v>94.5</v>
      </c>
      <c r="J37" s="111">
        <v>44.5</v>
      </c>
      <c r="K37" s="111">
        <v>109.5</v>
      </c>
      <c r="L37" s="111">
        <v>159.5</v>
      </c>
      <c r="M37" s="111">
        <v>113</v>
      </c>
      <c r="N37" s="111">
        <v>79.5</v>
      </c>
      <c r="O37" s="111">
        <v>260.5</v>
      </c>
      <c r="P37" s="111">
        <v>191.5</v>
      </c>
      <c r="Q37" s="111">
        <v>31</v>
      </c>
      <c r="R37" s="111">
        <v>85.5</v>
      </c>
    </row>
    <row r="38" spans="1:18" s="103" customFormat="1" ht="15" customHeight="1">
      <c r="A38" s="591"/>
      <c r="B38" s="108">
        <v>15</v>
      </c>
      <c r="C38" s="523">
        <v>120</v>
      </c>
      <c r="D38" s="524"/>
      <c r="E38" s="523">
        <v>1469</v>
      </c>
      <c r="F38" s="524"/>
      <c r="G38" s="111">
        <v>111</v>
      </c>
      <c r="H38" s="111">
        <v>58</v>
      </c>
      <c r="I38" s="111">
        <v>121.5</v>
      </c>
      <c r="J38" s="111">
        <v>121</v>
      </c>
      <c r="K38" s="111">
        <v>98</v>
      </c>
      <c r="L38" s="111">
        <v>63</v>
      </c>
      <c r="M38" s="111">
        <v>117.5</v>
      </c>
      <c r="N38" s="111">
        <v>240</v>
      </c>
      <c r="O38" s="111">
        <v>126.5</v>
      </c>
      <c r="P38" s="111">
        <v>126</v>
      </c>
      <c r="Q38" s="111">
        <v>236.5</v>
      </c>
      <c r="R38" s="111">
        <v>50</v>
      </c>
    </row>
    <row r="39" spans="1:18" s="118" customFormat="1" ht="15" customHeight="1">
      <c r="A39" s="591"/>
      <c r="B39" s="193">
        <v>16</v>
      </c>
      <c r="C39" s="523">
        <v>183.5</v>
      </c>
      <c r="D39" s="524"/>
      <c r="E39" s="563" t="s">
        <v>780</v>
      </c>
      <c r="F39" s="564"/>
      <c r="G39" s="111">
        <v>6.5</v>
      </c>
      <c r="H39" s="111">
        <v>17</v>
      </c>
      <c r="I39" s="195" t="s">
        <v>781</v>
      </c>
      <c r="J39" s="111">
        <v>81.5</v>
      </c>
      <c r="K39" s="111">
        <v>133</v>
      </c>
      <c r="L39" s="111">
        <v>167</v>
      </c>
      <c r="M39" s="111">
        <v>54.5</v>
      </c>
      <c r="N39" s="111">
        <v>82.5</v>
      </c>
      <c r="O39" s="111">
        <v>301.5</v>
      </c>
      <c r="P39" s="111">
        <v>565.5</v>
      </c>
      <c r="Q39" s="111">
        <v>109.5</v>
      </c>
      <c r="R39" s="111">
        <v>64.5</v>
      </c>
    </row>
    <row r="40" spans="1:23" s="118" customFormat="1" ht="15" customHeight="1">
      <c r="A40" s="121" t="s">
        <v>54</v>
      </c>
      <c r="B40" s="193">
        <v>17</v>
      </c>
      <c r="C40" s="540">
        <v>79.5</v>
      </c>
      <c r="D40" s="540"/>
      <c r="E40" s="523">
        <v>1222</v>
      </c>
      <c r="F40" s="524"/>
      <c r="G40" s="111">
        <v>124</v>
      </c>
      <c r="H40" s="111">
        <v>53</v>
      </c>
      <c r="I40" s="111">
        <v>65.5</v>
      </c>
      <c r="J40" s="111">
        <v>81.5</v>
      </c>
      <c r="K40" s="111">
        <v>107</v>
      </c>
      <c r="L40" s="111">
        <v>140</v>
      </c>
      <c r="M40" s="111">
        <v>167.5</v>
      </c>
      <c r="N40" s="111">
        <v>195</v>
      </c>
      <c r="O40" s="111">
        <v>111.5</v>
      </c>
      <c r="P40" s="111">
        <v>147.5</v>
      </c>
      <c r="Q40" s="111">
        <v>25.5</v>
      </c>
      <c r="R40" s="111">
        <v>4</v>
      </c>
      <c r="W40" s="187"/>
    </row>
    <row r="41" spans="1:23" s="118" customFormat="1" ht="15" customHeight="1">
      <c r="A41" s="114"/>
      <c r="B41" s="381">
        <v>18</v>
      </c>
      <c r="C41" s="578">
        <v>190</v>
      </c>
      <c r="D41" s="579"/>
      <c r="E41" s="578">
        <v>1813.5</v>
      </c>
      <c r="F41" s="579"/>
      <c r="G41" s="379">
        <v>111</v>
      </c>
      <c r="H41" s="379">
        <v>110.5</v>
      </c>
      <c r="I41" s="379">
        <v>89.5</v>
      </c>
      <c r="J41" s="379">
        <v>122.5</v>
      </c>
      <c r="K41" s="379">
        <v>118.5</v>
      </c>
      <c r="L41" s="379">
        <v>115</v>
      </c>
      <c r="M41" s="379">
        <v>168</v>
      </c>
      <c r="N41" s="379">
        <v>95.5</v>
      </c>
      <c r="O41" s="379">
        <v>117.5</v>
      </c>
      <c r="P41" s="379">
        <v>427</v>
      </c>
      <c r="Q41" s="379">
        <v>137.5</v>
      </c>
      <c r="R41" s="379">
        <v>201</v>
      </c>
      <c r="W41" s="187"/>
    </row>
    <row r="42" s="118" customFormat="1" ht="15" customHeight="1">
      <c r="A42" s="115"/>
    </row>
    <row r="43" spans="1:18" s="118" customFormat="1" ht="15" customHeight="1">
      <c r="A43" s="589" t="s">
        <v>306</v>
      </c>
      <c r="B43" s="576" t="s">
        <v>307</v>
      </c>
      <c r="C43" s="576" t="s">
        <v>414</v>
      </c>
      <c r="D43" s="576"/>
      <c r="E43" s="576"/>
      <c r="F43" s="576"/>
      <c r="G43" s="576"/>
      <c r="H43" s="576"/>
      <c r="I43" s="576"/>
      <c r="J43" s="576" t="s">
        <v>413</v>
      </c>
      <c r="K43" s="576"/>
      <c r="L43" s="576"/>
      <c r="M43" s="576" t="s">
        <v>412</v>
      </c>
      <c r="N43" s="576"/>
      <c r="O43" s="574"/>
      <c r="P43" s="580" t="s">
        <v>411</v>
      </c>
      <c r="Q43" s="581"/>
      <c r="R43" s="581"/>
    </row>
    <row r="44" spans="1:18" s="118" customFormat="1" ht="15" customHeight="1">
      <c r="A44" s="590"/>
      <c r="B44" s="584"/>
      <c r="C44" s="584" t="s">
        <v>782</v>
      </c>
      <c r="D44" s="584"/>
      <c r="E44" s="584"/>
      <c r="F44" s="584"/>
      <c r="G44" s="584" t="s">
        <v>783</v>
      </c>
      <c r="H44" s="584"/>
      <c r="I44" s="584"/>
      <c r="J44" s="584"/>
      <c r="K44" s="584"/>
      <c r="L44" s="584"/>
      <c r="M44" s="584"/>
      <c r="N44" s="584"/>
      <c r="O44" s="585"/>
      <c r="P44" s="582"/>
      <c r="Q44" s="583"/>
      <c r="R44" s="583"/>
    </row>
    <row r="45" spans="1:18" s="103" customFormat="1" ht="15" customHeight="1">
      <c r="A45" s="127"/>
      <c r="B45" s="108" t="s">
        <v>784</v>
      </c>
      <c r="C45" s="586" t="s">
        <v>786</v>
      </c>
      <c r="D45" s="587"/>
      <c r="E45" s="587"/>
      <c r="F45" s="588"/>
      <c r="G45" s="572">
        <v>33</v>
      </c>
      <c r="H45" s="577"/>
      <c r="I45" s="573"/>
      <c r="J45" s="586" t="s">
        <v>793</v>
      </c>
      <c r="K45" s="587"/>
      <c r="L45" s="588"/>
      <c r="M45" s="552" t="s">
        <v>798</v>
      </c>
      <c r="N45" s="552"/>
      <c r="O45" s="552"/>
      <c r="P45" s="586" t="s">
        <v>805</v>
      </c>
      <c r="Q45" s="587"/>
      <c r="R45" s="587"/>
    </row>
    <row r="46" spans="1:18" s="103" customFormat="1" ht="15" customHeight="1">
      <c r="A46" s="592" t="s">
        <v>415</v>
      </c>
      <c r="B46" s="108">
        <v>12</v>
      </c>
      <c r="C46" s="541" t="s">
        <v>787</v>
      </c>
      <c r="D46" s="542"/>
      <c r="E46" s="542"/>
      <c r="F46" s="543"/>
      <c r="G46" s="546">
        <v>47</v>
      </c>
      <c r="H46" s="550"/>
      <c r="I46" s="547"/>
      <c r="J46" s="541" t="s">
        <v>793</v>
      </c>
      <c r="K46" s="542"/>
      <c r="L46" s="543"/>
      <c r="M46" s="541" t="s">
        <v>799</v>
      </c>
      <c r="N46" s="542"/>
      <c r="O46" s="543"/>
      <c r="P46" s="541" t="s">
        <v>804</v>
      </c>
      <c r="Q46" s="542"/>
      <c r="R46" s="542"/>
    </row>
    <row r="47" spans="1:18" s="103" customFormat="1" ht="15" customHeight="1">
      <c r="A47" s="592"/>
      <c r="B47" s="108">
        <v>14</v>
      </c>
      <c r="C47" s="541" t="s">
        <v>788</v>
      </c>
      <c r="D47" s="542"/>
      <c r="E47" s="542"/>
      <c r="F47" s="543"/>
      <c r="G47" s="546">
        <v>41</v>
      </c>
      <c r="H47" s="550"/>
      <c r="I47" s="547"/>
      <c r="J47" s="541" t="s">
        <v>794</v>
      </c>
      <c r="K47" s="542"/>
      <c r="L47" s="543"/>
      <c r="M47" s="541" t="s">
        <v>800</v>
      </c>
      <c r="N47" s="542"/>
      <c r="O47" s="543"/>
      <c r="P47" s="541" t="s">
        <v>806</v>
      </c>
      <c r="Q47" s="542"/>
      <c r="R47" s="542"/>
    </row>
    <row r="48" spans="1:18" s="103" customFormat="1" ht="15" customHeight="1">
      <c r="A48" s="592"/>
      <c r="B48" s="108">
        <v>15</v>
      </c>
      <c r="C48" s="541" t="s">
        <v>789</v>
      </c>
      <c r="D48" s="542"/>
      <c r="E48" s="542"/>
      <c r="F48" s="543"/>
      <c r="G48" s="546">
        <v>44</v>
      </c>
      <c r="H48" s="550"/>
      <c r="I48" s="547"/>
      <c r="J48" s="541" t="s">
        <v>795</v>
      </c>
      <c r="K48" s="542"/>
      <c r="L48" s="543"/>
      <c r="M48" s="541" t="s">
        <v>797</v>
      </c>
      <c r="N48" s="542"/>
      <c r="O48" s="543"/>
      <c r="P48" s="541" t="s">
        <v>807</v>
      </c>
      <c r="Q48" s="542"/>
      <c r="R48" s="542"/>
    </row>
    <row r="49" spans="1:19" s="103" customFormat="1" ht="15" customHeight="1">
      <c r="A49" s="592"/>
      <c r="B49" s="193">
        <v>16</v>
      </c>
      <c r="C49" s="541" t="s">
        <v>790</v>
      </c>
      <c r="D49" s="542"/>
      <c r="E49" s="542"/>
      <c r="F49" s="543"/>
      <c r="G49" s="551">
        <v>41</v>
      </c>
      <c r="H49" s="551"/>
      <c r="I49" s="551"/>
      <c r="J49" s="541" t="s">
        <v>793</v>
      </c>
      <c r="K49" s="542"/>
      <c r="L49" s="543"/>
      <c r="M49" s="552" t="s">
        <v>801</v>
      </c>
      <c r="N49" s="552"/>
      <c r="O49" s="552"/>
      <c r="P49" s="552" t="s">
        <v>808</v>
      </c>
      <c r="Q49" s="552"/>
      <c r="R49" s="541"/>
      <c r="S49" s="118"/>
    </row>
    <row r="50" spans="1:18" s="118" customFormat="1" ht="15" customHeight="1">
      <c r="A50" s="180" t="s">
        <v>416</v>
      </c>
      <c r="B50" s="193">
        <v>17</v>
      </c>
      <c r="C50" s="541" t="s">
        <v>791</v>
      </c>
      <c r="D50" s="542"/>
      <c r="E50" s="542"/>
      <c r="F50" s="543"/>
      <c r="G50" s="551">
        <v>45</v>
      </c>
      <c r="H50" s="551"/>
      <c r="I50" s="551"/>
      <c r="J50" s="552" t="s">
        <v>795</v>
      </c>
      <c r="K50" s="552"/>
      <c r="L50" s="552"/>
      <c r="M50" s="552" t="s">
        <v>802</v>
      </c>
      <c r="N50" s="552"/>
      <c r="O50" s="552"/>
      <c r="P50" s="552" t="s">
        <v>809</v>
      </c>
      <c r="Q50" s="552"/>
      <c r="R50" s="541"/>
    </row>
    <row r="51" spans="1:18" s="118" customFormat="1" ht="15" customHeight="1">
      <c r="A51" s="114"/>
      <c r="B51" s="381">
        <v>18</v>
      </c>
      <c r="C51" s="557" t="s">
        <v>792</v>
      </c>
      <c r="D51" s="558"/>
      <c r="E51" s="558"/>
      <c r="F51" s="559"/>
      <c r="G51" s="545">
        <v>44</v>
      </c>
      <c r="H51" s="545"/>
      <c r="I51" s="545"/>
      <c r="J51" s="556" t="s">
        <v>796</v>
      </c>
      <c r="K51" s="556"/>
      <c r="L51" s="556"/>
      <c r="M51" s="556" t="s">
        <v>803</v>
      </c>
      <c r="N51" s="556"/>
      <c r="O51" s="556"/>
      <c r="P51" s="556" t="s">
        <v>810</v>
      </c>
      <c r="Q51" s="556"/>
      <c r="R51" s="557"/>
    </row>
    <row r="52" spans="1:19" s="103" customFormat="1" ht="7.5" customHeight="1">
      <c r="A52" s="115"/>
      <c r="B52" s="118"/>
      <c r="C52" s="118"/>
      <c r="D52" s="118"/>
      <c r="E52" s="118"/>
      <c r="F52" s="118"/>
      <c r="G52" s="118"/>
      <c r="H52" s="118"/>
      <c r="I52" s="118"/>
      <c r="J52" s="118"/>
      <c r="K52" s="554" t="s">
        <v>638</v>
      </c>
      <c r="L52" s="554"/>
      <c r="M52" s="554"/>
      <c r="N52" s="554"/>
      <c r="O52" s="554"/>
      <c r="P52" s="554"/>
      <c r="Q52" s="554"/>
      <c r="R52" s="554"/>
      <c r="S52" s="554"/>
    </row>
    <row r="53" spans="1:19" s="103" customFormat="1" ht="7.5" customHeight="1">
      <c r="A53" s="555"/>
      <c r="B53" s="555"/>
      <c r="C53" s="555"/>
      <c r="D53" s="555"/>
      <c r="E53" s="555"/>
      <c r="F53" s="555"/>
      <c r="G53" s="555"/>
      <c r="H53" s="555"/>
      <c r="I53" s="555"/>
      <c r="J53" s="555"/>
      <c r="K53" s="554"/>
      <c r="L53" s="554"/>
      <c r="M53" s="554"/>
      <c r="N53" s="554"/>
      <c r="O53" s="554"/>
      <c r="P53" s="554"/>
      <c r="Q53" s="554"/>
      <c r="R53" s="554"/>
      <c r="S53" s="554"/>
    </row>
    <row r="54" spans="1:16" s="103" customFormat="1" ht="12">
      <c r="A54" s="553" t="s">
        <v>417</v>
      </c>
      <c r="B54" s="553"/>
      <c r="C54" s="553"/>
      <c r="D54" s="553"/>
      <c r="E54" s="553"/>
      <c r="F54" s="553"/>
      <c r="G54" s="553"/>
      <c r="H54" s="553"/>
      <c r="I54" s="553"/>
      <c r="J54" s="553"/>
      <c r="K54" s="553"/>
      <c r="L54" s="553"/>
      <c r="M54" s="553"/>
      <c r="N54" s="553"/>
      <c r="O54" s="553"/>
      <c r="P54" s="553"/>
    </row>
    <row r="55" spans="1:16" s="103" customFormat="1" ht="12">
      <c r="A55" s="553" t="s">
        <v>785</v>
      </c>
      <c r="B55" s="553"/>
      <c r="C55" s="553"/>
      <c r="D55" s="553"/>
      <c r="E55" s="553"/>
      <c r="F55" s="553"/>
      <c r="G55" s="553"/>
      <c r="H55" s="553"/>
      <c r="I55" s="553"/>
      <c r="J55" s="553"/>
      <c r="K55" s="553"/>
      <c r="L55" s="553"/>
      <c r="M55" s="553"/>
      <c r="N55" s="553"/>
      <c r="O55" s="553"/>
      <c r="P55" s="553"/>
    </row>
    <row r="56" spans="1:16" s="103" customFormat="1" ht="12">
      <c r="A56" s="553" t="s">
        <v>424</v>
      </c>
      <c r="B56" s="553"/>
      <c r="C56" s="553"/>
      <c r="D56" s="553"/>
      <c r="E56" s="553"/>
      <c r="F56" s="553"/>
      <c r="G56" s="553"/>
      <c r="H56" s="553"/>
      <c r="I56" s="553"/>
      <c r="J56" s="553"/>
      <c r="K56" s="553"/>
      <c r="L56" s="553"/>
      <c r="M56" s="553"/>
      <c r="N56" s="553"/>
      <c r="O56" s="553"/>
      <c r="P56" s="553"/>
    </row>
    <row r="57" spans="1:16" s="103" customFormat="1" ht="12">
      <c r="A57" s="186"/>
      <c r="B57" s="186" t="s">
        <v>639</v>
      </c>
      <c r="C57" s="186"/>
      <c r="D57" s="186"/>
      <c r="E57" s="186"/>
      <c r="F57" s="186"/>
      <c r="G57" s="186"/>
      <c r="H57" s="186"/>
      <c r="I57" s="186"/>
      <c r="J57" s="186"/>
      <c r="K57" s="186"/>
      <c r="L57" s="186"/>
      <c r="M57" s="186"/>
      <c r="N57" s="186"/>
      <c r="O57" s="186"/>
      <c r="P57" s="186"/>
    </row>
    <row r="58" s="103" customFormat="1" ht="15" customHeight="1">
      <c r="A58" s="124"/>
    </row>
    <row r="59" s="103" customFormat="1" ht="15" customHeight="1">
      <c r="A59" s="124"/>
    </row>
    <row r="60" spans="1:9" s="103" customFormat="1" ht="15" customHeight="1">
      <c r="A60" s="124"/>
      <c r="I60" s="175"/>
    </row>
    <row r="61" s="103" customFormat="1" ht="15" customHeight="1">
      <c r="A61" s="124"/>
    </row>
    <row r="62" s="103" customFormat="1" ht="15" customHeight="1">
      <c r="A62" s="124"/>
    </row>
    <row r="63" s="103" customFormat="1" ht="15" customHeight="1">
      <c r="A63" s="124"/>
    </row>
    <row r="64" s="103" customFormat="1" ht="15" customHeight="1">
      <c r="A64" s="124"/>
    </row>
    <row r="65" s="103" customFormat="1" ht="15" customHeight="1">
      <c r="A65" s="124"/>
    </row>
    <row r="66" s="103" customFormat="1" ht="15" customHeight="1">
      <c r="A66" s="124"/>
    </row>
    <row r="67" s="103" customFormat="1" ht="15" customHeight="1">
      <c r="A67" s="124"/>
    </row>
    <row r="68" s="103" customFormat="1" ht="15" customHeight="1">
      <c r="A68" s="124"/>
    </row>
    <row r="69" s="103" customFormat="1" ht="15" customHeight="1">
      <c r="A69" s="124"/>
    </row>
    <row r="70" s="103" customFormat="1" ht="15" customHeight="1">
      <c r="A70" s="124"/>
    </row>
    <row r="71" s="101" customFormat="1" ht="15" customHeight="1">
      <c r="A71" s="125"/>
    </row>
    <row r="72" s="101" customFormat="1" ht="15" customHeight="1">
      <c r="A72" s="125"/>
    </row>
    <row r="73" s="101" customFormat="1" ht="15" customHeight="1">
      <c r="A73" s="125"/>
    </row>
    <row r="74" s="101" customFormat="1" ht="15" customHeight="1">
      <c r="A74" s="125"/>
    </row>
    <row r="75" s="101" customFormat="1" ht="15" customHeight="1">
      <c r="A75" s="125"/>
    </row>
    <row r="76" s="101" customFormat="1" ht="15" customHeight="1">
      <c r="A76" s="125"/>
    </row>
    <row r="77" s="101" customFormat="1" ht="15" customHeight="1">
      <c r="A77" s="125"/>
    </row>
    <row r="78" s="101" customFormat="1" ht="15" customHeight="1">
      <c r="A78" s="125"/>
    </row>
    <row r="79" s="101" customFormat="1" ht="15" customHeight="1">
      <c r="A79" s="125"/>
    </row>
    <row r="80" s="101" customFormat="1" ht="15" customHeight="1">
      <c r="A80" s="125"/>
    </row>
    <row r="81" s="101" customFormat="1" ht="15" customHeight="1">
      <c r="A81" s="125"/>
    </row>
    <row r="82" s="101" customFormat="1" ht="15" customHeight="1">
      <c r="A82" s="125"/>
    </row>
    <row r="83" s="101" customFormat="1" ht="15" customHeight="1">
      <c r="A83" s="125"/>
    </row>
    <row r="84" s="101" customFormat="1" ht="15" customHeight="1">
      <c r="A84" s="125"/>
    </row>
    <row r="85" s="101" customFormat="1" ht="15" customHeight="1">
      <c r="A85" s="125"/>
    </row>
    <row r="86" s="101" customFormat="1" ht="15" customHeight="1">
      <c r="A86" s="125"/>
    </row>
    <row r="87" s="101" customFormat="1" ht="15" customHeight="1">
      <c r="A87" s="125"/>
    </row>
    <row r="88" s="101" customFormat="1" ht="15" customHeight="1">
      <c r="A88" s="125"/>
    </row>
    <row r="89" s="101" customFormat="1" ht="15" customHeight="1">
      <c r="A89" s="125"/>
    </row>
    <row r="90" s="101" customFormat="1" ht="15" customHeight="1">
      <c r="A90" s="125"/>
    </row>
    <row r="91" s="101" customFormat="1" ht="15" customHeight="1">
      <c r="A91" s="125"/>
    </row>
    <row r="92" s="101" customFormat="1" ht="15" customHeight="1">
      <c r="A92" s="125"/>
    </row>
    <row r="93" s="101" customFormat="1" ht="15" customHeight="1">
      <c r="A93" s="125"/>
    </row>
    <row r="94" s="101" customFormat="1" ht="15" customHeight="1">
      <c r="A94" s="125"/>
    </row>
    <row r="95" s="101" customFormat="1" ht="15" customHeight="1">
      <c r="A95" s="125"/>
    </row>
    <row r="96" s="101" customFormat="1" ht="15" customHeight="1">
      <c r="A96" s="125"/>
    </row>
    <row r="97" s="101" customFormat="1" ht="15" customHeight="1">
      <c r="A97" s="125"/>
    </row>
    <row r="98" s="101" customFormat="1" ht="15" customHeight="1"/>
    <row r="99" s="101" customFormat="1" ht="15" customHeight="1"/>
    <row r="100" s="101" customFormat="1" ht="15" customHeight="1"/>
    <row r="101" s="101" customFormat="1" ht="15" customHeight="1"/>
  </sheetData>
  <sheetProtection/>
  <mergeCells count="121">
    <mergeCell ref="P46:R46"/>
    <mergeCell ref="P47:R47"/>
    <mergeCell ref="J48:L48"/>
    <mergeCell ref="M45:O45"/>
    <mergeCell ref="J45:L45"/>
    <mergeCell ref="P50:R50"/>
    <mergeCell ref="C48:F48"/>
    <mergeCell ref="C49:F49"/>
    <mergeCell ref="G47:I47"/>
    <mergeCell ref="G49:I49"/>
    <mergeCell ref="D7:E7"/>
    <mergeCell ref="F7:G7"/>
    <mergeCell ref="F8:G8"/>
    <mergeCell ref="F9:G9"/>
    <mergeCell ref="D8:E8"/>
    <mergeCell ref="D9:E9"/>
    <mergeCell ref="A46:A49"/>
    <mergeCell ref="P48:R48"/>
    <mergeCell ref="P49:R49"/>
    <mergeCell ref="J49:L49"/>
    <mergeCell ref="M48:O48"/>
    <mergeCell ref="J47:L47"/>
    <mergeCell ref="M47:O47"/>
    <mergeCell ref="C46:F46"/>
    <mergeCell ref="G48:I48"/>
    <mergeCell ref="C47:F47"/>
    <mergeCell ref="A43:A44"/>
    <mergeCell ref="B43:B44"/>
    <mergeCell ref="C38:D38"/>
    <mergeCell ref="C40:D40"/>
    <mergeCell ref="A36:A39"/>
    <mergeCell ref="C39:D39"/>
    <mergeCell ref="P43:R44"/>
    <mergeCell ref="M43:O44"/>
    <mergeCell ref="C44:F44"/>
    <mergeCell ref="G44:I44"/>
    <mergeCell ref="J43:L44"/>
    <mergeCell ref="C45:F45"/>
    <mergeCell ref="C43:I43"/>
    <mergeCell ref="P45:R45"/>
    <mergeCell ref="E40:F40"/>
    <mergeCell ref="C35:D35"/>
    <mergeCell ref="C36:D36"/>
    <mergeCell ref="C37:D37"/>
    <mergeCell ref="E37:F37"/>
    <mergeCell ref="G45:I45"/>
    <mergeCell ref="C41:D41"/>
    <mergeCell ref="E41:F41"/>
    <mergeCell ref="A2:K2"/>
    <mergeCell ref="A3:K3"/>
    <mergeCell ref="A5:A6"/>
    <mergeCell ref="B5:B6"/>
    <mergeCell ref="F5:G5"/>
    <mergeCell ref="H5:S5"/>
    <mergeCell ref="F6:G6"/>
    <mergeCell ref="C5:C6"/>
    <mergeCell ref="D5:E6"/>
    <mergeCell ref="F17:G17"/>
    <mergeCell ref="F18:G18"/>
    <mergeCell ref="F20:G20"/>
    <mergeCell ref="C34:D34"/>
    <mergeCell ref="C32:D32"/>
    <mergeCell ref="E32:F32"/>
    <mergeCell ref="E25:F25"/>
    <mergeCell ref="G23:R23"/>
    <mergeCell ref="G33:R33"/>
    <mergeCell ref="F19:G19"/>
    <mergeCell ref="F21:G21"/>
    <mergeCell ref="E30:F30"/>
    <mergeCell ref="E36:F36"/>
    <mergeCell ref="E39:F39"/>
    <mergeCell ref="E38:F38"/>
    <mergeCell ref="E35:F35"/>
    <mergeCell ref="E29:F29"/>
    <mergeCell ref="E26:F26"/>
    <mergeCell ref="E27:F27"/>
    <mergeCell ref="D15:E21"/>
    <mergeCell ref="A56:P56"/>
    <mergeCell ref="A54:P54"/>
    <mergeCell ref="A55:P55"/>
    <mergeCell ref="K52:S53"/>
    <mergeCell ref="A53:J53"/>
    <mergeCell ref="P51:R51"/>
    <mergeCell ref="C51:F51"/>
    <mergeCell ref="G51:I51"/>
    <mergeCell ref="J51:L51"/>
    <mergeCell ref="M51:O51"/>
    <mergeCell ref="G46:I46"/>
    <mergeCell ref="J46:L46"/>
    <mergeCell ref="M46:O46"/>
    <mergeCell ref="G50:I50"/>
    <mergeCell ref="J50:L50"/>
    <mergeCell ref="M50:O50"/>
    <mergeCell ref="M49:O49"/>
    <mergeCell ref="C50:F50"/>
    <mergeCell ref="A33:A34"/>
    <mergeCell ref="B33:B34"/>
    <mergeCell ref="C33:D33"/>
    <mergeCell ref="E33:F34"/>
    <mergeCell ref="A23:A24"/>
    <mergeCell ref="B23:B24"/>
    <mergeCell ref="E31:F31"/>
    <mergeCell ref="E28:F28"/>
    <mergeCell ref="C23:D24"/>
    <mergeCell ref="A26:A29"/>
    <mergeCell ref="E23:F24"/>
    <mergeCell ref="C25:D31"/>
    <mergeCell ref="A8:A11"/>
    <mergeCell ref="A16:A19"/>
    <mergeCell ref="F13:G13"/>
    <mergeCell ref="D11:E11"/>
    <mergeCell ref="F11:G11"/>
    <mergeCell ref="D12:E12"/>
    <mergeCell ref="F12:G12"/>
    <mergeCell ref="F10:G10"/>
    <mergeCell ref="D10:E10"/>
    <mergeCell ref="F15:G15"/>
    <mergeCell ref="F16:G16"/>
    <mergeCell ref="D13:E13"/>
    <mergeCell ref="D14:E14"/>
    <mergeCell ref="F14:G14"/>
  </mergeCells>
  <printOptions/>
  <pageMargins left="0.5905511811023623" right="0.5905511811023623" top="0.5905511811023623" bottom="0.7874015748031497" header="0.5118110236220472" footer="0.5118110236220472"/>
  <pageSetup horizontalDpi="600" verticalDpi="600" orientation="portrait" paperSize="9" r:id="rId1"/>
  <headerFooter alignWithMargins="0">
    <oddFooter>&amp;C-12-</oddFooter>
  </headerFooter>
</worksheet>
</file>

<file path=xl/worksheets/sheet13.xml><?xml version="1.0" encoding="utf-8"?>
<worksheet xmlns="http://schemas.openxmlformats.org/spreadsheetml/2006/main" xmlns:r="http://schemas.openxmlformats.org/officeDocument/2006/relationships">
  <dimension ref="A1:J60"/>
  <sheetViews>
    <sheetView zoomScalePageLayoutView="0" workbookViewId="0" topLeftCell="A1">
      <selection activeCell="A1" sqref="A1:J1"/>
    </sheetView>
  </sheetViews>
  <sheetFormatPr defaultColWidth="9.00390625" defaultRowHeight="13.5"/>
  <cols>
    <col min="1" max="1" width="8.875" style="67" customWidth="1"/>
    <col min="2" max="2" width="14.375" style="67" customWidth="1"/>
    <col min="3" max="3" width="10.25390625" style="67" customWidth="1"/>
    <col min="4" max="10" width="7.25390625" style="67" customWidth="1"/>
    <col min="11" max="16384" width="9.00390625" style="67" customWidth="1"/>
  </cols>
  <sheetData>
    <row r="1" spans="1:10" ht="24">
      <c r="A1" s="603" t="s">
        <v>58</v>
      </c>
      <c r="B1" s="603"/>
      <c r="C1" s="603"/>
      <c r="D1" s="603"/>
      <c r="E1" s="603"/>
      <c r="F1" s="603"/>
      <c r="G1" s="603"/>
      <c r="H1" s="603"/>
      <c r="I1" s="603"/>
      <c r="J1" s="603"/>
    </row>
    <row r="2" spans="1:10" ht="14.25">
      <c r="A2" s="68"/>
      <c r="B2" s="68"/>
      <c r="C2" s="68"/>
      <c r="D2" s="68"/>
      <c r="E2" s="68"/>
      <c r="F2" s="68"/>
      <c r="G2" s="68"/>
      <c r="H2" s="68"/>
      <c r="I2" s="68"/>
      <c r="J2" s="68"/>
    </row>
    <row r="3" spans="1:10" s="69" customFormat="1" ht="12">
      <c r="A3" s="604" t="s">
        <v>59</v>
      </c>
      <c r="B3" s="607" t="s">
        <v>60</v>
      </c>
      <c r="C3" s="607" t="s">
        <v>61</v>
      </c>
      <c r="D3" s="608" t="s">
        <v>62</v>
      </c>
      <c r="E3" s="608"/>
      <c r="F3" s="608"/>
      <c r="G3" s="608"/>
      <c r="H3" s="608"/>
      <c r="I3" s="608"/>
      <c r="J3" s="609"/>
    </row>
    <row r="4" spans="1:10" s="69" customFormat="1" ht="12">
      <c r="A4" s="605"/>
      <c r="B4" s="601"/>
      <c r="C4" s="601"/>
      <c r="D4" s="610" t="s">
        <v>63</v>
      </c>
      <c r="E4" s="610"/>
      <c r="F4" s="610"/>
      <c r="G4" s="610"/>
      <c r="H4" s="610" t="s">
        <v>64</v>
      </c>
      <c r="I4" s="610"/>
      <c r="J4" s="611" t="s">
        <v>13</v>
      </c>
    </row>
    <row r="5" spans="1:10" s="69" customFormat="1" ht="12">
      <c r="A5" s="605"/>
      <c r="B5" s="601"/>
      <c r="C5" s="601"/>
      <c r="D5" s="601" t="s">
        <v>65</v>
      </c>
      <c r="E5" s="601" t="s">
        <v>66</v>
      </c>
      <c r="F5" s="70" t="s">
        <v>67</v>
      </c>
      <c r="G5" s="70" t="s">
        <v>68</v>
      </c>
      <c r="H5" s="70" t="s">
        <v>69</v>
      </c>
      <c r="I5" s="601" t="s">
        <v>13</v>
      </c>
      <c r="J5" s="611"/>
    </row>
    <row r="6" spans="1:10" s="69" customFormat="1" ht="12">
      <c r="A6" s="606"/>
      <c r="B6" s="602"/>
      <c r="C6" s="602"/>
      <c r="D6" s="602"/>
      <c r="E6" s="602"/>
      <c r="F6" s="71" t="s">
        <v>70</v>
      </c>
      <c r="G6" s="71" t="s">
        <v>70</v>
      </c>
      <c r="H6" s="71" t="s">
        <v>71</v>
      </c>
      <c r="I6" s="602"/>
      <c r="J6" s="612"/>
    </row>
    <row r="7" spans="1:10" s="77" customFormat="1" ht="9" customHeight="1">
      <c r="A7" s="72" t="s">
        <v>72</v>
      </c>
      <c r="B7" s="73"/>
      <c r="C7" s="74" t="s">
        <v>73</v>
      </c>
      <c r="D7" s="75" t="s">
        <v>74</v>
      </c>
      <c r="E7" s="75" t="s">
        <v>74</v>
      </c>
      <c r="F7" s="75" t="s">
        <v>74</v>
      </c>
      <c r="G7" s="75" t="s">
        <v>74</v>
      </c>
      <c r="H7" s="75" t="s">
        <v>75</v>
      </c>
      <c r="I7" s="75" t="s">
        <v>75</v>
      </c>
      <c r="J7" s="76" t="s">
        <v>76</v>
      </c>
    </row>
    <row r="8" spans="1:10" s="83" customFormat="1" ht="13.5" customHeight="1">
      <c r="A8" s="78" t="s">
        <v>81</v>
      </c>
      <c r="B8" s="79" t="s">
        <v>82</v>
      </c>
      <c r="C8" s="80" t="s">
        <v>78</v>
      </c>
      <c r="D8" s="81" t="s">
        <v>37</v>
      </c>
      <c r="E8" s="81" t="s">
        <v>37</v>
      </c>
      <c r="F8" s="81" t="s">
        <v>37</v>
      </c>
      <c r="G8" s="81">
        <v>22</v>
      </c>
      <c r="H8" s="81" t="s">
        <v>37</v>
      </c>
      <c r="I8" s="81" t="s">
        <v>37</v>
      </c>
      <c r="J8" s="82" t="s">
        <v>37</v>
      </c>
    </row>
    <row r="9" spans="1:10" s="83" customFormat="1" ht="13.5" customHeight="1">
      <c r="A9" s="84" t="s">
        <v>811</v>
      </c>
      <c r="B9" s="79" t="s">
        <v>83</v>
      </c>
      <c r="C9" s="80">
        <v>44080</v>
      </c>
      <c r="D9" s="81" t="s">
        <v>37</v>
      </c>
      <c r="E9" s="81" t="s">
        <v>37</v>
      </c>
      <c r="F9" s="81" t="s">
        <v>37</v>
      </c>
      <c r="G9" s="81" t="s">
        <v>37</v>
      </c>
      <c r="H9" s="81" t="s">
        <v>37</v>
      </c>
      <c r="I9" s="81">
        <v>2</v>
      </c>
      <c r="J9" s="82" t="s">
        <v>37</v>
      </c>
    </row>
    <row r="10" spans="1:10" s="83" customFormat="1" ht="13.5" customHeight="1">
      <c r="A10" s="78" t="s">
        <v>84</v>
      </c>
      <c r="B10" s="79" t="s">
        <v>85</v>
      </c>
      <c r="C10" s="80">
        <v>542000</v>
      </c>
      <c r="D10" s="81" t="s">
        <v>37</v>
      </c>
      <c r="E10" s="81" t="s">
        <v>37</v>
      </c>
      <c r="F10" s="81" t="s">
        <v>37</v>
      </c>
      <c r="G10" s="81" t="s">
        <v>37</v>
      </c>
      <c r="H10" s="81" t="s">
        <v>37</v>
      </c>
      <c r="I10" s="81">
        <v>2656</v>
      </c>
      <c r="J10" s="82" t="s">
        <v>37</v>
      </c>
    </row>
    <row r="11" spans="1:10" s="83" customFormat="1" ht="13.5" customHeight="1">
      <c r="A11" s="78" t="s">
        <v>86</v>
      </c>
      <c r="B11" s="79" t="s">
        <v>87</v>
      </c>
      <c r="C11" s="80">
        <v>125013</v>
      </c>
      <c r="D11" s="81" t="s">
        <v>37</v>
      </c>
      <c r="E11" s="81" t="s">
        <v>37</v>
      </c>
      <c r="F11" s="81" t="s">
        <v>37</v>
      </c>
      <c r="G11" s="81" t="s">
        <v>37</v>
      </c>
      <c r="H11" s="81" t="s">
        <v>37</v>
      </c>
      <c r="I11" s="81">
        <v>1071</v>
      </c>
      <c r="J11" s="82" t="s">
        <v>37</v>
      </c>
    </row>
    <row r="12" spans="1:10" s="83" customFormat="1" ht="13.5" customHeight="1">
      <c r="A12" s="84" t="s">
        <v>812</v>
      </c>
      <c r="B12" s="79" t="s">
        <v>88</v>
      </c>
      <c r="C12" s="80">
        <v>2000</v>
      </c>
      <c r="D12" s="81" t="s">
        <v>37</v>
      </c>
      <c r="E12" s="81" t="s">
        <v>37</v>
      </c>
      <c r="F12" s="81">
        <v>3</v>
      </c>
      <c r="G12" s="81">
        <v>28</v>
      </c>
      <c r="H12" s="81" t="s">
        <v>37</v>
      </c>
      <c r="I12" s="85">
        <v>0.1</v>
      </c>
      <c r="J12" s="82">
        <v>4</v>
      </c>
    </row>
    <row r="13" spans="1:10" s="83" customFormat="1" ht="13.5" customHeight="1">
      <c r="A13" s="84" t="s">
        <v>89</v>
      </c>
      <c r="B13" s="79" t="s">
        <v>90</v>
      </c>
      <c r="C13" s="80" t="s">
        <v>78</v>
      </c>
      <c r="D13" s="81" t="s">
        <v>37</v>
      </c>
      <c r="E13" s="81" t="s">
        <v>37</v>
      </c>
      <c r="F13" s="81">
        <v>1</v>
      </c>
      <c r="G13" s="81">
        <v>3</v>
      </c>
      <c r="H13" s="81" t="s">
        <v>37</v>
      </c>
      <c r="I13" s="81" t="s">
        <v>37</v>
      </c>
      <c r="J13" s="82" t="s">
        <v>37</v>
      </c>
    </row>
    <row r="14" spans="1:10" s="83" customFormat="1" ht="13.5" customHeight="1">
      <c r="A14" s="78" t="s">
        <v>91</v>
      </c>
      <c r="B14" s="79" t="s">
        <v>90</v>
      </c>
      <c r="C14" s="80" t="s">
        <v>78</v>
      </c>
      <c r="D14" s="81" t="s">
        <v>37</v>
      </c>
      <c r="E14" s="81" t="s">
        <v>37</v>
      </c>
      <c r="F14" s="81" t="s">
        <v>37</v>
      </c>
      <c r="G14" s="81">
        <v>3</v>
      </c>
      <c r="H14" s="81" t="s">
        <v>37</v>
      </c>
      <c r="I14" s="81" t="s">
        <v>37</v>
      </c>
      <c r="J14" s="82" t="s">
        <v>37</v>
      </c>
    </row>
    <row r="15" spans="1:10" s="83" customFormat="1" ht="13.5" customHeight="1">
      <c r="A15" s="78" t="s">
        <v>92</v>
      </c>
      <c r="B15" s="79" t="s">
        <v>93</v>
      </c>
      <c r="C15" s="80">
        <v>31644</v>
      </c>
      <c r="D15" s="81" t="s">
        <v>37</v>
      </c>
      <c r="E15" s="81" t="s">
        <v>37</v>
      </c>
      <c r="F15" s="81" t="s">
        <v>37</v>
      </c>
      <c r="G15" s="81" t="s">
        <v>37</v>
      </c>
      <c r="H15" s="81" t="s">
        <v>37</v>
      </c>
      <c r="I15" s="81" t="s">
        <v>37</v>
      </c>
      <c r="J15" s="82">
        <v>1</v>
      </c>
    </row>
    <row r="16" spans="1:10" s="83" customFormat="1" ht="13.5" customHeight="1">
      <c r="A16" s="78" t="s">
        <v>94</v>
      </c>
      <c r="B16" s="86" t="s">
        <v>82</v>
      </c>
      <c r="C16" s="596">
        <v>75546</v>
      </c>
      <c r="D16" s="597" t="s">
        <v>37</v>
      </c>
      <c r="E16" s="597" t="s">
        <v>37</v>
      </c>
      <c r="F16" s="597">
        <v>22</v>
      </c>
      <c r="G16" s="597">
        <v>89</v>
      </c>
      <c r="H16" s="597">
        <v>203</v>
      </c>
      <c r="I16" s="597" t="s">
        <v>37</v>
      </c>
      <c r="J16" s="598">
        <v>129</v>
      </c>
    </row>
    <row r="17" spans="1:10" s="83" customFormat="1" ht="13.5" customHeight="1">
      <c r="A17" s="78">
        <v>13</v>
      </c>
      <c r="B17" s="87"/>
      <c r="C17" s="596"/>
      <c r="D17" s="597"/>
      <c r="E17" s="597"/>
      <c r="F17" s="597"/>
      <c r="G17" s="597"/>
      <c r="H17" s="597"/>
      <c r="I17" s="597"/>
      <c r="J17" s="598"/>
    </row>
    <row r="18" spans="1:10" s="83" customFormat="1" ht="13.5" customHeight="1">
      <c r="A18" s="78" t="s">
        <v>95</v>
      </c>
      <c r="B18" s="79" t="s">
        <v>96</v>
      </c>
      <c r="C18" s="80" t="s">
        <v>78</v>
      </c>
      <c r="D18" s="81" t="s">
        <v>37</v>
      </c>
      <c r="E18" s="81" t="s">
        <v>37</v>
      </c>
      <c r="F18" s="81" t="s">
        <v>37</v>
      </c>
      <c r="G18" s="81">
        <v>10</v>
      </c>
      <c r="H18" s="81" t="s">
        <v>37</v>
      </c>
      <c r="I18" s="81" t="s">
        <v>37</v>
      </c>
      <c r="J18" s="82">
        <v>4</v>
      </c>
    </row>
    <row r="19" spans="1:10" s="83" customFormat="1" ht="13.5" customHeight="1">
      <c r="A19" s="78" t="s">
        <v>97</v>
      </c>
      <c r="B19" s="79" t="s">
        <v>90</v>
      </c>
      <c r="C19" s="80" t="s">
        <v>78</v>
      </c>
      <c r="D19" s="81" t="s">
        <v>37</v>
      </c>
      <c r="E19" s="81" t="s">
        <v>37</v>
      </c>
      <c r="F19" s="81">
        <v>2</v>
      </c>
      <c r="G19" s="81">
        <v>23</v>
      </c>
      <c r="H19" s="81" t="s">
        <v>37</v>
      </c>
      <c r="I19" s="81" t="s">
        <v>37</v>
      </c>
      <c r="J19" s="82" t="s">
        <v>37</v>
      </c>
    </row>
    <row r="20" spans="1:10" s="83" customFormat="1" ht="13.5" customHeight="1">
      <c r="A20" s="78" t="s">
        <v>98</v>
      </c>
      <c r="B20" s="79" t="s">
        <v>99</v>
      </c>
      <c r="C20" s="596" t="s">
        <v>78</v>
      </c>
      <c r="D20" s="597" t="s">
        <v>37</v>
      </c>
      <c r="E20" s="597" t="s">
        <v>37</v>
      </c>
      <c r="F20" s="597" t="s">
        <v>37</v>
      </c>
      <c r="G20" s="597">
        <v>1</v>
      </c>
      <c r="H20" s="597" t="s">
        <v>37</v>
      </c>
      <c r="I20" s="597" t="s">
        <v>37</v>
      </c>
      <c r="J20" s="598" t="s">
        <v>37</v>
      </c>
    </row>
    <row r="21" spans="1:10" s="83" customFormat="1" ht="13.5" customHeight="1">
      <c r="A21" s="78">
        <v>17</v>
      </c>
      <c r="B21" s="79"/>
      <c r="C21" s="596"/>
      <c r="D21" s="597"/>
      <c r="E21" s="597"/>
      <c r="F21" s="597"/>
      <c r="G21" s="597"/>
      <c r="H21" s="597"/>
      <c r="I21" s="597"/>
      <c r="J21" s="598"/>
    </row>
    <row r="22" spans="1:10" s="83" customFormat="1" ht="13.5" customHeight="1">
      <c r="A22" s="78" t="s">
        <v>100</v>
      </c>
      <c r="B22" s="79" t="s">
        <v>93</v>
      </c>
      <c r="C22" s="80" t="s">
        <v>78</v>
      </c>
      <c r="D22" s="81">
        <v>1</v>
      </c>
      <c r="E22" s="81" t="s">
        <v>37</v>
      </c>
      <c r="F22" s="81" t="s">
        <v>37</v>
      </c>
      <c r="G22" s="81" t="s">
        <v>37</v>
      </c>
      <c r="H22" s="81" t="s">
        <v>37</v>
      </c>
      <c r="I22" s="81" t="s">
        <v>37</v>
      </c>
      <c r="J22" s="82">
        <v>1</v>
      </c>
    </row>
    <row r="23" spans="1:10" s="83" customFormat="1" ht="13.5" customHeight="1">
      <c r="A23" s="78" t="s">
        <v>101</v>
      </c>
      <c r="B23" s="79" t="s">
        <v>90</v>
      </c>
      <c r="C23" s="80" t="s">
        <v>78</v>
      </c>
      <c r="D23" s="81" t="s">
        <v>37</v>
      </c>
      <c r="E23" s="81" t="s">
        <v>37</v>
      </c>
      <c r="F23" s="81" t="s">
        <v>37</v>
      </c>
      <c r="G23" s="81">
        <v>4</v>
      </c>
      <c r="H23" s="81" t="s">
        <v>37</v>
      </c>
      <c r="I23" s="81" t="s">
        <v>37</v>
      </c>
      <c r="J23" s="82" t="s">
        <v>37</v>
      </c>
    </row>
    <row r="24" spans="1:10" s="83" customFormat="1" ht="13.5" customHeight="1">
      <c r="A24" s="78" t="s">
        <v>102</v>
      </c>
      <c r="B24" s="79" t="s">
        <v>103</v>
      </c>
      <c r="C24" s="80" t="s">
        <v>78</v>
      </c>
      <c r="D24" s="81" t="s">
        <v>37</v>
      </c>
      <c r="E24" s="81" t="s">
        <v>37</v>
      </c>
      <c r="F24" s="81" t="s">
        <v>37</v>
      </c>
      <c r="G24" s="81">
        <v>4</v>
      </c>
      <c r="H24" s="81">
        <v>370</v>
      </c>
      <c r="I24" s="81">
        <v>209</v>
      </c>
      <c r="J24" s="82">
        <v>19</v>
      </c>
    </row>
    <row r="25" spans="1:10" s="83" customFormat="1" ht="13.5" customHeight="1">
      <c r="A25" s="78" t="s">
        <v>104</v>
      </c>
      <c r="B25" s="79" t="s">
        <v>93</v>
      </c>
      <c r="C25" s="80">
        <v>7448150</v>
      </c>
      <c r="D25" s="81" t="s">
        <v>37</v>
      </c>
      <c r="E25" s="81" t="s">
        <v>37</v>
      </c>
      <c r="F25" s="81">
        <v>3</v>
      </c>
      <c r="G25" s="81">
        <v>18</v>
      </c>
      <c r="H25" s="81">
        <v>400</v>
      </c>
      <c r="I25" s="85">
        <v>4.5</v>
      </c>
      <c r="J25" s="82">
        <v>80</v>
      </c>
    </row>
    <row r="26" spans="1:10" s="83" customFormat="1" ht="13.5" customHeight="1">
      <c r="A26" s="78" t="s">
        <v>105</v>
      </c>
      <c r="B26" s="79" t="s">
        <v>90</v>
      </c>
      <c r="C26" s="80" t="s">
        <v>78</v>
      </c>
      <c r="D26" s="81" t="s">
        <v>37</v>
      </c>
      <c r="E26" s="81" t="s">
        <v>37</v>
      </c>
      <c r="F26" s="81">
        <v>2</v>
      </c>
      <c r="G26" s="81">
        <v>51</v>
      </c>
      <c r="H26" s="81" t="s">
        <v>37</v>
      </c>
      <c r="I26" s="81" t="s">
        <v>37</v>
      </c>
      <c r="J26" s="82" t="s">
        <v>37</v>
      </c>
    </row>
    <row r="27" spans="1:10" s="83" customFormat="1" ht="13.5" customHeight="1">
      <c r="A27" s="78" t="s">
        <v>106</v>
      </c>
      <c r="B27" s="79" t="s">
        <v>79</v>
      </c>
      <c r="C27" s="80" t="s">
        <v>78</v>
      </c>
      <c r="D27" s="81" t="s">
        <v>37</v>
      </c>
      <c r="E27" s="81" t="s">
        <v>37</v>
      </c>
      <c r="F27" s="81" t="s">
        <v>37</v>
      </c>
      <c r="G27" s="81">
        <v>1</v>
      </c>
      <c r="H27" s="81" t="s">
        <v>37</v>
      </c>
      <c r="I27" s="81" t="s">
        <v>37</v>
      </c>
      <c r="J27" s="82" t="s">
        <v>37</v>
      </c>
    </row>
    <row r="28" spans="1:10" s="83" customFormat="1" ht="13.5" customHeight="1">
      <c r="A28" s="78" t="s">
        <v>813</v>
      </c>
      <c r="B28" s="79" t="s">
        <v>107</v>
      </c>
      <c r="C28" s="80" t="s">
        <v>78</v>
      </c>
      <c r="D28" s="81" t="s">
        <v>37</v>
      </c>
      <c r="E28" s="81" t="s">
        <v>37</v>
      </c>
      <c r="F28" s="81" t="s">
        <v>37</v>
      </c>
      <c r="G28" s="81" t="s">
        <v>37</v>
      </c>
      <c r="H28" s="81" t="s">
        <v>37</v>
      </c>
      <c r="I28" s="81" t="s">
        <v>37</v>
      </c>
      <c r="J28" s="82">
        <v>1085</v>
      </c>
    </row>
    <row r="29" spans="1:10" s="83" customFormat="1" ht="13.5" customHeight="1">
      <c r="A29" s="78" t="s">
        <v>108</v>
      </c>
      <c r="B29" s="79" t="s">
        <v>90</v>
      </c>
      <c r="C29" s="80">
        <v>340</v>
      </c>
      <c r="D29" s="81" t="s">
        <v>37</v>
      </c>
      <c r="E29" s="81" t="s">
        <v>37</v>
      </c>
      <c r="F29" s="81" t="s">
        <v>37</v>
      </c>
      <c r="G29" s="81" t="s">
        <v>37</v>
      </c>
      <c r="H29" s="81" t="s">
        <v>37</v>
      </c>
      <c r="I29" s="81" t="s">
        <v>37</v>
      </c>
      <c r="J29" s="82">
        <v>1</v>
      </c>
    </row>
    <row r="30" spans="1:10" s="83" customFormat="1" ht="9" customHeight="1">
      <c r="A30" s="88" t="s">
        <v>109</v>
      </c>
      <c r="B30" s="79"/>
      <c r="C30" s="80"/>
      <c r="D30" s="81"/>
      <c r="E30" s="81" t="s">
        <v>38</v>
      </c>
      <c r="F30" s="81"/>
      <c r="G30" s="81"/>
      <c r="H30" s="81"/>
      <c r="I30" s="81"/>
      <c r="J30" s="82"/>
    </row>
    <row r="31" spans="1:10" s="83" customFormat="1" ht="11.25" customHeight="1">
      <c r="A31" s="89" t="s">
        <v>302</v>
      </c>
      <c r="B31" s="79" t="s">
        <v>110</v>
      </c>
      <c r="C31" s="80" t="s">
        <v>78</v>
      </c>
      <c r="D31" s="81" t="s">
        <v>37</v>
      </c>
      <c r="E31" s="81" t="s">
        <v>37</v>
      </c>
      <c r="F31" s="81">
        <v>7</v>
      </c>
      <c r="G31" s="81">
        <v>31</v>
      </c>
      <c r="H31" s="81" t="s">
        <v>37</v>
      </c>
      <c r="I31" s="81" t="s">
        <v>37</v>
      </c>
      <c r="J31" s="82" t="s">
        <v>37</v>
      </c>
    </row>
    <row r="32" spans="1:10" s="83" customFormat="1" ht="13.5" customHeight="1">
      <c r="A32" s="78" t="s">
        <v>111</v>
      </c>
      <c r="B32" s="79" t="s">
        <v>90</v>
      </c>
      <c r="C32" s="80">
        <v>8496</v>
      </c>
      <c r="D32" s="81">
        <v>1</v>
      </c>
      <c r="E32" s="81">
        <v>1</v>
      </c>
      <c r="F32" s="81" t="s">
        <v>37</v>
      </c>
      <c r="G32" s="81">
        <v>30</v>
      </c>
      <c r="H32" s="81" t="s">
        <v>37</v>
      </c>
      <c r="I32" s="81" t="s">
        <v>37</v>
      </c>
      <c r="J32" s="82">
        <v>14</v>
      </c>
    </row>
    <row r="33" spans="1:10" s="83" customFormat="1" ht="13.5" customHeight="1">
      <c r="A33" s="78" t="s">
        <v>112</v>
      </c>
      <c r="B33" s="79" t="s">
        <v>87</v>
      </c>
      <c r="C33" s="80">
        <v>105272</v>
      </c>
      <c r="D33" s="81" t="s">
        <v>37</v>
      </c>
      <c r="E33" s="81">
        <v>1</v>
      </c>
      <c r="F33" s="81">
        <v>194</v>
      </c>
      <c r="G33" s="81">
        <v>42</v>
      </c>
      <c r="H33" s="81">
        <v>338</v>
      </c>
      <c r="I33" s="81">
        <v>32</v>
      </c>
      <c r="J33" s="82">
        <v>85</v>
      </c>
    </row>
    <row r="34" spans="1:10" s="83" customFormat="1" ht="13.5" customHeight="1">
      <c r="A34" s="78" t="s">
        <v>113</v>
      </c>
      <c r="B34" s="79" t="s">
        <v>82</v>
      </c>
      <c r="C34" s="80">
        <v>77012</v>
      </c>
      <c r="D34" s="81">
        <v>1</v>
      </c>
      <c r="E34" s="81">
        <v>1</v>
      </c>
      <c r="F34" s="81">
        <v>1</v>
      </c>
      <c r="G34" s="81">
        <v>28</v>
      </c>
      <c r="H34" s="81">
        <v>105</v>
      </c>
      <c r="I34" s="81">
        <v>107</v>
      </c>
      <c r="J34" s="82">
        <v>162</v>
      </c>
    </row>
    <row r="35" spans="1:10" s="83" customFormat="1" ht="13.5" customHeight="1">
      <c r="A35" s="78" t="s">
        <v>401</v>
      </c>
      <c r="B35" s="79" t="s">
        <v>114</v>
      </c>
      <c r="C35" s="80">
        <v>316078</v>
      </c>
      <c r="D35" s="81">
        <v>1</v>
      </c>
      <c r="E35" s="81">
        <v>2</v>
      </c>
      <c r="F35" s="81" t="s">
        <v>37</v>
      </c>
      <c r="G35" s="81" t="s">
        <v>37</v>
      </c>
      <c r="H35" s="81" t="s">
        <v>37</v>
      </c>
      <c r="I35" s="81" t="s">
        <v>37</v>
      </c>
      <c r="J35" s="82">
        <v>23</v>
      </c>
    </row>
    <row r="36" spans="1:10" s="83" customFormat="1" ht="13.5" customHeight="1">
      <c r="A36" s="78" t="s">
        <v>115</v>
      </c>
      <c r="B36" s="79" t="s">
        <v>80</v>
      </c>
      <c r="C36" s="596">
        <v>23529</v>
      </c>
      <c r="D36" s="597" t="s">
        <v>37</v>
      </c>
      <c r="E36" s="597" t="s">
        <v>37</v>
      </c>
      <c r="F36" s="597" t="s">
        <v>37</v>
      </c>
      <c r="G36" s="597">
        <v>6</v>
      </c>
      <c r="H36" s="597" t="s">
        <v>37</v>
      </c>
      <c r="I36" s="600">
        <v>0.04</v>
      </c>
      <c r="J36" s="598">
        <v>7</v>
      </c>
    </row>
    <row r="37" spans="1:10" s="83" customFormat="1" ht="13.5" customHeight="1">
      <c r="A37" s="78">
        <v>27</v>
      </c>
      <c r="B37" s="79"/>
      <c r="C37" s="596"/>
      <c r="D37" s="597"/>
      <c r="E37" s="597"/>
      <c r="F37" s="597"/>
      <c r="G37" s="597"/>
      <c r="H37" s="597"/>
      <c r="I37" s="600"/>
      <c r="J37" s="598"/>
    </row>
    <row r="38" spans="1:10" s="83" customFormat="1" ht="13.5" customHeight="1">
      <c r="A38" s="78" t="s">
        <v>402</v>
      </c>
      <c r="B38" s="79" t="s">
        <v>90</v>
      </c>
      <c r="C38" s="596" t="s">
        <v>814</v>
      </c>
      <c r="D38" s="597" t="s">
        <v>37</v>
      </c>
      <c r="E38" s="597" t="s">
        <v>37</v>
      </c>
      <c r="F38" s="597" t="s">
        <v>37</v>
      </c>
      <c r="G38" s="597">
        <v>1</v>
      </c>
      <c r="H38" s="597" t="s">
        <v>37</v>
      </c>
      <c r="I38" s="597" t="s">
        <v>37</v>
      </c>
      <c r="J38" s="598">
        <v>7</v>
      </c>
    </row>
    <row r="39" spans="1:10" s="83" customFormat="1" ht="13.5" customHeight="1">
      <c r="A39" s="78">
        <v>14</v>
      </c>
      <c r="B39" s="79"/>
      <c r="C39" s="596"/>
      <c r="D39" s="597"/>
      <c r="E39" s="597"/>
      <c r="F39" s="597"/>
      <c r="G39" s="597"/>
      <c r="H39" s="597"/>
      <c r="I39" s="597"/>
      <c r="J39" s="598"/>
    </row>
    <row r="40" spans="1:10" s="83" customFormat="1" ht="13.5" customHeight="1">
      <c r="A40" s="78" t="s">
        <v>116</v>
      </c>
      <c r="B40" s="79" t="s">
        <v>117</v>
      </c>
      <c r="C40" s="80">
        <v>4000</v>
      </c>
      <c r="D40" s="81" t="s">
        <v>37</v>
      </c>
      <c r="E40" s="81" t="s">
        <v>37</v>
      </c>
      <c r="F40" s="81" t="s">
        <v>37</v>
      </c>
      <c r="G40" s="81" t="s">
        <v>37</v>
      </c>
      <c r="H40" s="81" t="s">
        <v>37</v>
      </c>
      <c r="I40" s="81">
        <v>4</v>
      </c>
      <c r="J40" s="82" t="s">
        <v>37</v>
      </c>
    </row>
    <row r="41" spans="1:10" s="83" customFormat="1" ht="13.5" customHeight="1">
      <c r="A41" s="78" t="s">
        <v>118</v>
      </c>
      <c r="B41" s="79"/>
      <c r="C41" s="599">
        <v>182590</v>
      </c>
      <c r="D41" s="597" t="s">
        <v>37</v>
      </c>
      <c r="E41" s="597" t="s">
        <v>37</v>
      </c>
      <c r="F41" s="597" t="s">
        <v>37</v>
      </c>
      <c r="G41" s="597" t="s">
        <v>37</v>
      </c>
      <c r="H41" s="597" t="s">
        <v>37</v>
      </c>
      <c r="I41" s="597">
        <v>242</v>
      </c>
      <c r="J41" s="598" t="s">
        <v>37</v>
      </c>
    </row>
    <row r="42" spans="1:10" s="83" customFormat="1" ht="13.5" customHeight="1">
      <c r="A42" s="90" t="s">
        <v>119</v>
      </c>
      <c r="B42" s="79" t="s">
        <v>77</v>
      </c>
      <c r="C42" s="599"/>
      <c r="D42" s="597"/>
      <c r="E42" s="597"/>
      <c r="F42" s="597"/>
      <c r="G42" s="597"/>
      <c r="H42" s="597"/>
      <c r="I42" s="597"/>
      <c r="J42" s="598"/>
    </row>
    <row r="43" spans="1:10" s="83" customFormat="1" ht="13.5" customHeight="1">
      <c r="A43" s="78">
        <v>9.19</v>
      </c>
      <c r="B43" s="79"/>
      <c r="C43" s="599"/>
      <c r="D43" s="597"/>
      <c r="E43" s="597"/>
      <c r="F43" s="597"/>
      <c r="G43" s="597"/>
      <c r="H43" s="597"/>
      <c r="I43" s="597"/>
      <c r="J43" s="598"/>
    </row>
    <row r="44" spans="1:10" s="83" customFormat="1" ht="13.5" customHeight="1">
      <c r="A44" s="78" t="s">
        <v>120</v>
      </c>
      <c r="B44" s="79" t="s">
        <v>90</v>
      </c>
      <c r="C44" s="80" t="s">
        <v>78</v>
      </c>
      <c r="D44" s="81" t="s">
        <v>37</v>
      </c>
      <c r="E44" s="81" t="s">
        <v>37</v>
      </c>
      <c r="F44" s="81" t="s">
        <v>37</v>
      </c>
      <c r="G44" s="81">
        <v>1</v>
      </c>
      <c r="H44" s="81" t="s">
        <v>37</v>
      </c>
      <c r="I44" s="81" t="s">
        <v>37</v>
      </c>
      <c r="J44" s="82" t="s">
        <v>37</v>
      </c>
    </row>
    <row r="45" spans="1:10" s="83" customFormat="1" ht="13.5" customHeight="1">
      <c r="A45" s="78" t="s">
        <v>121</v>
      </c>
      <c r="B45" s="79" t="s">
        <v>122</v>
      </c>
      <c r="C45" s="80" t="s">
        <v>78</v>
      </c>
      <c r="D45" s="81" t="s">
        <v>37</v>
      </c>
      <c r="E45" s="81" t="s">
        <v>37</v>
      </c>
      <c r="F45" s="81" t="s">
        <v>37</v>
      </c>
      <c r="G45" s="81">
        <v>1</v>
      </c>
      <c r="H45" s="81" t="s">
        <v>37</v>
      </c>
      <c r="I45" s="81" t="s">
        <v>37</v>
      </c>
      <c r="J45" s="82" t="s">
        <v>37</v>
      </c>
    </row>
    <row r="46" spans="1:10" s="91" customFormat="1" ht="13.5" customHeight="1">
      <c r="A46" s="78" t="s">
        <v>123</v>
      </c>
      <c r="B46" s="79" t="s">
        <v>110</v>
      </c>
      <c r="C46" s="80" t="s">
        <v>78</v>
      </c>
      <c r="D46" s="81" t="s">
        <v>37</v>
      </c>
      <c r="E46" s="81" t="s">
        <v>37</v>
      </c>
      <c r="F46" s="81">
        <v>1</v>
      </c>
      <c r="G46" s="81">
        <v>15</v>
      </c>
      <c r="H46" s="81" t="s">
        <v>37</v>
      </c>
      <c r="I46" s="81" t="s">
        <v>37</v>
      </c>
      <c r="J46" s="82" t="s">
        <v>37</v>
      </c>
    </row>
    <row r="47" spans="1:10" s="92" customFormat="1" ht="11.25" customHeight="1">
      <c r="A47" s="78" t="s">
        <v>124</v>
      </c>
      <c r="B47" s="79" t="s">
        <v>125</v>
      </c>
      <c r="C47" s="80">
        <v>112651</v>
      </c>
      <c r="D47" s="81" t="s">
        <v>37</v>
      </c>
      <c r="E47" s="81" t="s">
        <v>37</v>
      </c>
      <c r="F47" s="81">
        <v>3</v>
      </c>
      <c r="G47" s="81">
        <v>6</v>
      </c>
      <c r="H47" s="81" t="s">
        <v>37</v>
      </c>
      <c r="I47" s="81">
        <v>397</v>
      </c>
      <c r="J47" s="82" t="s">
        <v>37</v>
      </c>
    </row>
    <row r="48" spans="1:10" s="94" customFormat="1" ht="11.25" customHeight="1">
      <c r="A48" s="93" t="s">
        <v>403</v>
      </c>
      <c r="B48" s="79" t="s">
        <v>303</v>
      </c>
      <c r="C48" s="80" t="s">
        <v>78</v>
      </c>
      <c r="D48" s="81" t="s">
        <v>404</v>
      </c>
      <c r="E48" s="81" t="s">
        <v>404</v>
      </c>
      <c r="F48" s="81" t="s">
        <v>404</v>
      </c>
      <c r="G48" s="81" t="s">
        <v>404</v>
      </c>
      <c r="H48" s="81" t="s">
        <v>404</v>
      </c>
      <c r="I48" s="81" t="s">
        <v>404</v>
      </c>
      <c r="J48" s="82">
        <v>5</v>
      </c>
    </row>
    <row r="49" spans="1:10" s="94" customFormat="1" ht="11.25" customHeight="1">
      <c r="A49" s="78" t="s">
        <v>405</v>
      </c>
      <c r="B49" s="79" t="s">
        <v>304</v>
      </c>
      <c r="C49" s="80" t="s">
        <v>78</v>
      </c>
      <c r="D49" s="81" t="s">
        <v>404</v>
      </c>
      <c r="E49" s="81" t="s">
        <v>404</v>
      </c>
      <c r="F49" s="81" t="s">
        <v>404</v>
      </c>
      <c r="G49" s="81" t="s">
        <v>404</v>
      </c>
      <c r="H49" s="81" t="s">
        <v>404</v>
      </c>
      <c r="I49" s="81" t="s">
        <v>404</v>
      </c>
      <c r="J49" s="82">
        <v>5</v>
      </c>
    </row>
    <row r="50" spans="1:10" s="94" customFormat="1" ht="11.25" customHeight="1">
      <c r="A50" s="78" t="s">
        <v>406</v>
      </c>
      <c r="B50" s="79" t="s">
        <v>407</v>
      </c>
      <c r="C50" s="80" t="s">
        <v>78</v>
      </c>
      <c r="D50" s="81" t="s">
        <v>404</v>
      </c>
      <c r="E50" s="81" t="s">
        <v>404</v>
      </c>
      <c r="F50" s="81">
        <v>1</v>
      </c>
      <c r="G50" s="81">
        <v>3</v>
      </c>
      <c r="H50" s="81" t="s">
        <v>404</v>
      </c>
      <c r="I50" s="81" t="s">
        <v>404</v>
      </c>
      <c r="J50" s="82">
        <v>35</v>
      </c>
    </row>
    <row r="51" spans="1:10" s="94" customFormat="1" ht="11.25" customHeight="1">
      <c r="A51" s="78" t="s">
        <v>815</v>
      </c>
      <c r="B51" s="79" t="s">
        <v>400</v>
      </c>
      <c r="C51" s="80" t="s">
        <v>78</v>
      </c>
      <c r="D51" s="81" t="s">
        <v>404</v>
      </c>
      <c r="E51" s="81" t="s">
        <v>404</v>
      </c>
      <c r="F51" s="81" t="s">
        <v>404</v>
      </c>
      <c r="G51" s="81" t="s">
        <v>404</v>
      </c>
      <c r="H51" s="81" t="s">
        <v>404</v>
      </c>
      <c r="I51" s="81" t="s">
        <v>404</v>
      </c>
      <c r="J51" s="82">
        <v>1</v>
      </c>
    </row>
    <row r="52" spans="1:10" s="94" customFormat="1" ht="11.25" customHeight="1">
      <c r="A52" s="78" t="s">
        <v>816</v>
      </c>
      <c r="B52" s="79" t="s">
        <v>408</v>
      </c>
      <c r="C52" s="80" t="s">
        <v>78</v>
      </c>
      <c r="D52" s="81" t="s">
        <v>404</v>
      </c>
      <c r="E52" s="81" t="s">
        <v>404</v>
      </c>
      <c r="F52" s="81" t="s">
        <v>404</v>
      </c>
      <c r="G52" s="81" t="s">
        <v>404</v>
      </c>
      <c r="H52" s="81" t="s">
        <v>404</v>
      </c>
      <c r="I52" s="81" t="s">
        <v>404</v>
      </c>
      <c r="J52" s="82">
        <v>7</v>
      </c>
    </row>
    <row r="53" spans="1:10" s="94" customFormat="1" ht="11.25" customHeight="1">
      <c r="A53" s="78" t="s">
        <v>817</v>
      </c>
      <c r="B53" s="79" t="s">
        <v>409</v>
      </c>
      <c r="C53" s="80" t="s">
        <v>78</v>
      </c>
      <c r="D53" s="81" t="s">
        <v>410</v>
      </c>
      <c r="E53" s="81">
        <v>4</v>
      </c>
      <c r="F53" s="81" t="s">
        <v>410</v>
      </c>
      <c r="G53" s="81" t="s">
        <v>410</v>
      </c>
      <c r="H53" s="81" t="s">
        <v>410</v>
      </c>
      <c r="I53" s="81" t="s">
        <v>410</v>
      </c>
      <c r="J53" s="82" t="s">
        <v>410</v>
      </c>
    </row>
    <row r="54" spans="1:10" s="94" customFormat="1" ht="11.25" customHeight="1">
      <c r="A54" s="188" t="s">
        <v>818</v>
      </c>
      <c r="B54" s="595" t="s">
        <v>819</v>
      </c>
      <c r="C54" s="596" t="s">
        <v>820</v>
      </c>
      <c r="D54" s="597" t="s">
        <v>410</v>
      </c>
      <c r="E54" s="597" t="s">
        <v>410</v>
      </c>
      <c r="F54" s="597" t="s">
        <v>410</v>
      </c>
      <c r="G54" s="597" t="s">
        <v>410</v>
      </c>
      <c r="H54" s="597" t="s">
        <v>410</v>
      </c>
      <c r="I54" s="597" t="s">
        <v>410</v>
      </c>
      <c r="J54" s="598">
        <v>9</v>
      </c>
    </row>
    <row r="55" spans="1:10" s="94" customFormat="1" ht="11.25" customHeight="1">
      <c r="A55" s="95"/>
      <c r="B55" s="595"/>
      <c r="C55" s="596"/>
      <c r="D55" s="597"/>
      <c r="E55" s="597"/>
      <c r="F55" s="597"/>
      <c r="G55" s="597"/>
      <c r="H55" s="597"/>
      <c r="I55" s="597"/>
      <c r="J55" s="598"/>
    </row>
    <row r="56" spans="1:10" s="94" customFormat="1" ht="11.25" customHeight="1">
      <c r="A56" s="95" t="s">
        <v>821</v>
      </c>
      <c r="B56" s="79" t="s">
        <v>822</v>
      </c>
      <c r="C56" s="80" t="s">
        <v>820</v>
      </c>
      <c r="D56" s="81" t="s">
        <v>410</v>
      </c>
      <c r="E56" s="81" t="s">
        <v>410</v>
      </c>
      <c r="F56" s="81" t="s">
        <v>410</v>
      </c>
      <c r="G56" s="81" t="s">
        <v>410</v>
      </c>
      <c r="H56" s="81" t="s">
        <v>410</v>
      </c>
      <c r="I56" s="81" t="s">
        <v>410</v>
      </c>
      <c r="J56" s="98">
        <v>1</v>
      </c>
    </row>
    <row r="57" spans="1:10" s="94" customFormat="1" ht="11.25" customHeight="1">
      <c r="A57" s="95" t="s">
        <v>823</v>
      </c>
      <c r="B57" s="79" t="s">
        <v>824</v>
      </c>
      <c r="C57" s="80">
        <v>502</v>
      </c>
      <c r="D57" s="81" t="s">
        <v>410</v>
      </c>
      <c r="E57" s="81" t="s">
        <v>410</v>
      </c>
      <c r="F57" s="81" t="s">
        <v>410</v>
      </c>
      <c r="G57" s="81" t="s">
        <v>410</v>
      </c>
      <c r="H57" s="81" t="s">
        <v>410</v>
      </c>
      <c r="I57" s="81" t="s">
        <v>410</v>
      </c>
      <c r="J57" s="98">
        <v>2</v>
      </c>
    </row>
    <row r="58" spans="1:10" s="94" customFormat="1" ht="11.25" customHeight="1">
      <c r="A58" s="95" t="s">
        <v>825</v>
      </c>
      <c r="B58" s="79" t="s">
        <v>824</v>
      </c>
      <c r="C58" s="80">
        <v>10</v>
      </c>
      <c r="D58" s="81" t="s">
        <v>410</v>
      </c>
      <c r="E58" s="81" t="s">
        <v>410</v>
      </c>
      <c r="F58" s="81" t="s">
        <v>410</v>
      </c>
      <c r="G58" s="81" t="s">
        <v>410</v>
      </c>
      <c r="H58" s="81" t="s">
        <v>410</v>
      </c>
      <c r="I58" s="81" t="s">
        <v>410</v>
      </c>
      <c r="J58" s="98">
        <v>4</v>
      </c>
    </row>
    <row r="59" spans="1:10" s="94" customFormat="1" ht="11.25" customHeight="1">
      <c r="A59" s="387"/>
      <c r="B59" s="388"/>
      <c r="C59" s="389"/>
      <c r="D59" s="390"/>
      <c r="E59" s="390"/>
      <c r="F59" s="390"/>
      <c r="G59" s="390"/>
      <c r="H59" s="390"/>
      <c r="I59" s="390"/>
      <c r="J59" s="98"/>
    </row>
    <row r="60" spans="1:10" s="94" customFormat="1" ht="15" customHeight="1">
      <c r="A60" s="95"/>
      <c r="B60" s="96"/>
      <c r="C60" s="97"/>
      <c r="D60" s="98"/>
      <c r="E60" s="98"/>
      <c r="F60" s="98"/>
      <c r="G60" s="98"/>
      <c r="H60" s="98"/>
      <c r="I60" s="174"/>
      <c r="J60" s="327" t="s">
        <v>826</v>
      </c>
    </row>
    <row r="61" s="77" customFormat="1" ht="14.25" customHeight="1"/>
  </sheetData>
  <sheetProtection/>
  <mergeCells count="60">
    <mergeCell ref="A1:J1"/>
    <mergeCell ref="A3:A6"/>
    <mergeCell ref="B3:B6"/>
    <mergeCell ref="C3:C6"/>
    <mergeCell ref="D3:J3"/>
    <mergeCell ref="D4:G4"/>
    <mergeCell ref="H4:I4"/>
    <mergeCell ref="J4:J6"/>
    <mergeCell ref="C20:C21"/>
    <mergeCell ref="D20:D21"/>
    <mergeCell ref="E20:E21"/>
    <mergeCell ref="J16:J17"/>
    <mergeCell ref="C16:C17"/>
    <mergeCell ref="D16:D17"/>
    <mergeCell ref="E16:E17"/>
    <mergeCell ref="F16:F17"/>
    <mergeCell ref="G16:G17"/>
    <mergeCell ref="H16:H17"/>
    <mergeCell ref="G20:G21"/>
    <mergeCell ref="H20:H21"/>
    <mergeCell ref="I20:I21"/>
    <mergeCell ref="D5:D6"/>
    <mergeCell ref="I16:I17"/>
    <mergeCell ref="E5:E6"/>
    <mergeCell ref="I5:I6"/>
    <mergeCell ref="J20:J21"/>
    <mergeCell ref="C36:C37"/>
    <mergeCell ref="D36:D37"/>
    <mergeCell ref="E36:E37"/>
    <mergeCell ref="F36:F37"/>
    <mergeCell ref="G36:G37"/>
    <mergeCell ref="H36:H37"/>
    <mergeCell ref="I36:I37"/>
    <mergeCell ref="J36:J37"/>
    <mergeCell ref="F20:F21"/>
    <mergeCell ref="C38:C39"/>
    <mergeCell ref="D38:D39"/>
    <mergeCell ref="E38:E39"/>
    <mergeCell ref="F38:F39"/>
    <mergeCell ref="G38:G39"/>
    <mergeCell ref="H38:H39"/>
    <mergeCell ref="I38:I39"/>
    <mergeCell ref="J38:J39"/>
    <mergeCell ref="C41:C43"/>
    <mergeCell ref="D41:D43"/>
    <mergeCell ref="E41:E43"/>
    <mergeCell ref="F41:F43"/>
    <mergeCell ref="G41:G43"/>
    <mergeCell ref="H41:H43"/>
    <mergeCell ref="I41:I43"/>
    <mergeCell ref="J41:J43"/>
    <mergeCell ref="B54:B55"/>
    <mergeCell ref="C54:C55"/>
    <mergeCell ref="D54:D55"/>
    <mergeCell ref="E54:E55"/>
    <mergeCell ref="J54:J55"/>
    <mergeCell ref="F54:F55"/>
    <mergeCell ref="G54:G55"/>
    <mergeCell ref="H54:H55"/>
    <mergeCell ref="I54:I55"/>
  </mergeCells>
  <printOptions/>
  <pageMargins left="0.84" right="0.4" top="0.7874015748031497" bottom="0.7874015748031497" header="0.5118110236220472" footer="0.5118110236220472"/>
  <pageSetup horizontalDpi="600" verticalDpi="600" orientation="portrait" paperSize="9" r:id="rId1"/>
  <headerFooter alignWithMargins="0">
    <oddFooter>&amp;C&amp;12-13-</oddFooter>
  </headerFooter>
</worksheet>
</file>

<file path=xl/worksheets/sheet14.xml><?xml version="1.0" encoding="utf-8"?>
<worksheet xmlns="http://schemas.openxmlformats.org/spreadsheetml/2006/main" xmlns:r="http://schemas.openxmlformats.org/officeDocument/2006/relationships">
  <dimension ref="A31:A31"/>
  <sheetViews>
    <sheetView zoomScalePageLayoutView="0" workbookViewId="0" topLeftCell="A1">
      <selection activeCell="A1" sqref="A1"/>
    </sheetView>
  </sheetViews>
  <sheetFormatPr defaultColWidth="9.00390625" defaultRowHeight="13.5"/>
  <cols>
    <col min="1" max="16384" width="9.00390625" style="100" customWidth="1"/>
  </cols>
  <sheetData>
    <row r="31" ht="14.25">
      <c r="A31" s="99"/>
    </row>
  </sheetData>
  <sheetProtection/>
  <printOptions/>
  <pageMargins left="0.5905511811023623" right="0.5905511811023623" top="0.7874015748031497" bottom="0.7874015748031497" header="0.5118110236220472" footer="0.5118110236220472"/>
  <pageSetup horizontalDpi="600" verticalDpi="600" orientation="portrait" paperSize="9" r:id="rId1"/>
  <headerFooter alignWithMargins="0">
    <oddFooter>&amp;C-14-</oddFooter>
  </headerFooter>
</worksheet>
</file>

<file path=xl/worksheets/sheet2.xml><?xml version="1.0" encoding="utf-8"?>
<worksheet xmlns="http://schemas.openxmlformats.org/spreadsheetml/2006/main" xmlns:r="http://schemas.openxmlformats.org/officeDocument/2006/relationships">
  <dimension ref="A1:AG76"/>
  <sheetViews>
    <sheetView zoomScalePageLayoutView="0" workbookViewId="0" topLeftCell="A1">
      <selection activeCell="A1" sqref="A1"/>
    </sheetView>
  </sheetViews>
  <sheetFormatPr defaultColWidth="9.00390625" defaultRowHeight="13.5"/>
  <cols>
    <col min="1" max="1" width="2.125" style="1" customWidth="1"/>
    <col min="2" max="2" width="8.625" style="1" customWidth="1"/>
    <col min="3" max="3" width="5.875" style="1" customWidth="1"/>
    <col min="4" max="5" width="3.25390625" style="1" customWidth="1"/>
    <col min="6" max="7" width="5.875" style="1" customWidth="1"/>
    <col min="8" max="9" width="3.25390625" style="1" customWidth="1"/>
    <col min="10" max="11" width="5.75390625" style="1" customWidth="1"/>
    <col min="12" max="13" width="3.25390625" style="1" customWidth="1"/>
    <col min="14" max="15" width="5.875" style="1" customWidth="1"/>
    <col min="16" max="17" width="3.25390625" style="1" customWidth="1"/>
    <col min="18" max="18" width="5.875" style="1" customWidth="1"/>
    <col min="19" max="19" width="4.25390625" style="1" customWidth="1"/>
    <col min="20" max="20" width="10.75390625" style="1" hidden="1" customWidth="1"/>
    <col min="21" max="29" width="6.625" style="1" hidden="1" customWidth="1"/>
    <col min="30" max="30" width="8.625" style="1" hidden="1" customWidth="1"/>
    <col min="31" max="31" width="7.25390625" style="1" hidden="1" customWidth="1"/>
    <col min="32" max="32" width="6.50390625" style="1" hidden="1" customWidth="1"/>
    <col min="33" max="16384" width="9.00390625" style="1" customWidth="1"/>
  </cols>
  <sheetData>
    <row r="1" spans="1:15" ht="24">
      <c r="A1" s="2" t="s">
        <v>657</v>
      </c>
      <c r="B1" s="2"/>
      <c r="C1" s="2"/>
      <c r="D1" s="2"/>
      <c r="E1" s="2"/>
      <c r="F1" s="2"/>
      <c r="G1" s="2"/>
      <c r="H1" s="2"/>
      <c r="I1" s="2"/>
      <c r="J1" s="2"/>
      <c r="K1" s="2"/>
      <c r="L1" s="2"/>
      <c r="M1" s="2"/>
      <c r="N1" s="2"/>
      <c r="O1" s="2"/>
    </row>
    <row r="2" spans="15:33" ht="20.25" customHeight="1">
      <c r="O2" s="244"/>
      <c r="AF2" s="267"/>
      <c r="AG2" s="267"/>
    </row>
    <row r="3" spans="32:33" ht="14.25">
      <c r="AF3" s="267"/>
      <c r="AG3" s="397"/>
    </row>
    <row r="4" spans="32:33" ht="14.25" customHeight="1">
      <c r="AF4" s="267"/>
      <c r="AG4" s="397"/>
    </row>
    <row r="5" spans="32:33" ht="14.25" customHeight="1">
      <c r="AF5" s="267"/>
      <c r="AG5" s="397"/>
    </row>
    <row r="6" spans="32:33" ht="14.25">
      <c r="AF6" s="267"/>
      <c r="AG6" s="397"/>
    </row>
    <row r="7" spans="32:33" ht="14.25">
      <c r="AF7" s="267"/>
      <c r="AG7" s="397"/>
    </row>
    <row r="8" spans="32:33" ht="14.25" customHeight="1">
      <c r="AF8" s="267"/>
      <c r="AG8" s="397"/>
    </row>
    <row r="9" spans="21:33" ht="14.25">
      <c r="U9" s="1" t="s">
        <v>521</v>
      </c>
      <c r="AF9" s="267"/>
      <c r="AG9" s="397"/>
    </row>
    <row r="10" spans="32:33" ht="14.25">
      <c r="AF10" s="267"/>
      <c r="AG10" s="397"/>
    </row>
    <row r="11" spans="20:33" ht="14.25">
      <c r="T11" s="245"/>
      <c r="U11" s="246">
        <v>1</v>
      </c>
      <c r="V11" s="246">
        <v>2</v>
      </c>
      <c r="W11" s="246">
        <v>3</v>
      </c>
      <c r="X11" s="246">
        <v>4</v>
      </c>
      <c r="Y11" s="246">
        <v>5</v>
      </c>
      <c r="Z11" s="246">
        <v>6</v>
      </c>
      <c r="AA11" s="246">
        <v>7</v>
      </c>
      <c r="AB11" s="246">
        <v>8</v>
      </c>
      <c r="AC11" s="246">
        <v>9</v>
      </c>
      <c r="AD11" s="246">
        <v>10</v>
      </c>
      <c r="AE11" s="246">
        <v>11</v>
      </c>
      <c r="AF11" s="398">
        <v>12</v>
      </c>
      <c r="AG11" s="397"/>
    </row>
    <row r="12" spans="20:33" ht="14.25">
      <c r="T12" s="245" t="s">
        <v>522</v>
      </c>
      <c r="U12" s="3">
        <v>2.7</v>
      </c>
      <c r="V12" s="3">
        <v>5.3</v>
      </c>
      <c r="W12" s="136">
        <v>8.7</v>
      </c>
      <c r="X12" s="136">
        <v>12.5</v>
      </c>
      <c r="Y12" s="136">
        <v>18</v>
      </c>
      <c r="Z12" s="136">
        <v>21.3</v>
      </c>
      <c r="AA12" s="136">
        <v>24.4</v>
      </c>
      <c r="AB12" s="136">
        <v>26.3</v>
      </c>
      <c r="AC12" s="136">
        <v>22.5</v>
      </c>
      <c r="AD12" s="136">
        <v>18.2</v>
      </c>
      <c r="AE12" s="136">
        <v>12.8</v>
      </c>
      <c r="AF12" s="3">
        <v>7.6</v>
      </c>
      <c r="AG12" s="397"/>
    </row>
    <row r="13" spans="20:33" ht="14.25">
      <c r="T13" s="245" t="s">
        <v>523</v>
      </c>
      <c r="U13" s="137">
        <v>101.5</v>
      </c>
      <c r="V13" s="137">
        <v>103</v>
      </c>
      <c r="W13" s="137">
        <v>81.5</v>
      </c>
      <c r="X13" s="137">
        <v>120</v>
      </c>
      <c r="Y13" s="137">
        <v>98.5</v>
      </c>
      <c r="Z13" s="137">
        <v>123</v>
      </c>
      <c r="AA13" s="137">
        <v>166.5</v>
      </c>
      <c r="AB13" s="137">
        <v>94.5</v>
      </c>
      <c r="AC13" s="137">
        <v>109</v>
      </c>
      <c r="AD13" s="137">
        <v>376.5</v>
      </c>
      <c r="AE13" s="137">
        <v>124.5</v>
      </c>
      <c r="AF13" s="3">
        <v>179.5</v>
      </c>
      <c r="AG13" s="397"/>
    </row>
    <row r="14" spans="32:33" ht="14.25">
      <c r="AF14" s="267"/>
      <c r="AG14" s="397"/>
    </row>
    <row r="15" spans="17:33" ht="14.25">
      <c r="Q15" s="249"/>
      <c r="R15" s="249"/>
      <c r="S15" s="249"/>
      <c r="T15" s="249"/>
      <c r="U15" s="249"/>
      <c r="V15" s="249"/>
      <c r="W15" s="249"/>
      <c r="X15" s="249"/>
      <c r="Y15" s="249"/>
      <c r="Z15" s="249"/>
      <c r="AA15" s="249"/>
      <c r="AB15" s="249"/>
      <c r="AF15" s="267"/>
      <c r="AG15" s="267"/>
    </row>
    <row r="16" spans="21:33" ht="14.25">
      <c r="U16" s="250"/>
      <c r="V16" s="250"/>
      <c r="W16" s="250"/>
      <c r="X16" s="250"/>
      <c r="Y16" s="250"/>
      <c r="Z16" s="250"/>
      <c r="AA16" s="250"/>
      <c r="AB16" s="250"/>
      <c r="AC16" s="250"/>
      <c r="AD16" s="250"/>
      <c r="AE16" s="250"/>
      <c r="AF16" s="250"/>
      <c r="AG16" s="267"/>
    </row>
    <row r="17" spans="21:33" ht="14.25">
      <c r="U17" s="250"/>
      <c r="V17" s="250"/>
      <c r="W17" s="250"/>
      <c r="X17" s="250"/>
      <c r="Y17" s="250"/>
      <c r="Z17" s="250"/>
      <c r="AA17" s="250"/>
      <c r="AB17" s="250"/>
      <c r="AC17" s="250"/>
      <c r="AD17" s="250"/>
      <c r="AE17" s="250"/>
      <c r="AF17" s="250"/>
      <c r="AG17" s="267"/>
    </row>
    <row r="18" spans="32:33" ht="14.25">
      <c r="AF18" s="267"/>
      <c r="AG18" s="267"/>
    </row>
    <row r="19" spans="32:33" ht="14.25">
      <c r="AF19" s="267"/>
      <c r="AG19" s="267"/>
    </row>
    <row r="20" spans="32:33" ht="14.25">
      <c r="AF20" s="267"/>
      <c r="AG20" s="267"/>
    </row>
    <row r="21" spans="32:33" ht="14.25">
      <c r="AF21" s="267"/>
      <c r="AG21" s="267"/>
    </row>
    <row r="22" spans="2:33" s="4" customFormat="1" ht="14.25" customHeight="1">
      <c r="B22" s="251"/>
      <c r="C22" s="252" t="s">
        <v>524</v>
      </c>
      <c r="D22" s="420" t="s">
        <v>582</v>
      </c>
      <c r="E22" s="420"/>
      <c r="F22" s="253" t="s">
        <v>583</v>
      </c>
      <c r="G22" s="253" t="s">
        <v>584</v>
      </c>
      <c r="H22" s="420" t="s">
        <v>585</v>
      </c>
      <c r="I22" s="420"/>
      <c r="J22" s="253" t="s">
        <v>586</v>
      </c>
      <c r="K22" s="253" t="s">
        <v>587</v>
      </c>
      <c r="L22" s="420" t="s">
        <v>588</v>
      </c>
      <c r="M22" s="420"/>
      <c r="N22" s="253" t="s">
        <v>589</v>
      </c>
      <c r="O22" s="253" t="s">
        <v>590</v>
      </c>
      <c r="P22" s="420" t="s">
        <v>591</v>
      </c>
      <c r="Q22" s="420"/>
      <c r="R22" s="254" t="s">
        <v>592</v>
      </c>
      <c r="AF22" s="399"/>
      <c r="AG22" s="399"/>
    </row>
    <row r="23" spans="2:33" ht="14.25">
      <c r="B23" s="255" t="s">
        <v>522</v>
      </c>
      <c r="C23" s="256">
        <f>U12</f>
        <v>2.7</v>
      </c>
      <c r="D23" s="417">
        <f>V12</f>
        <v>5.3</v>
      </c>
      <c r="E23" s="417"/>
      <c r="F23" s="257">
        <f aca="true" t="shared" si="0" ref="F23:H24">W12</f>
        <v>8.7</v>
      </c>
      <c r="G23" s="257">
        <f t="shared" si="0"/>
        <v>12.5</v>
      </c>
      <c r="H23" s="417">
        <f t="shared" si="0"/>
        <v>18</v>
      </c>
      <c r="I23" s="417"/>
      <c r="J23" s="257">
        <f aca="true" t="shared" si="1" ref="J23:L24">Z12</f>
        <v>21.3</v>
      </c>
      <c r="K23" s="257">
        <f t="shared" si="1"/>
        <v>24.4</v>
      </c>
      <c r="L23" s="417">
        <f t="shared" si="1"/>
        <v>26.3</v>
      </c>
      <c r="M23" s="417"/>
      <c r="N23" s="257">
        <f aca="true" t="shared" si="2" ref="N23:P24">AC12</f>
        <v>22.5</v>
      </c>
      <c r="O23" s="257">
        <f t="shared" si="2"/>
        <v>18.2</v>
      </c>
      <c r="P23" s="417">
        <f t="shared" si="2"/>
        <v>12.8</v>
      </c>
      <c r="Q23" s="417"/>
      <c r="R23" s="258">
        <f>AF12</f>
        <v>7.6</v>
      </c>
      <c r="AF23" s="267"/>
      <c r="AG23" s="267"/>
    </row>
    <row r="24" spans="2:33" ht="14.25">
      <c r="B24" s="259" t="s">
        <v>523</v>
      </c>
      <c r="C24" s="260">
        <f>U13</f>
        <v>101.5</v>
      </c>
      <c r="D24" s="418">
        <f>V13</f>
        <v>103</v>
      </c>
      <c r="E24" s="418"/>
      <c r="F24" s="261">
        <f t="shared" si="0"/>
        <v>81.5</v>
      </c>
      <c r="G24" s="261">
        <f t="shared" si="0"/>
        <v>120</v>
      </c>
      <c r="H24" s="418">
        <f t="shared" si="0"/>
        <v>98.5</v>
      </c>
      <c r="I24" s="418"/>
      <c r="J24" s="261">
        <f t="shared" si="1"/>
        <v>123</v>
      </c>
      <c r="K24" s="261">
        <f t="shared" si="1"/>
        <v>166.5</v>
      </c>
      <c r="L24" s="418">
        <f t="shared" si="1"/>
        <v>94.5</v>
      </c>
      <c r="M24" s="418"/>
      <c r="N24" s="261">
        <f t="shared" si="2"/>
        <v>109</v>
      </c>
      <c r="O24" s="261">
        <f t="shared" si="2"/>
        <v>376.5</v>
      </c>
      <c r="P24" s="418">
        <f t="shared" si="2"/>
        <v>124.5</v>
      </c>
      <c r="Q24" s="418"/>
      <c r="R24" s="262">
        <f>AF13</f>
        <v>179.5</v>
      </c>
      <c r="AF24" s="267"/>
      <c r="AG24" s="267"/>
    </row>
    <row r="25" spans="21:33" ht="38.25" customHeight="1">
      <c r="U25" s="263"/>
      <c r="V25" s="263"/>
      <c r="W25" s="263"/>
      <c r="X25" s="263"/>
      <c r="Y25" s="263"/>
      <c r="Z25" s="263"/>
      <c r="AA25" s="263"/>
      <c r="AB25" s="263"/>
      <c r="AC25" s="263"/>
      <c r="AD25" s="263"/>
      <c r="AF25" s="267"/>
      <c r="AG25" s="267"/>
    </row>
    <row r="26" spans="1:30" ht="24">
      <c r="A26" s="2" t="s">
        <v>658</v>
      </c>
      <c r="B26" s="6"/>
      <c r="C26" s="6"/>
      <c r="D26" s="6"/>
      <c r="E26" s="6"/>
      <c r="F26" s="6"/>
      <c r="G26" s="6"/>
      <c r="H26" s="6"/>
      <c r="I26" s="6"/>
      <c r="J26" s="6"/>
      <c r="K26" s="6"/>
      <c r="L26" s="6"/>
      <c r="M26" s="6"/>
      <c r="N26" s="6"/>
      <c r="O26" s="6"/>
      <c r="P26" s="6"/>
      <c r="Q26" s="264"/>
      <c r="R26" s="264"/>
      <c r="S26" s="249"/>
      <c r="T26" s="249"/>
      <c r="U26" s="263"/>
      <c r="V26" s="263"/>
      <c r="W26" s="263"/>
      <c r="X26" s="263"/>
      <c r="Y26" s="263"/>
      <c r="Z26" s="263"/>
      <c r="AA26" s="263"/>
      <c r="AB26" s="263"/>
      <c r="AC26" s="263"/>
      <c r="AD26" s="263"/>
    </row>
    <row r="27" spans="1:30" ht="16.5" customHeight="1">
      <c r="A27" s="2"/>
      <c r="Q27" s="249"/>
      <c r="R27" s="249"/>
      <c r="S27" s="249"/>
      <c r="T27" s="249"/>
      <c r="U27" s="331"/>
      <c r="V27" s="331"/>
      <c r="W27" s="331"/>
      <c r="X27" s="331"/>
      <c r="Y27" s="331"/>
      <c r="Z27" s="331"/>
      <c r="AA27" s="332"/>
      <c r="AB27" s="331"/>
      <c r="AC27" s="263"/>
      <c r="AD27" s="263"/>
    </row>
    <row r="28" spans="1:30" ht="24">
      <c r="A28" s="2"/>
      <c r="Q28" s="249"/>
      <c r="R28" s="249"/>
      <c r="S28" s="249"/>
      <c r="T28" s="249"/>
      <c r="U28" s="263"/>
      <c r="V28" s="263"/>
      <c r="W28" s="263"/>
      <c r="X28" s="263"/>
      <c r="Y28" s="263"/>
      <c r="Z28" s="263"/>
      <c r="AA28" s="263"/>
      <c r="AB28" s="263"/>
      <c r="AC28" s="263"/>
      <c r="AD28" s="263"/>
    </row>
    <row r="29" spans="21:30" ht="14.25">
      <c r="U29" s="265"/>
      <c r="V29" s="265"/>
      <c r="W29" s="265"/>
      <c r="X29" s="265"/>
      <c r="Y29" s="265"/>
      <c r="Z29" s="265"/>
      <c r="AA29" s="266"/>
      <c r="AB29" s="265"/>
      <c r="AC29" s="263"/>
      <c r="AD29" s="263"/>
    </row>
    <row r="30" spans="30:31" ht="14.25">
      <c r="AD30" s="267"/>
      <c r="AE30" s="268"/>
    </row>
    <row r="31" spans="30:31" ht="14.25">
      <c r="AD31" s="267"/>
      <c r="AE31" s="268"/>
    </row>
    <row r="32" spans="30:31" ht="14.25">
      <c r="AD32" s="267"/>
      <c r="AE32" s="268"/>
    </row>
    <row r="33" spans="20:31" ht="14.25">
      <c r="T33" s="269"/>
      <c r="U33" s="270" t="s">
        <v>525</v>
      </c>
      <c r="V33" s="270" t="s">
        <v>526</v>
      </c>
      <c r="W33" s="270" t="s">
        <v>527</v>
      </c>
      <c r="X33" s="270" t="s">
        <v>528</v>
      </c>
      <c r="Y33" s="270" t="s">
        <v>529</v>
      </c>
      <c r="Z33" s="270" t="s">
        <v>530</v>
      </c>
      <c r="AA33" s="270" t="s">
        <v>531</v>
      </c>
      <c r="AB33" s="270" t="s">
        <v>532</v>
      </c>
      <c r="AC33" s="269" t="s">
        <v>533</v>
      </c>
      <c r="AD33" s="267"/>
      <c r="AE33" s="268"/>
    </row>
    <row r="34" spans="20:31" ht="14.25">
      <c r="T34" s="1">
        <v>19</v>
      </c>
      <c r="U34" s="265">
        <f aca="true" t="shared" si="3" ref="U34:AA35">ROUND(U45/$AC45*100,1)</f>
        <v>20.6</v>
      </c>
      <c r="V34" s="265">
        <f t="shared" si="3"/>
        <v>16.4</v>
      </c>
      <c r="W34" s="265">
        <f t="shared" si="3"/>
        <v>11.3</v>
      </c>
      <c r="X34" s="265">
        <f t="shared" si="3"/>
        <v>19.3</v>
      </c>
      <c r="Y34" s="265">
        <f t="shared" si="3"/>
        <v>2.6</v>
      </c>
      <c r="Z34" s="265">
        <f t="shared" si="3"/>
        <v>23.4</v>
      </c>
      <c r="AA34" s="266">
        <f t="shared" si="3"/>
        <v>0.3</v>
      </c>
      <c r="AB34" s="265">
        <v>6.2</v>
      </c>
      <c r="AC34" s="265">
        <f>ROUND(AC45/$AC45*100,1)</f>
        <v>100</v>
      </c>
      <c r="AD34" s="271"/>
      <c r="AE34" s="268"/>
    </row>
    <row r="35" spans="20:31" ht="14.25">
      <c r="T35" s="1">
        <v>18</v>
      </c>
      <c r="U35" s="265">
        <f t="shared" si="3"/>
        <v>20.6</v>
      </c>
      <c r="V35" s="265">
        <f t="shared" si="3"/>
        <v>10.9</v>
      </c>
      <c r="W35" s="265">
        <f t="shared" si="3"/>
        <v>13.2</v>
      </c>
      <c r="X35" s="265">
        <f t="shared" si="3"/>
        <v>15.9</v>
      </c>
      <c r="Y35" s="265">
        <f t="shared" si="3"/>
        <v>2.8</v>
      </c>
      <c r="Z35" s="265">
        <f t="shared" si="3"/>
        <v>29.5</v>
      </c>
      <c r="AA35" s="266">
        <f t="shared" si="3"/>
        <v>0.4</v>
      </c>
      <c r="AB35" s="265">
        <f>ROUND(AB46/$AC46*100,1)</f>
        <v>6.8</v>
      </c>
      <c r="AC35" s="265">
        <f>ROUND(AC46/$AC46*100,1)</f>
        <v>100</v>
      </c>
      <c r="AD35" s="271"/>
      <c r="AE35" s="268"/>
    </row>
    <row r="36" spans="20:31" ht="14.25">
      <c r="T36" s="1">
        <v>17</v>
      </c>
      <c r="U36" s="265">
        <f aca="true" t="shared" si="4" ref="U36:AC36">U47/$AC47*100</f>
        <v>20.644473223127903</v>
      </c>
      <c r="V36" s="265">
        <f t="shared" si="4"/>
        <v>11.175439932962595</v>
      </c>
      <c r="W36" s="265">
        <f t="shared" si="4"/>
        <v>12.653309971813817</v>
      </c>
      <c r="X36" s="265">
        <f t="shared" si="4"/>
        <v>16.096594804601203</v>
      </c>
      <c r="Y36" s="265">
        <f t="shared" si="4"/>
        <v>2.826236002133008</v>
      </c>
      <c r="Z36" s="265">
        <f t="shared" si="4"/>
        <v>29.366953607069394</v>
      </c>
      <c r="AA36" s="266">
        <f t="shared" si="4"/>
        <v>0.3885122267083111</v>
      </c>
      <c r="AB36" s="265">
        <f t="shared" si="4"/>
        <v>6.848480231583759</v>
      </c>
      <c r="AC36" s="272">
        <f t="shared" si="4"/>
        <v>100</v>
      </c>
      <c r="AD36" s="271"/>
      <c r="AE36" s="268"/>
    </row>
    <row r="37" spans="20:31" ht="14.25">
      <c r="T37" s="273" t="s">
        <v>593</v>
      </c>
      <c r="U37" s="265">
        <f aca="true" t="shared" si="5" ref="U37:AC37">U48/$AC48*100</f>
        <v>21.467204997333738</v>
      </c>
      <c r="V37" s="265">
        <f t="shared" si="5"/>
        <v>12.858992915365274</v>
      </c>
      <c r="W37" s="265">
        <f t="shared" si="5"/>
        <v>11.434448084101469</v>
      </c>
      <c r="X37" s="265">
        <f t="shared" si="5"/>
        <v>18.65620476879713</v>
      </c>
      <c r="Y37" s="265">
        <f t="shared" si="5"/>
        <v>3.3594880780071605</v>
      </c>
      <c r="Z37" s="265">
        <f t="shared" si="5"/>
        <v>24.06490439552068</v>
      </c>
      <c r="AA37" s="266">
        <f t="shared" si="5"/>
        <v>0.32756913232269363</v>
      </c>
      <c r="AB37" s="265">
        <f t="shared" si="5"/>
        <v>7.831187628551839</v>
      </c>
      <c r="AC37" s="272">
        <f t="shared" si="5"/>
        <v>100</v>
      </c>
      <c r="AD37" s="271"/>
      <c r="AE37" s="268"/>
    </row>
    <row r="38" spans="20:31" ht="14.25">
      <c r="T38" s="274" t="s">
        <v>534</v>
      </c>
      <c r="U38" s="265">
        <f aca="true" t="shared" si="6" ref="U38:AC38">U49/$AC49*100</f>
        <v>23.517241379310345</v>
      </c>
      <c r="V38" s="265">
        <f t="shared" si="6"/>
        <v>14.222222222222221</v>
      </c>
      <c r="W38" s="265">
        <f t="shared" si="6"/>
        <v>9.486590038314176</v>
      </c>
      <c r="X38" s="265">
        <f t="shared" si="6"/>
        <v>22.107279693486593</v>
      </c>
      <c r="Y38" s="265">
        <f t="shared" si="6"/>
        <v>4.850574712643678</v>
      </c>
      <c r="Z38" s="265">
        <f t="shared" si="6"/>
        <v>23.869731800766285</v>
      </c>
      <c r="AA38" s="266">
        <f t="shared" si="6"/>
        <v>0.6283524904214559</v>
      </c>
      <c r="AB38" s="265">
        <f t="shared" si="6"/>
        <v>1.318007662835249</v>
      </c>
      <c r="AC38" s="272">
        <f t="shared" si="6"/>
        <v>100</v>
      </c>
      <c r="AD38" s="271"/>
      <c r="AE38" s="268"/>
    </row>
    <row r="39" spans="20:31" ht="14.25">
      <c r="T39" s="1">
        <v>50</v>
      </c>
      <c r="U39" s="265">
        <f aca="true" t="shared" si="7" ref="U39:AC39">U50/$AC50*100</f>
        <v>22.107279693486593</v>
      </c>
      <c r="V39" s="265">
        <f t="shared" si="7"/>
        <v>15.954022988505749</v>
      </c>
      <c r="W39" s="265">
        <f t="shared" si="7"/>
        <v>5.417624521072797</v>
      </c>
      <c r="X39" s="265">
        <f t="shared" si="7"/>
        <v>24.78927203065134</v>
      </c>
      <c r="Y39" s="265">
        <f t="shared" si="7"/>
        <v>5.302681992337164</v>
      </c>
      <c r="Z39" s="265">
        <f t="shared" si="7"/>
        <v>12.704980842911876</v>
      </c>
      <c r="AA39" s="266">
        <f t="shared" si="7"/>
        <v>0.8352490421455938</v>
      </c>
      <c r="AB39" s="265">
        <f t="shared" si="7"/>
        <v>12.88888888888889</v>
      </c>
      <c r="AC39" s="272">
        <f t="shared" si="7"/>
        <v>100</v>
      </c>
      <c r="AD39" s="271"/>
      <c r="AE39" s="268"/>
    </row>
    <row r="40" spans="20:31" ht="14.25">
      <c r="T40" s="1">
        <v>45</v>
      </c>
      <c r="U40" s="265">
        <f aca="true" t="shared" si="8" ref="U40:AC40">U51/$AC51*100</f>
        <v>22.314176245210728</v>
      </c>
      <c r="V40" s="265">
        <f t="shared" si="8"/>
        <v>18.620689655172416</v>
      </c>
      <c r="W40" s="265">
        <f t="shared" si="8"/>
        <v>3.6245210727969353</v>
      </c>
      <c r="X40" s="265">
        <f t="shared" si="8"/>
        <v>26.137931034482758</v>
      </c>
      <c r="Y40" s="265">
        <f t="shared" si="8"/>
        <v>6.1455938697318</v>
      </c>
      <c r="Z40" s="265">
        <f t="shared" si="8"/>
        <v>1.7547892720306515</v>
      </c>
      <c r="AA40" s="266">
        <f t="shared" si="8"/>
        <v>1.1340996168582373</v>
      </c>
      <c r="AB40" s="265">
        <f t="shared" si="8"/>
        <v>20.268199233716473</v>
      </c>
      <c r="AC40" s="272">
        <f t="shared" si="8"/>
        <v>100</v>
      </c>
      <c r="AD40" s="271"/>
      <c r="AE40" s="268"/>
    </row>
    <row r="41" spans="30:31" ht="14.25">
      <c r="AD41" s="267"/>
      <c r="AE41" s="268"/>
    </row>
    <row r="42" spans="21:31" ht="14.25">
      <c r="U42" s="267" t="s">
        <v>535</v>
      </c>
      <c r="V42" s="267"/>
      <c r="W42" s="267"/>
      <c r="X42" s="267"/>
      <c r="Y42" s="267"/>
      <c r="Z42" s="267"/>
      <c r="AA42" s="267"/>
      <c r="AB42" s="267"/>
      <c r="AC42" s="267"/>
      <c r="AD42" s="267"/>
      <c r="AE42" s="267"/>
    </row>
    <row r="44" spans="2:29" ht="14.25">
      <c r="B44" s="275"/>
      <c r="C44" s="413" t="s">
        <v>536</v>
      </c>
      <c r="D44" s="407"/>
      <c r="E44" s="407" t="s">
        <v>537</v>
      </c>
      <c r="F44" s="407"/>
      <c r="G44" s="407" t="s">
        <v>538</v>
      </c>
      <c r="H44" s="407"/>
      <c r="I44" s="407" t="s">
        <v>539</v>
      </c>
      <c r="J44" s="407"/>
      <c r="K44" s="407" t="s">
        <v>540</v>
      </c>
      <c r="L44" s="407"/>
      <c r="M44" s="407" t="s">
        <v>541</v>
      </c>
      <c r="N44" s="407"/>
      <c r="O44" s="407" t="s">
        <v>542</v>
      </c>
      <c r="P44" s="407"/>
      <c r="Q44" s="407" t="s">
        <v>543</v>
      </c>
      <c r="R44" s="410"/>
      <c r="T44" s="270"/>
      <c r="U44" s="270" t="s">
        <v>525</v>
      </c>
      <c r="V44" s="270" t="s">
        <v>526</v>
      </c>
      <c r="W44" s="270" t="s">
        <v>527</v>
      </c>
      <c r="X44" s="270" t="s">
        <v>528</v>
      </c>
      <c r="Y44" s="270" t="s">
        <v>529</v>
      </c>
      <c r="Z44" s="270" t="s">
        <v>530</v>
      </c>
      <c r="AA44" s="270" t="s">
        <v>531</v>
      </c>
      <c r="AB44" s="270" t="s">
        <v>532</v>
      </c>
      <c r="AC44" s="269" t="s">
        <v>533</v>
      </c>
    </row>
    <row r="45" spans="2:30" ht="14.25">
      <c r="B45" s="276" t="s">
        <v>544</v>
      </c>
      <c r="C45" s="419">
        <v>22.3</v>
      </c>
      <c r="D45" s="408"/>
      <c r="E45" s="408">
        <v>18.6</v>
      </c>
      <c r="F45" s="408"/>
      <c r="G45" s="408">
        <v>3.6</v>
      </c>
      <c r="H45" s="408"/>
      <c r="I45" s="408">
        <v>26.1</v>
      </c>
      <c r="J45" s="408"/>
      <c r="K45" s="408">
        <v>6.2</v>
      </c>
      <c r="L45" s="408"/>
      <c r="M45" s="408">
        <v>1.8</v>
      </c>
      <c r="N45" s="408"/>
      <c r="O45" s="408">
        <v>1.1</v>
      </c>
      <c r="P45" s="408"/>
      <c r="Q45" s="408">
        <v>20.3</v>
      </c>
      <c r="R45" s="414"/>
      <c r="T45" s="277" t="s">
        <v>646</v>
      </c>
      <c r="U45" s="282">
        <v>44.07</v>
      </c>
      <c r="V45" s="282">
        <v>35.01</v>
      </c>
      <c r="W45" s="282">
        <v>24.11</v>
      </c>
      <c r="X45" s="282">
        <v>41.3</v>
      </c>
      <c r="Y45" s="282">
        <v>5.52</v>
      </c>
      <c r="Z45" s="282">
        <v>49.99</v>
      </c>
      <c r="AA45" s="282">
        <v>0.6</v>
      </c>
      <c r="AB45" s="282">
        <v>13.24</v>
      </c>
      <c r="AC45" s="279">
        <f>SUM(U45:AB45)</f>
        <v>213.84000000000003</v>
      </c>
      <c r="AD45" s="280"/>
    </row>
    <row r="46" spans="2:29" ht="14.25">
      <c r="B46" s="281" t="s">
        <v>546</v>
      </c>
      <c r="C46" s="416">
        <v>22</v>
      </c>
      <c r="D46" s="412"/>
      <c r="E46" s="412">
        <v>16</v>
      </c>
      <c r="F46" s="412"/>
      <c r="G46" s="412">
        <v>5</v>
      </c>
      <c r="H46" s="412"/>
      <c r="I46" s="412">
        <v>25</v>
      </c>
      <c r="J46" s="412"/>
      <c r="K46" s="412">
        <v>5</v>
      </c>
      <c r="L46" s="412"/>
      <c r="M46" s="412">
        <v>13</v>
      </c>
      <c r="N46" s="412"/>
      <c r="O46" s="412">
        <v>1</v>
      </c>
      <c r="P46" s="412"/>
      <c r="Q46" s="412">
        <v>13</v>
      </c>
      <c r="R46" s="415"/>
      <c r="T46" s="277" t="s">
        <v>545</v>
      </c>
      <c r="U46" s="278">
        <v>27</v>
      </c>
      <c r="V46" s="278">
        <v>14.33</v>
      </c>
      <c r="W46" s="278">
        <v>17.27</v>
      </c>
      <c r="X46" s="278">
        <v>20.9</v>
      </c>
      <c r="Y46" s="278">
        <v>3.65</v>
      </c>
      <c r="Z46" s="278">
        <v>38.67</v>
      </c>
      <c r="AA46" s="278">
        <v>0.51</v>
      </c>
      <c r="AB46" s="278">
        <v>8.94</v>
      </c>
      <c r="AC46" s="279">
        <f>SUM(U46:AB46)</f>
        <v>131.27</v>
      </c>
    </row>
    <row r="47" spans="2:29" ht="14.25">
      <c r="B47" s="281" t="s">
        <v>548</v>
      </c>
      <c r="C47" s="416">
        <v>24</v>
      </c>
      <c r="D47" s="412"/>
      <c r="E47" s="412">
        <v>14</v>
      </c>
      <c r="F47" s="412"/>
      <c r="G47" s="412">
        <v>9</v>
      </c>
      <c r="H47" s="412"/>
      <c r="I47" s="412">
        <v>22</v>
      </c>
      <c r="J47" s="412"/>
      <c r="K47" s="412">
        <v>5</v>
      </c>
      <c r="L47" s="412"/>
      <c r="M47" s="412">
        <v>24</v>
      </c>
      <c r="N47" s="412"/>
      <c r="O47" s="412">
        <v>1</v>
      </c>
      <c r="P47" s="412"/>
      <c r="Q47" s="412">
        <v>1</v>
      </c>
      <c r="R47" s="415"/>
      <c r="T47" s="277" t="s">
        <v>547</v>
      </c>
      <c r="U47" s="278">
        <v>27.1</v>
      </c>
      <c r="V47" s="278">
        <v>14.67</v>
      </c>
      <c r="W47" s="278">
        <v>16.61</v>
      </c>
      <c r="X47" s="278">
        <v>21.13</v>
      </c>
      <c r="Y47" s="278">
        <v>3.71</v>
      </c>
      <c r="Z47" s="278">
        <v>38.55</v>
      </c>
      <c r="AA47" s="278">
        <v>0.51</v>
      </c>
      <c r="AB47" s="278">
        <v>8.99</v>
      </c>
      <c r="AC47" s="279">
        <f>SUM(U47:AB47)</f>
        <v>131.27</v>
      </c>
    </row>
    <row r="48" spans="2:29" ht="14.25">
      <c r="B48" s="283" t="s">
        <v>549</v>
      </c>
      <c r="C48" s="416">
        <v>21.4</v>
      </c>
      <c r="D48" s="412"/>
      <c r="E48" s="412">
        <v>12.9</v>
      </c>
      <c r="F48" s="412"/>
      <c r="G48" s="412">
        <v>11.4</v>
      </c>
      <c r="H48" s="412"/>
      <c r="I48" s="412">
        <v>18.7</v>
      </c>
      <c r="J48" s="412"/>
      <c r="K48" s="412">
        <v>3.4</v>
      </c>
      <c r="L48" s="412"/>
      <c r="M48" s="412">
        <v>24.2</v>
      </c>
      <c r="N48" s="412"/>
      <c r="O48" s="412">
        <v>0.3</v>
      </c>
      <c r="P48" s="412"/>
      <c r="Q48" s="412">
        <v>7.7</v>
      </c>
      <c r="R48" s="415"/>
      <c r="T48" s="277" t="s">
        <v>550</v>
      </c>
      <c r="U48" s="265">
        <v>28.18</v>
      </c>
      <c r="V48" s="265">
        <v>16.88</v>
      </c>
      <c r="W48" s="265">
        <v>15.01</v>
      </c>
      <c r="X48" s="265">
        <v>24.49</v>
      </c>
      <c r="Y48" s="265">
        <v>4.41</v>
      </c>
      <c r="Z48" s="265">
        <v>31.59</v>
      </c>
      <c r="AA48" s="266">
        <v>0.43</v>
      </c>
      <c r="AB48" s="265">
        <v>10.28</v>
      </c>
      <c r="AC48" s="272">
        <v>131.27</v>
      </c>
    </row>
    <row r="49" spans="2:29" ht="14.25">
      <c r="B49" s="281" t="s">
        <v>647</v>
      </c>
      <c r="C49" s="421">
        <v>20.6</v>
      </c>
      <c r="D49" s="405"/>
      <c r="E49" s="405">
        <v>11.2</v>
      </c>
      <c r="F49" s="405"/>
      <c r="G49" s="405">
        <v>12.7</v>
      </c>
      <c r="H49" s="405"/>
      <c r="I49" s="405">
        <v>16.1</v>
      </c>
      <c r="J49" s="405"/>
      <c r="K49" s="405">
        <v>2.8</v>
      </c>
      <c r="L49" s="405"/>
      <c r="M49" s="405">
        <v>29.4</v>
      </c>
      <c r="N49" s="405"/>
      <c r="O49" s="405">
        <v>0.4</v>
      </c>
      <c r="P49" s="405"/>
      <c r="Q49" s="405">
        <v>6.8</v>
      </c>
      <c r="R49" s="406"/>
      <c r="T49" s="277" t="s">
        <v>551</v>
      </c>
      <c r="U49" s="265">
        <v>30.69</v>
      </c>
      <c r="V49" s="265">
        <v>18.56</v>
      </c>
      <c r="W49" s="265">
        <v>12.38</v>
      </c>
      <c r="X49" s="265">
        <v>28.85</v>
      </c>
      <c r="Y49" s="265">
        <v>6.33</v>
      </c>
      <c r="Z49" s="265">
        <v>31.15</v>
      </c>
      <c r="AA49" s="266">
        <v>0.82</v>
      </c>
      <c r="AB49" s="265">
        <v>1.72</v>
      </c>
      <c r="AC49" s="272">
        <v>130.5</v>
      </c>
    </row>
    <row r="50" spans="2:29" ht="14.25">
      <c r="B50" s="281" t="s">
        <v>648</v>
      </c>
      <c r="C50" s="411">
        <v>20.6</v>
      </c>
      <c r="D50" s="405"/>
      <c r="E50" s="405">
        <v>10.9</v>
      </c>
      <c r="F50" s="405"/>
      <c r="G50" s="405">
        <v>13.2</v>
      </c>
      <c r="H50" s="405"/>
      <c r="I50" s="405">
        <v>15.9</v>
      </c>
      <c r="J50" s="405"/>
      <c r="K50" s="405">
        <v>2.8</v>
      </c>
      <c r="L50" s="405"/>
      <c r="M50" s="405">
        <v>29.4</v>
      </c>
      <c r="N50" s="405"/>
      <c r="O50" s="405">
        <v>0.4</v>
      </c>
      <c r="P50" s="405"/>
      <c r="Q50" s="405">
        <v>6.8</v>
      </c>
      <c r="R50" s="406"/>
      <c r="T50" s="277" t="s">
        <v>552</v>
      </c>
      <c r="U50" s="265">
        <v>28.85</v>
      </c>
      <c r="V50" s="265">
        <v>20.82</v>
      </c>
      <c r="W50" s="265">
        <v>7.07</v>
      </c>
      <c r="X50" s="265">
        <v>32.35</v>
      </c>
      <c r="Y50" s="265">
        <v>6.92</v>
      </c>
      <c r="Z50" s="265">
        <v>16.58</v>
      </c>
      <c r="AA50" s="266">
        <v>1.09</v>
      </c>
      <c r="AB50" s="265">
        <v>16.82</v>
      </c>
      <c r="AC50" s="272">
        <v>130.5</v>
      </c>
    </row>
    <row r="51" spans="2:29" ht="14.25">
      <c r="B51" s="284" t="s">
        <v>649</v>
      </c>
      <c r="C51" s="424">
        <v>20.6</v>
      </c>
      <c r="D51" s="422"/>
      <c r="E51" s="422">
        <v>16.4</v>
      </c>
      <c r="F51" s="422"/>
      <c r="G51" s="422">
        <v>11.2</v>
      </c>
      <c r="H51" s="422"/>
      <c r="I51" s="422">
        <v>19.3</v>
      </c>
      <c r="J51" s="422"/>
      <c r="K51" s="422">
        <v>2.6</v>
      </c>
      <c r="L51" s="422"/>
      <c r="M51" s="422">
        <v>23.4</v>
      </c>
      <c r="N51" s="422"/>
      <c r="O51" s="422">
        <v>0.3</v>
      </c>
      <c r="P51" s="422"/>
      <c r="Q51" s="422">
        <v>6.2</v>
      </c>
      <c r="R51" s="423"/>
      <c r="T51" s="277" t="s">
        <v>553</v>
      </c>
      <c r="U51" s="265">
        <v>29.12</v>
      </c>
      <c r="V51" s="265">
        <v>24.3</v>
      </c>
      <c r="W51" s="265">
        <v>4.73</v>
      </c>
      <c r="X51" s="265">
        <v>34.11</v>
      </c>
      <c r="Y51" s="265">
        <v>8.02</v>
      </c>
      <c r="Z51" s="265">
        <v>2.29</v>
      </c>
      <c r="AA51" s="266">
        <v>1.48</v>
      </c>
      <c r="AB51" s="265">
        <v>26.45</v>
      </c>
      <c r="AC51" s="272">
        <v>130.5</v>
      </c>
    </row>
    <row r="53" ht="14.25">
      <c r="T53" s="285"/>
    </row>
    <row r="54" ht="14.25">
      <c r="T54" s="285"/>
    </row>
    <row r="55" ht="14.25" customHeight="1">
      <c r="T55" s="285"/>
    </row>
    <row r="56" ht="14.25">
      <c r="T56" s="285"/>
    </row>
    <row r="57" ht="14.25">
      <c r="T57" s="285"/>
    </row>
    <row r="58" spans="20:29" ht="14.25">
      <c r="T58" s="328"/>
      <c r="U58" s="329"/>
      <c r="V58" s="330"/>
      <c r="W58" s="330"/>
      <c r="X58" s="330"/>
      <c r="Y58" s="330"/>
      <c r="Z58" s="330"/>
      <c r="AA58" s="330"/>
      <c r="AB58" s="330"/>
      <c r="AC58" s="330"/>
    </row>
    <row r="68" spans="20:32" ht="14.25">
      <c r="T68" s="409"/>
      <c r="U68" s="409"/>
      <c r="V68" s="403"/>
      <c r="W68" s="403"/>
      <c r="X68" s="403"/>
      <c r="Y68" s="403"/>
      <c r="Z68" s="403"/>
      <c r="AA68" s="286"/>
      <c r="AB68" s="403"/>
      <c r="AC68" s="403"/>
      <c r="AD68" s="286"/>
      <c r="AE68" s="403"/>
      <c r="AF68" s="5"/>
    </row>
    <row r="69" spans="20:32" ht="14.25" customHeight="1">
      <c r="T69" s="409"/>
      <c r="U69" s="409"/>
      <c r="V69" s="403"/>
      <c r="W69" s="403"/>
      <c r="X69" s="403"/>
      <c r="Y69" s="403"/>
      <c r="Z69" s="403"/>
      <c r="AA69" s="286"/>
      <c r="AB69" s="403"/>
      <c r="AC69" s="403"/>
      <c r="AD69" s="286"/>
      <c r="AE69" s="403"/>
      <c r="AF69" s="5"/>
    </row>
    <row r="70" spans="20:32" ht="14.25">
      <c r="T70" s="28"/>
      <c r="U70" s="34"/>
      <c r="V70" s="404"/>
      <c r="W70" s="404"/>
      <c r="X70" s="287"/>
      <c r="Y70" s="287"/>
      <c r="Z70" s="287"/>
      <c r="AA70" s="287"/>
      <c r="AB70" s="287"/>
      <c r="AC70" s="287"/>
      <c r="AD70" s="287"/>
      <c r="AE70" s="287"/>
      <c r="AF70" s="5"/>
    </row>
    <row r="71" spans="20:32" ht="14.25">
      <c r="T71" s="28"/>
      <c r="U71" s="34"/>
      <c r="V71" s="404"/>
      <c r="W71" s="404"/>
      <c r="X71" s="287"/>
      <c r="Y71" s="287"/>
      <c r="Z71" s="287"/>
      <c r="AA71" s="287"/>
      <c r="AB71" s="287"/>
      <c r="AC71" s="287"/>
      <c r="AD71" s="287"/>
      <c r="AE71" s="287"/>
      <c r="AF71" s="5"/>
    </row>
    <row r="72" spans="20:32" ht="14.25">
      <c r="T72" s="28"/>
      <c r="U72" s="34"/>
      <c r="V72" s="404"/>
      <c r="W72" s="404"/>
      <c r="X72" s="287"/>
      <c r="Y72" s="287"/>
      <c r="Z72" s="287"/>
      <c r="AA72" s="287"/>
      <c r="AB72" s="287"/>
      <c r="AC72" s="287"/>
      <c r="AD72" s="287"/>
      <c r="AE72" s="287"/>
      <c r="AF72" s="5"/>
    </row>
    <row r="73" spans="20:32" ht="14.25">
      <c r="T73" s="28"/>
      <c r="U73" s="34"/>
      <c r="V73" s="404"/>
      <c r="W73" s="404"/>
      <c r="X73" s="287"/>
      <c r="Y73" s="287"/>
      <c r="Z73" s="287"/>
      <c r="AA73" s="287"/>
      <c r="AB73" s="287"/>
      <c r="AC73" s="287"/>
      <c r="AD73" s="287"/>
      <c r="AE73" s="287"/>
      <c r="AF73" s="5"/>
    </row>
    <row r="74" spans="20:32" ht="14.25">
      <c r="T74" s="28"/>
      <c r="U74" s="34"/>
      <c r="V74" s="404"/>
      <c r="W74" s="404"/>
      <c r="X74" s="287"/>
      <c r="Y74" s="287"/>
      <c r="Z74" s="287"/>
      <c r="AA74" s="287"/>
      <c r="AB74" s="287"/>
      <c r="AC74" s="287"/>
      <c r="AD74" s="287"/>
      <c r="AE74" s="287"/>
      <c r="AF74" s="5"/>
    </row>
    <row r="75" spans="20:32" ht="14.25">
      <c r="T75" s="28"/>
      <c r="U75" s="34"/>
      <c r="V75" s="404"/>
      <c r="W75" s="404"/>
      <c r="X75" s="287"/>
      <c r="Y75" s="287"/>
      <c r="Z75" s="287"/>
      <c r="AA75" s="287"/>
      <c r="AB75" s="287"/>
      <c r="AC75" s="287"/>
      <c r="AD75" s="287"/>
      <c r="AE75" s="287"/>
      <c r="AF75" s="5"/>
    </row>
    <row r="76" spans="20:32" ht="14.25">
      <c r="T76" s="28"/>
      <c r="U76" s="34"/>
      <c r="V76" s="404"/>
      <c r="W76" s="404"/>
      <c r="X76" s="287"/>
      <c r="Y76" s="287"/>
      <c r="Z76" s="287"/>
      <c r="AA76" s="287"/>
      <c r="AB76" s="287"/>
      <c r="AC76" s="287"/>
      <c r="AD76" s="287"/>
      <c r="AE76" s="287"/>
      <c r="AF76" s="5"/>
    </row>
  </sheetData>
  <sheetProtection/>
  <mergeCells count="91">
    <mergeCell ref="E46:F46"/>
    <mergeCell ref="K51:L51"/>
    <mergeCell ref="M51:N51"/>
    <mergeCell ref="O51:P51"/>
    <mergeCell ref="Q51:R51"/>
    <mergeCell ref="C51:D51"/>
    <mergeCell ref="E51:F51"/>
    <mergeCell ref="G51:H51"/>
    <mergeCell ref="I51:J51"/>
    <mergeCell ref="K49:L49"/>
    <mergeCell ref="M49:N49"/>
    <mergeCell ref="O49:P49"/>
    <mergeCell ref="Q49:R49"/>
    <mergeCell ref="C49:D49"/>
    <mergeCell ref="E49:F49"/>
    <mergeCell ref="G49:H49"/>
    <mergeCell ref="I49:J49"/>
    <mergeCell ref="D22:E22"/>
    <mergeCell ref="H22:I22"/>
    <mergeCell ref="L22:M22"/>
    <mergeCell ref="P22:Q22"/>
    <mergeCell ref="P23:Q23"/>
    <mergeCell ref="P24:Q24"/>
    <mergeCell ref="D23:E23"/>
    <mergeCell ref="D24:E24"/>
    <mergeCell ref="H23:I23"/>
    <mergeCell ref="H24:I24"/>
    <mergeCell ref="I46:J46"/>
    <mergeCell ref="C47:D47"/>
    <mergeCell ref="C48:D48"/>
    <mergeCell ref="L23:M23"/>
    <mergeCell ref="L24:M24"/>
    <mergeCell ref="G45:H45"/>
    <mergeCell ref="G46:H46"/>
    <mergeCell ref="C45:D45"/>
    <mergeCell ref="C46:D46"/>
    <mergeCell ref="E45:F45"/>
    <mergeCell ref="K47:L47"/>
    <mergeCell ref="K48:L48"/>
    <mergeCell ref="E47:F47"/>
    <mergeCell ref="E48:F48"/>
    <mergeCell ref="I47:J47"/>
    <mergeCell ref="I48:J48"/>
    <mergeCell ref="G47:H47"/>
    <mergeCell ref="G48:H48"/>
    <mergeCell ref="Q45:R45"/>
    <mergeCell ref="Q46:R46"/>
    <mergeCell ref="Q47:R47"/>
    <mergeCell ref="Q48:R48"/>
    <mergeCell ref="I45:J45"/>
    <mergeCell ref="K45:L45"/>
    <mergeCell ref="O48:P48"/>
    <mergeCell ref="O47:P47"/>
    <mergeCell ref="O45:P45"/>
    <mergeCell ref="O46:P46"/>
    <mergeCell ref="M47:N47"/>
    <mergeCell ref="M48:N48"/>
    <mergeCell ref="M46:N46"/>
    <mergeCell ref="C44:D44"/>
    <mergeCell ref="E44:F44"/>
    <mergeCell ref="G44:H44"/>
    <mergeCell ref="I44:J44"/>
    <mergeCell ref="K44:L44"/>
    <mergeCell ref="M44:N44"/>
    <mergeCell ref="K46:L46"/>
    <mergeCell ref="O44:P44"/>
    <mergeCell ref="M45:N45"/>
    <mergeCell ref="T68:U69"/>
    <mergeCell ref="Q44:R44"/>
    <mergeCell ref="C50:D50"/>
    <mergeCell ref="E50:F50"/>
    <mergeCell ref="G50:H50"/>
    <mergeCell ref="I50:J50"/>
    <mergeCell ref="K50:L50"/>
    <mergeCell ref="M50:N50"/>
    <mergeCell ref="O50:P50"/>
    <mergeCell ref="Q50:R50"/>
    <mergeCell ref="V71:W71"/>
    <mergeCell ref="V72:W72"/>
    <mergeCell ref="AE68:AE69"/>
    <mergeCell ref="V70:W70"/>
    <mergeCell ref="AB68:AB69"/>
    <mergeCell ref="AC68:AC69"/>
    <mergeCell ref="V68:W69"/>
    <mergeCell ref="X68:X69"/>
    <mergeCell ref="Y68:Y69"/>
    <mergeCell ref="Z68:Z69"/>
    <mergeCell ref="V75:W75"/>
    <mergeCell ref="V76:W76"/>
    <mergeCell ref="V73:W73"/>
    <mergeCell ref="V74:W74"/>
  </mergeCells>
  <printOptions/>
  <pageMargins left="0.68" right="0.5905511811023623" top="0.7874015748031497" bottom="0.7874015748031497" header="0.5118110236220472" footer="0.5118110236220472"/>
  <pageSetup horizontalDpi="600" verticalDpi="600" orientation="portrait" paperSize="9" r:id="rId2"/>
  <headerFooter alignWithMargins="0">
    <oddFooter>&amp;C&amp;12-2-</oddFooter>
  </headerFooter>
  <drawing r:id="rId1"/>
</worksheet>
</file>

<file path=xl/worksheets/sheet3.xml><?xml version="1.0" encoding="utf-8"?>
<worksheet xmlns="http://schemas.openxmlformats.org/spreadsheetml/2006/main" xmlns:r="http://schemas.openxmlformats.org/officeDocument/2006/relationships">
  <dimension ref="A1:T54"/>
  <sheetViews>
    <sheetView zoomScalePageLayoutView="0" workbookViewId="0" topLeftCell="A1">
      <selection activeCell="A1" sqref="A1"/>
    </sheetView>
  </sheetViews>
  <sheetFormatPr defaultColWidth="10.00390625" defaultRowHeight="13.5"/>
  <cols>
    <col min="1" max="1" width="12.75390625" style="290" customWidth="1"/>
    <col min="2" max="2" width="4.50390625" style="290" customWidth="1"/>
    <col min="3" max="3" width="8.00390625" style="290" customWidth="1"/>
    <col min="4" max="4" width="7.25390625" style="290" customWidth="1"/>
    <col min="5" max="5" width="18.625" style="290" customWidth="1"/>
    <col min="6" max="6" width="1.625" style="290" customWidth="1"/>
    <col min="7" max="7" width="7.375" style="290" customWidth="1"/>
    <col min="8" max="8" width="10.00390625" style="290" customWidth="1"/>
    <col min="9" max="9" width="12.375" style="290" customWidth="1"/>
    <col min="10" max="10" width="10.00390625" style="290" customWidth="1"/>
    <col min="11" max="11" width="1.625" style="290" customWidth="1"/>
    <col min="12" max="16384" width="10.00390625" style="290" customWidth="1"/>
  </cols>
  <sheetData>
    <row r="1" spans="1:20" ht="24" customHeight="1">
      <c r="A1" s="288" t="s">
        <v>594</v>
      </c>
      <c r="B1" s="289"/>
      <c r="C1" s="289"/>
      <c r="D1" s="289"/>
      <c r="E1" s="289"/>
      <c r="F1" s="289"/>
      <c r="G1" s="289"/>
      <c r="H1" s="289"/>
      <c r="I1" s="289"/>
      <c r="J1" s="289"/>
      <c r="L1" s="307"/>
      <c r="M1" s="307"/>
      <c r="N1" s="307"/>
      <c r="O1" s="307"/>
      <c r="P1" s="307"/>
      <c r="Q1" s="307"/>
      <c r="R1" s="307"/>
      <c r="S1" s="307"/>
      <c r="T1" s="307"/>
    </row>
    <row r="2" spans="2:20" ht="24" customHeight="1">
      <c r="B2" s="291"/>
      <c r="C2" s="291"/>
      <c r="D2" s="291"/>
      <c r="E2" s="291"/>
      <c r="F2" s="291"/>
      <c r="G2" s="291"/>
      <c r="H2" s="291"/>
      <c r="I2" s="291"/>
      <c r="L2" s="307"/>
      <c r="M2" s="307"/>
      <c r="N2" s="307"/>
      <c r="O2" s="307"/>
      <c r="P2" s="307"/>
      <c r="Q2" s="307"/>
      <c r="R2" s="307"/>
      <c r="S2" s="307"/>
      <c r="T2" s="307"/>
    </row>
    <row r="3" spans="12:20" ht="16.5" customHeight="1">
      <c r="L3" s="307"/>
      <c r="M3" s="307"/>
      <c r="N3" s="307"/>
      <c r="O3" s="307"/>
      <c r="P3" s="307"/>
      <c r="Q3" s="307"/>
      <c r="R3" s="307"/>
      <c r="S3" s="307"/>
      <c r="T3" s="307"/>
    </row>
    <row r="4" spans="9:20" ht="14.25">
      <c r="I4" s="292"/>
      <c r="L4" s="307"/>
      <c r="M4" s="307"/>
      <c r="N4" s="307"/>
      <c r="O4" s="307"/>
      <c r="P4" s="307"/>
      <c r="Q4" s="307"/>
      <c r="R4" s="307"/>
      <c r="S4" s="307"/>
      <c r="T4" s="307"/>
    </row>
    <row r="5" spans="12:20" ht="14.25">
      <c r="L5" s="307"/>
      <c r="M5" s="307"/>
      <c r="N5" s="307"/>
      <c r="O5" s="307"/>
      <c r="P5" s="307"/>
      <c r="Q5" s="307"/>
      <c r="R5" s="307"/>
      <c r="S5" s="307"/>
      <c r="T5" s="307"/>
    </row>
    <row r="6" spans="12:20" ht="14.25">
      <c r="L6" s="307"/>
      <c r="M6" s="307"/>
      <c r="N6" s="307"/>
      <c r="O6" s="307"/>
      <c r="P6" s="307"/>
      <c r="Q6" s="307"/>
      <c r="R6" s="307"/>
      <c r="S6" s="307"/>
      <c r="T6" s="307"/>
    </row>
    <row r="7" spans="12:20" ht="14.25">
      <c r="L7" s="307"/>
      <c r="M7" s="307"/>
      <c r="N7" s="307"/>
      <c r="O7" s="307"/>
      <c r="P7" s="307"/>
      <c r="Q7" s="307"/>
      <c r="R7" s="307"/>
      <c r="S7" s="307"/>
      <c r="T7" s="307"/>
    </row>
    <row r="8" spans="12:20" ht="14.25">
      <c r="L8" s="307"/>
      <c r="M8" s="307"/>
      <c r="N8" s="307"/>
      <c r="O8" s="307"/>
      <c r="P8" s="307"/>
      <c r="Q8" s="307"/>
      <c r="R8" s="307"/>
      <c r="S8" s="307"/>
      <c r="T8" s="307"/>
    </row>
    <row r="9" spans="12:20" ht="14.25">
      <c r="L9" s="307"/>
      <c r="M9" s="307"/>
      <c r="N9" s="307"/>
      <c r="O9" s="307"/>
      <c r="P9" s="307"/>
      <c r="Q9" s="307"/>
      <c r="R9" s="307"/>
      <c r="S9" s="307"/>
      <c r="T9" s="307"/>
    </row>
    <row r="10" spans="12:20" ht="14.25">
      <c r="L10" s="307"/>
      <c r="M10" s="307"/>
      <c r="N10" s="307"/>
      <c r="O10" s="307"/>
      <c r="P10" s="307"/>
      <c r="Q10" s="307"/>
      <c r="R10" s="307"/>
      <c r="S10" s="307"/>
      <c r="T10" s="307"/>
    </row>
    <row r="11" spans="12:20" ht="14.25">
      <c r="L11" s="307"/>
      <c r="M11" s="307"/>
      <c r="N11" s="307"/>
      <c r="O11" s="307"/>
      <c r="P11" s="307"/>
      <c r="Q11" s="307"/>
      <c r="R11" s="307"/>
      <c r="S11" s="307"/>
      <c r="T11" s="307"/>
    </row>
    <row r="12" spans="12:20" ht="14.25">
      <c r="L12" s="307"/>
      <c r="M12" s="307"/>
      <c r="N12" s="307"/>
      <c r="O12" s="307"/>
      <c r="P12" s="307"/>
      <c r="Q12" s="307"/>
      <c r="R12" s="307"/>
      <c r="S12" s="307"/>
      <c r="T12" s="307"/>
    </row>
    <row r="13" spans="12:20" ht="14.25">
      <c r="L13" s="307"/>
      <c r="M13" s="307"/>
      <c r="N13" s="307"/>
      <c r="O13" s="307"/>
      <c r="P13" s="307"/>
      <c r="Q13" s="307"/>
      <c r="R13" s="307"/>
      <c r="S13" s="307"/>
      <c r="T13" s="307"/>
    </row>
    <row r="14" spans="12:20" ht="14.25">
      <c r="L14" s="307"/>
      <c r="M14" s="307"/>
      <c r="N14" s="307"/>
      <c r="O14" s="307"/>
      <c r="P14" s="307"/>
      <c r="Q14" s="307"/>
      <c r="R14" s="307"/>
      <c r="S14" s="307"/>
      <c r="T14" s="307"/>
    </row>
    <row r="15" spans="12:20" ht="14.25">
      <c r="L15" s="307"/>
      <c r="M15" s="307"/>
      <c r="N15" s="307"/>
      <c r="O15" s="307"/>
      <c r="P15" s="307"/>
      <c r="Q15" s="307"/>
      <c r="R15" s="307"/>
      <c r="S15" s="307"/>
      <c r="T15" s="307"/>
    </row>
    <row r="16" spans="12:20" ht="14.25">
      <c r="L16" s="307"/>
      <c r="M16" s="307"/>
      <c r="N16" s="307"/>
      <c r="O16" s="307"/>
      <c r="P16" s="307"/>
      <c r="Q16" s="307"/>
      <c r="R16" s="307"/>
      <c r="S16" s="307"/>
      <c r="T16" s="307"/>
    </row>
    <row r="17" spans="12:20" ht="14.25">
      <c r="L17" s="307"/>
      <c r="M17" s="307"/>
      <c r="N17" s="307"/>
      <c r="O17" s="307"/>
      <c r="P17" s="307"/>
      <c r="Q17" s="307"/>
      <c r="R17" s="307"/>
      <c r="S17" s="307"/>
      <c r="T17" s="307"/>
    </row>
    <row r="18" spans="12:20" ht="14.25">
      <c r="L18" s="307"/>
      <c r="M18" s="307"/>
      <c r="N18" s="307"/>
      <c r="O18" s="307"/>
      <c r="P18" s="307"/>
      <c r="Q18" s="307"/>
      <c r="R18" s="307"/>
      <c r="S18" s="307"/>
      <c r="T18" s="307"/>
    </row>
    <row r="19" spans="12:20" ht="14.25">
      <c r="L19" s="307"/>
      <c r="M19" s="307"/>
      <c r="N19" s="307"/>
      <c r="O19" s="307"/>
      <c r="P19" s="307"/>
      <c r="Q19" s="307"/>
      <c r="R19" s="307"/>
      <c r="S19" s="307"/>
      <c r="T19" s="307"/>
    </row>
    <row r="20" spans="12:20" ht="14.25">
      <c r="L20" s="307"/>
      <c r="M20" s="307"/>
      <c r="N20" s="307"/>
      <c r="O20" s="307"/>
      <c r="P20" s="307"/>
      <c r="Q20" s="307"/>
      <c r="R20" s="307"/>
      <c r="S20" s="307"/>
      <c r="T20" s="307"/>
    </row>
    <row r="21" spans="12:20" ht="14.25">
      <c r="L21" s="307"/>
      <c r="M21" s="307"/>
      <c r="N21" s="307"/>
      <c r="O21" s="307"/>
      <c r="P21" s="307"/>
      <c r="Q21" s="307"/>
      <c r="R21" s="307"/>
      <c r="S21" s="307"/>
      <c r="T21" s="307"/>
    </row>
    <row r="22" spans="12:20" ht="14.25">
      <c r="L22" s="307"/>
      <c r="M22" s="307"/>
      <c r="N22" s="307"/>
      <c r="O22" s="307"/>
      <c r="P22" s="307"/>
      <c r="Q22" s="307"/>
      <c r="R22" s="307"/>
      <c r="S22" s="307"/>
      <c r="T22" s="307"/>
    </row>
    <row r="23" spans="12:20" ht="14.25">
      <c r="L23" s="307"/>
      <c r="M23" s="307"/>
      <c r="N23" s="307"/>
      <c r="O23" s="307"/>
      <c r="P23" s="307"/>
      <c r="Q23" s="307"/>
      <c r="R23" s="307"/>
      <c r="S23" s="307"/>
      <c r="T23" s="307"/>
    </row>
    <row r="24" spans="12:20" ht="14.25">
      <c r="L24" s="307"/>
      <c r="M24" s="307"/>
      <c r="N24" s="307"/>
      <c r="O24" s="307"/>
      <c r="P24" s="307"/>
      <c r="Q24" s="307"/>
      <c r="R24" s="307"/>
      <c r="S24" s="307"/>
      <c r="T24" s="307"/>
    </row>
    <row r="25" spans="12:20" ht="14.25">
      <c r="L25" s="307"/>
      <c r="M25" s="307"/>
      <c r="N25" s="308"/>
      <c r="O25" s="307"/>
      <c r="P25" s="307"/>
      <c r="Q25" s="307"/>
      <c r="R25" s="307"/>
      <c r="S25" s="307"/>
      <c r="T25" s="307"/>
    </row>
    <row r="26" spans="12:20" ht="14.25">
      <c r="L26" s="307"/>
      <c r="M26" s="307"/>
      <c r="N26" s="307"/>
      <c r="O26" s="307"/>
      <c r="P26" s="307"/>
      <c r="Q26" s="307"/>
      <c r="R26" s="307"/>
      <c r="S26" s="307"/>
      <c r="T26" s="307"/>
    </row>
    <row r="27" spans="12:20" ht="14.25">
      <c r="L27" s="307"/>
      <c r="M27" s="307"/>
      <c r="N27" s="307"/>
      <c r="O27" s="307"/>
      <c r="P27" s="307"/>
      <c r="Q27" s="307"/>
      <c r="R27" s="307"/>
      <c r="S27" s="307"/>
      <c r="T27" s="307"/>
    </row>
    <row r="28" spans="12:20" ht="14.25">
      <c r="L28" s="307"/>
      <c r="M28" s="307"/>
      <c r="N28" s="307"/>
      <c r="O28" s="307"/>
      <c r="P28" s="307"/>
      <c r="Q28" s="307"/>
      <c r="R28" s="307"/>
      <c r="S28" s="307"/>
      <c r="T28" s="307"/>
    </row>
    <row r="29" spans="12:20" ht="14.25">
      <c r="L29" s="307"/>
      <c r="M29" s="307"/>
      <c r="N29" s="307"/>
      <c r="O29" s="307"/>
      <c r="P29" s="307"/>
      <c r="Q29" s="307"/>
      <c r="R29" s="307"/>
      <c r="S29" s="307"/>
      <c r="T29" s="307"/>
    </row>
    <row r="30" spans="12:20" ht="14.25">
      <c r="L30" s="307"/>
      <c r="M30" s="307"/>
      <c r="N30" s="307"/>
      <c r="O30" s="307"/>
      <c r="P30" s="307"/>
      <c r="Q30" s="307"/>
      <c r="R30" s="307"/>
      <c r="S30" s="307"/>
      <c r="T30" s="307"/>
    </row>
    <row r="31" spans="12:20" ht="14.25">
      <c r="L31" s="307"/>
      <c r="M31" s="307"/>
      <c r="N31" s="307"/>
      <c r="O31" s="307"/>
      <c r="P31" s="307"/>
      <c r="Q31" s="307"/>
      <c r="R31" s="307"/>
      <c r="S31" s="307"/>
      <c r="T31" s="307"/>
    </row>
    <row r="32" spans="1:20" ht="14.25">
      <c r="A32" s="293"/>
      <c r="L32" s="307"/>
      <c r="M32" s="307"/>
      <c r="N32" s="307"/>
      <c r="O32" s="307"/>
      <c r="P32" s="307"/>
      <c r="Q32" s="307"/>
      <c r="R32" s="307"/>
      <c r="S32" s="307"/>
      <c r="T32" s="307"/>
    </row>
    <row r="33" spans="12:20" ht="14.25">
      <c r="L33" s="307"/>
      <c r="M33" s="307"/>
      <c r="N33" s="307"/>
      <c r="O33" s="307"/>
      <c r="P33" s="307"/>
      <c r="Q33" s="307"/>
      <c r="R33" s="307"/>
      <c r="S33" s="307"/>
      <c r="T33" s="307"/>
    </row>
    <row r="34" spans="12:20" ht="14.25">
      <c r="L34" s="307"/>
      <c r="M34" s="307"/>
      <c r="N34" s="307"/>
      <c r="O34" s="307"/>
      <c r="P34" s="307"/>
      <c r="Q34" s="307"/>
      <c r="R34" s="307"/>
      <c r="S34" s="307"/>
      <c r="T34" s="307"/>
    </row>
    <row r="35" spans="12:20" ht="14.25">
      <c r="L35" s="307"/>
      <c r="M35" s="307"/>
      <c r="N35" s="307"/>
      <c r="O35" s="307"/>
      <c r="P35" s="307"/>
      <c r="Q35" s="307"/>
      <c r="R35" s="307"/>
      <c r="S35" s="307"/>
      <c r="T35" s="307"/>
    </row>
    <row r="36" spans="12:20" ht="14.25">
      <c r="L36" s="307"/>
      <c r="M36" s="307"/>
      <c r="N36" s="307"/>
      <c r="O36" s="307"/>
      <c r="P36" s="307"/>
      <c r="Q36" s="307"/>
      <c r="R36" s="307"/>
      <c r="S36" s="307"/>
      <c r="T36" s="307"/>
    </row>
    <row r="37" spans="12:20" ht="14.25">
      <c r="L37" s="307"/>
      <c r="M37" s="307"/>
      <c r="N37" s="308"/>
      <c r="O37" s="307"/>
      <c r="P37" s="307"/>
      <c r="Q37" s="307"/>
      <c r="R37" s="307"/>
      <c r="S37" s="307"/>
      <c r="T37" s="307"/>
    </row>
    <row r="38" spans="12:20" ht="12.75" customHeight="1">
      <c r="L38" s="307"/>
      <c r="M38" s="307"/>
      <c r="N38" s="308"/>
      <c r="O38" s="307"/>
      <c r="P38" s="307"/>
      <c r="Q38" s="307"/>
      <c r="R38" s="307"/>
      <c r="S38" s="307"/>
      <c r="T38" s="307"/>
    </row>
    <row r="39" spans="12:20" ht="12.75" customHeight="1">
      <c r="L39" s="307"/>
      <c r="M39" s="307"/>
      <c r="N39" s="308"/>
      <c r="O39" s="307"/>
      <c r="P39" s="307"/>
      <c r="Q39" s="307"/>
      <c r="R39" s="307"/>
      <c r="S39" s="307"/>
      <c r="T39" s="307"/>
    </row>
    <row r="40" spans="1:20" s="296" customFormat="1" ht="12.75" customHeight="1">
      <c r="A40" s="294"/>
      <c r="B40" s="295"/>
      <c r="C40" s="295"/>
      <c r="D40" s="295"/>
      <c r="E40" s="295"/>
      <c r="F40" s="295"/>
      <c r="G40" s="295"/>
      <c r="H40" s="295"/>
      <c r="I40" s="295"/>
      <c r="J40" s="295"/>
      <c r="L40" s="309"/>
      <c r="M40" s="309"/>
      <c r="N40" s="309"/>
      <c r="O40" s="309"/>
      <c r="P40" s="309"/>
      <c r="Q40" s="309"/>
      <c r="R40" s="309"/>
      <c r="S40" s="309"/>
      <c r="T40" s="309"/>
    </row>
    <row r="41" spans="1:20" s="296" customFormat="1" ht="18" customHeight="1">
      <c r="A41" s="294" t="s">
        <v>554</v>
      </c>
      <c r="B41" s="295"/>
      <c r="C41" s="295"/>
      <c r="D41" s="295"/>
      <c r="E41" s="295"/>
      <c r="F41" s="295"/>
      <c r="G41" s="295"/>
      <c r="H41" s="295"/>
      <c r="I41" s="295"/>
      <c r="J41" s="295"/>
      <c r="L41" s="309"/>
      <c r="M41" s="309"/>
      <c r="N41" s="309"/>
      <c r="O41" s="309"/>
      <c r="P41" s="309"/>
      <c r="Q41" s="309"/>
      <c r="R41" s="309"/>
      <c r="S41" s="309"/>
      <c r="T41" s="309"/>
    </row>
    <row r="42" spans="1:20" s="296" customFormat="1" ht="18" customHeight="1">
      <c r="A42" s="294" t="s">
        <v>555</v>
      </c>
      <c r="B42" s="295"/>
      <c r="C42" s="295"/>
      <c r="D42" s="295"/>
      <c r="E42" s="295"/>
      <c r="F42" s="295"/>
      <c r="G42" s="295"/>
      <c r="H42" s="295"/>
      <c r="I42" s="295"/>
      <c r="J42" s="295"/>
      <c r="L42" s="309"/>
      <c r="M42" s="309"/>
      <c r="N42" s="309"/>
      <c r="O42" s="309"/>
      <c r="P42" s="309"/>
      <c r="Q42" s="309"/>
      <c r="R42" s="309"/>
      <c r="S42" s="309"/>
      <c r="T42" s="309"/>
    </row>
    <row r="43" spans="1:20" s="296" customFormat="1" ht="18" customHeight="1">
      <c r="A43" s="294" t="s">
        <v>556</v>
      </c>
      <c r="B43" s="295"/>
      <c r="C43" s="295"/>
      <c r="D43" s="295"/>
      <c r="E43" s="295"/>
      <c r="F43" s="295"/>
      <c r="G43" s="295"/>
      <c r="H43" s="295"/>
      <c r="I43" s="295"/>
      <c r="J43" s="295"/>
      <c r="L43" s="309"/>
      <c r="M43" s="309"/>
      <c r="N43" s="309"/>
      <c r="O43" s="309"/>
      <c r="P43" s="309"/>
      <c r="Q43" s="309"/>
      <c r="R43" s="309"/>
      <c r="S43" s="309"/>
      <c r="T43" s="309"/>
    </row>
    <row r="44" spans="1:20" ht="7.5" customHeight="1">
      <c r="A44" s="297"/>
      <c r="B44" s="297"/>
      <c r="C44" s="297"/>
      <c r="D44" s="297"/>
      <c r="E44" s="297"/>
      <c r="F44" s="297"/>
      <c r="G44" s="297"/>
      <c r="H44" s="297"/>
      <c r="I44" s="297"/>
      <c r="J44" s="298"/>
      <c r="L44" s="307"/>
      <c r="M44" s="307"/>
      <c r="N44" s="307"/>
      <c r="O44" s="307"/>
      <c r="P44" s="307"/>
      <c r="Q44" s="307"/>
      <c r="R44" s="307"/>
      <c r="S44" s="307"/>
      <c r="T44" s="307"/>
    </row>
    <row r="45" spans="1:20" ht="7.5" customHeight="1">
      <c r="A45" s="298"/>
      <c r="B45" s="299"/>
      <c r="C45" s="299"/>
      <c r="D45" s="299"/>
      <c r="E45" s="299"/>
      <c r="F45" s="299"/>
      <c r="G45" s="299"/>
      <c r="H45" s="299"/>
      <c r="I45" s="299"/>
      <c r="J45" s="299"/>
      <c r="L45" s="307"/>
      <c r="M45" s="307"/>
      <c r="N45" s="307"/>
      <c r="O45" s="307"/>
      <c r="P45" s="307"/>
      <c r="Q45" s="307"/>
      <c r="R45" s="307"/>
      <c r="S45" s="307"/>
      <c r="T45" s="307"/>
    </row>
    <row r="46" spans="1:20" ht="18" customHeight="1">
      <c r="A46" s="300"/>
      <c r="B46" s="298"/>
      <c r="C46" s="301" t="s">
        <v>557</v>
      </c>
      <c r="D46" s="301" t="s">
        <v>558</v>
      </c>
      <c r="E46" s="301" t="s">
        <v>559</v>
      </c>
      <c r="F46" s="301"/>
      <c r="G46" s="301" t="s">
        <v>560</v>
      </c>
      <c r="H46" s="301" t="s">
        <v>561</v>
      </c>
      <c r="I46" s="298"/>
      <c r="J46" s="298"/>
      <c r="L46" s="307"/>
      <c r="M46" s="307"/>
      <c r="N46" s="307"/>
      <c r="O46" s="307"/>
      <c r="P46" s="307"/>
      <c r="Q46" s="307"/>
      <c r="R46" s="307"/>
      <c r="S46" s="307"/>
      <c r="T46" s="307"/>
    </row>
    <row r="47" spans="1:20" ht="18" customHeight="1">
      <c r="A47" s="300"/>
      <c r="B47" s="298"/>
      <c r="C47" s="301"/>
      <c r="D47" s="301" t="s">
        <v>562</v>
      </c>
      <c r="E47" s="301" t="s">
        <v>563</v>
      </c>
      <c r="F47" s="301"/>
      <c r="G47" s="301" t="s">
        <v>560</v>
      </c>
      <c r="H47" s="301" t="s">
        <v>564</v>
      </c>
      <c r="I47" s="298"/>
      <c r="J47" s="298"/>
      <c r="L47" s="307"/>
      <c r="M47" s="307"/>
      <c r="N47" s="307"/>
      <c r="O47" s="307"/>
      <c r="P47" s="307"/>
      <c r="Q47" s="307"/>
      <c r="R47" s="307"/>
      <c r="S47" s="307"/>
      <c r="T47" s="307"/>
    </row>
    <row r="48" spans="1:20" ht="18" customHeight="1">
      <c r="A48" s="298"/>
      <c r="B48" s="298"/>
      <c r="C48" s="301"/>
      <c r="D48" s="301" t="s">
        <v>565</v>
      </c>
      <c r="E48" s="301" t="s">
        <v>566</v>
      </c>
      <c r="F48" s="301"/>
      <c r="G48" s="301" t="s">
        <v>567</v>
      </c>
      <c r="H48" s="301" t="s">
        <v>568</v>
      </c>
      <c r="I48" s="298"/>
      <c r="J48" s="298"/>
      <c r="L48" s="307"/>
      <c r="M48" s="307"/>
      <c r="N48" s="307"/>
      <c r="O48" s="307"/>
      <c r="P48" s="307"/>
      <c r="Q48" s="307"/>
      <c r="R48" s="307"/>
      <c r="S48" s="307"/>
      <c r="T48" s="307"/>
    </row>
    <row r="49" spans="1:20" ht="18" customHeight="1">
      <c r="A49" s="298"/>
      <c r="B49" s="298"/>
      <c r="C49" s="301"/>
      <c r="D49" s="301" t="s">
        <v>569</v>
      </c>
      <c r="E49" s="301" t="s">
        <v>570</v>
      </c>
      <c r="F49" s="301"/>
      <c r="G49" s="301" t="s">
        <v>567</v>
      </c>
      <c r="H49" s="301" t="s">
        <v>571</v>
      </c>
      <c r="I49" s="298"/>
      <c r="J49" s="298"/>
      <c r="L49" s="307"/>
      <c r="M49" s="307"/>
      <c r="N49" s="307"/>
      <c r="O49" s="307"/>
      <c r="P49" s="307"/>
      <c r="Q49" s="307"/>
      <c r="R49" s="307"/>
      <c r="S49" s="307"/>
      <c r="T49" s="307"/>
    </row>
    <row r="50" spans="1:20" ht="18" customHeight="1">
      <c r="A50" s="298"/>
      <c r="B50" s="298"/>
      <c r="C50" s="301" t="s">
        <v>572</v>
      </c>
      <c r="D50" s="301" t="s">
        <v>573</v>
      </c>
      <c r="E50" s="301"/>
      <c r="F50" s="301"/>
      <c r="G50" s="301"/>
      <c r="H50" s="301"/>
      <c r="I50" s="298"/>
      <c r="J50" s="298"/>
      <c r="L50" s="307"/>
      <c r="M50" s="307"/>
      <c r="N50" s="307"/>
      <c r="O50" s="307"/>
      <c r="P50" s="307"/>
      <c r="Q50" s="307"/>
      <c r="R50" s="307"/>
      <c r="S50" s="307"/>
      <c r="T50" s="307"/>
    </row>
    <row r="51" spans="1:20" ht="18" customHeight="1">
      <c r="A51" s="298"/>
      <c r="B51" s="298"/>
      <c r="C51" s="301" t="s">
        <v>574</v>
      </c>
      <c r="D51" s="301" t="s">
        <v>575</v>
      </c>
      <c r="E51" s="301" t="s">
        <v>576</v>
      </c>
      <c r="F51" s="301"/>
      <c r="G51" s="301" t="s">
        <v>577</v>
      </c>
      <c r="H51" s="301" t="s">
        <v>578</v>
      </c>
      <c r="I51" s="298"/>
      <c r="J51" s="298"/>
      <c r="L51" s="307"/>
      <c r="M51" s="307"/>
      <c r="N51" s="307"/>
      <c r="O51" s="307"/>
      <c r="P51" s="307"/>
      <c r="Q51" s="307"/>
      <c r="R51" s="307"/>
      <c r="S51" s="307"/>
      <c r="T51" s="307"/>
    </row>
    <row r="52" spans="1:20" ht="18" customHeight="1">
      <c r="A52" s="298"/>
      <c r="B52" s="298"/>
      <c r="C52" s="301" t="s">
        <v>579</v>
      </c>
      <c r="D52" s="301" t="s">
        <v>560</v>
      </c>
      <c r="E52" s="301" t="s">
        <v>580</v>
      </c>
      <c r="F52" s="301"/>
      <c r="G52" s="301" t="s">
        <v>567</v>
      </c>
      <c r="H52" s="301" t="s">
        <v>581</v>
      </c>
      <c r="I52" s="298"/>
      <c r="J52" s="298"/>
      <c r="L52" s="307"/>
      <c r="M52" s="307"/>
      <c r="N52" s="307"/>
      <c r="O52" s="307"/>
      <c r="P52" s="307"/>
      <c r="Q52" s="307"/>
      <c r="R52" s="307"/>
      <c r="S52" s="307"/>
      <c r="T52" s="307"/>
    </row>
    <row r="53" spans="1:20" ht="7.5" customHeight="1">
      <c r="A53" s="298"/>
      <c r="B53" s="297"/>
      <c r="C53" s="297"/>
      <c r="D53" s="297"/>
      <c r="E53" s="297"/>
      <c r="F53" s="297"/>
      <c r="G53" s="297"/>
      <c r="H53" s="297"/>
      <c r="I53" s="297"/>
      <c r="J53" s="297"/>
      <c r="L53" s="307"/>
      <c r="M53" s="307"/>
      <c r="N53" s="307"/>
      <c r="O53" s="307"/>
      <c r="P53" s="307"/>
      <c r="Q53" s="307"/>
      <c r="R53" s="307"/>
      <c r="S53" s="307"/>
      <c r="T53" s="307"/>
    </row>
    <row r="54" spans="1:9" ht="7.5" customHeight="1">
      <c r="A54" s="302"/>
      <c r="B54" s="302"/>
      <c r="C54" s="302"/>
      <c r="D54" s="302"/>
      <c r="E54" s="302"/>
      <c r="F54" s="302"/>
      <c r="G54" s="302"/>
      <c r="H54" s="302"/>
      <c r="I54" s="302"/>
    </row>
  </sheetData>
  <sheetProtection/>
  <printOptions/>
  <pageMargins left="0.5511811023622047" right="0.1968503937007874" top="0.7874015748031497" bottom="0.7874015748031497" header="0.5118110236220472" footer="0.5118110236220472"/>
  <pageSetup horizontalDpi="600" verticalDpi="600" orientation="portrait" paperSize="9" r:id="rId2"/>
  <headerFooter alignWithMargins="0">
    <oddFooter>&amp;C&amp;12-3-</oddFooter>
  </headerFooter>
  <drawing r:id="rId1"/>
</worksheet>
</file>

<file path=xl/worksheets/sheet4.xml><?xml version="1.0" encoding="utf-8"?>
<worksheet xmlns="http://schemas.openxmlformats.org/spreadsheetml/2006/main" xmlns:r="http://schemas.openxmlformats.org/officeDocument/2006/relationships">
  <dimension ref="A1:A47"/>
  <sheetViews>
    <sheetView zoomScalePageLayoutView="0" workbookViewId="0" topLeftCell="A1">
      <selection activeCell="A1" sqref="A1"/>
    </sheetView>
  </sheetViews>
  <sheetFormatPr defaultColWidth="9.00390625" defaultRowHeight="13.5"/>
  <cols>
    <col min="1" max="1" width="94.50390625" style="8" customWidth="1"/>
    <col min="2" max="16384" width="9.00390625" style="8" customWidth="1"/>
  </cols>
  <sheetData>
    <row r="1" ht="24">
      <c r="A1" s="7" t="s">
        <v>126</v>
      </c>
    </row>
    <row r="2" ht="14.25" customHeight="1"/>
    <row r="3" ht="14.25" customHeight="1">
      <c r="A3" s="9" t="s">
        <v>127</v>
      </c>
    </row>
    <row r="4" ht="14.25" customHeight="1">
      <c r="A4" s="10"/>
    </row>
    <row r="5" ht="14.25" customHeight="1">
      <c r="A5" s="10"/>
    </row>
    <row r="6" ht="14.25" customHeight="1">
      <c r="A6" s="10"/>
    </row>
    <row r="7" ht="14.25" customHeight="1">
      <c r="A7" s="10"/>
    </row>
    <row r="8" ht="14.25" customHeight="1">
      <c r="A8" s="10"/>
    </row>
    <row r="9" ht="14.25" customHeight="1">
      <c r="A9" s="10"/>
    </row>
    <row r="10" ht="14.25" customHeight="1">
      <c r="A10" s="10"/>
    </row>
    <row r="11" ht="14.25" customHeight="1">
      <c r="A11" s="10"/>
    </row>
    <row r="12" ht="14.25" customHeight="1">
      <c r="A12" s="10"/>
    </row>
    <row r="13" ht="14.25" customHeight="1">
      <c r="A13" s="10"/>
    </row>
    <row r="14" ht="14.25" customHeight="1">
      <c r="A14" s="10"/>
    </row>
    <row r="15" ht="14.25" customHeight="1">
      <c r="A15" s="10"/>
    </row>
    <row r="16" ht="14.25" customHeight="1">
      <c r="A16" s="10"/>
    </row>
    <row r="17" ht="14.25" customHeight="1">
      <c r="A17" s="10"/>
    </row>
    <row r="18" ht="14.25" customHeight="1">
      <c r="A18" s="10"/>
    </row>
    <row r="19" ht="14.25" customHeight="1">
      <c r="A19" s="10"/>
    </row>
    <row r="20" ht="14.25" customHeight="1">
      <c r="A20" s="10"/>
    </row>
    <row r="21" ht="14.25" customHeight="1">
      <c r="A21" s="10"/>
    </row>
    <row r="22" ht="14.25" customHeight="1">
      <c r="A22" s="10"/>
    </row>
    <row r="23" ht="14.25" customHeight="1">
      <c r="A23" s="10"/>
    </row>
    <row r="24" ht="14.25" customHeight="1">
      <c r="A24" s="10"/>
    </row>
    <row r="25" ht="14.25" customHeight="1">
      <c r="A25" s="10"/>
    </row>
    <row r="26" ht="14.25"/>
    <row r="27" ht="14.25"/>
    <row r="28" ht="14.25"/>
    <row r="29" ht="14.25"/>
    <row r="30" ht="14.25"/>
    <row r="31" ht="14.25">
      <c r="A31" s="11"/>
    </row>
    <row r="32" ht="14.25"/>
    <row r="33" ht="14.25"/>
    <row r="34" ht="14.25"/>
    <row r="35" ht="14.25"/>
    <row r="36" ht="14.25"/>
    <row r="37" ht="14.25"/>
    <row r="38" ht="14.25"/>
    <row r="39" ht="14.25"/>
    <row r="41" s="207" customFormat="1" ht="24" customHeight="1">
      <c r="A41" s="206" t="s">
        <v>459</v>
      </c>
    </row>
    <row r="42" s="207" customFormat="1" ht="24" customHeight="1">
      <c r="A42" s="206" t="s">
        <v>460</v>
      </c>
    </row>
    <row r="43" s="207" customFormat="1" ht="24" customHeight="1">
      <c r="A43" s="206" t="s">
        <v>461</v>
      </c>
    </row>
    <row r="44" s="207" customFormat="1" ht="24" customHeight="1">
      <c r="A44" s="206" t="s">
        <v>462</v>
      </c>
    </row>
    <row r="45" s="207" customFormat="1" ht="24" customHeight="1">
      <c r="A45" s="206" t="s">
        <v>463</v>
      </c>
    </row>
    <row r="46" s="207" customFormat="1" ht="24" customHeight="1">
      <c r="A46" s="206" t="s">
        <v>464</v>
      </c>
    </row>
    <row r="47" ht="24" customHeight="1">
      <c r="A47" s="206" t="s">
        <v>465</v>
      </c>
    </row>
  </sheetData>
  <sheetProtection/>
  <printOptions/>
  <pageMargins left="0.64" right="0.19" top="0.7874015748031497" bottom="0.7874015748031497" header="0.5118110236220472" footer="0.5118110236220472"/>
  <pageSetup horizontalDpi="600" verticalDpi="600" orientation="portrait" paperSize="9" r:id="rId2"/>
  <headerFooter alignWithMargins="0">
    <oddFooter>&amp;C&amp;12-4-</oddFooter>
  </headerFooter>
  <drawing r:id="rId1"/>
</worksheet>
</file>

<file path=xl/worksheets/sheet5.xml><?xml version="1.0" encoding="utf-8"?>
<worksheet xmlns="http://schemas.openxmlformats.org/spreadsheetml/2006/main" xmlns:r="http://schemas.openxmlformats.org/officeDocument/2006/relationships">
  <dimension ref="A1:A28"/>
  <sheetViews>
    <sheetView zoomScalePageLayoutView="0" workbookViewId="0" topLeftCell="A1">
      <selection activeCell="A1" sqref="A1"/>
    </sheetView>
  </sheetViews>
  <sheetFormatPr defaultColWidth="9.00390625" defaultRowHeight="30.75" customHeight="1"/>
  <cols>
    <col min="1" max="1" width="86.375" style="336" customWidth="1"/>
    <col min="2" max="16384" width="9.00390625" style="336" customWidth="1"/>
  </cols>
  <sheetData>
    <row r="1" ht="24" customHeight="1">
      <c r="A1" s="303" t="s">
        <v>128</v>
      </c>
    </row>
    <row r="2" s="337" customFormat="1" ht="37.5" customHeight="1">
      <c r="A2" s="304"/>
    </row>
    <row r="3" s="337" customFormat="1" ht="28.5" customHeight="1">
      <c r="A3" s="305" t="s">
        <v>595</v>
      </c>
    </row>
    <row r="4" s="337" customFormat="1" ht="28.5" customHeight="1">
      <c r="A4" s="305" t="s">
        <v>608</v>
      </c>
    </row>
    <row r="5" s="337" customFormat="1" ht="28.5" customHeight="1">
      <c r="A5" s="305" t="s">
        <v>659</v>
      </c>
    </row>
    <row r="6" s="337" customFormat="1" ht="28.5" customHeight="1">
      <c r="A6" s="305" t="s">
        <v>606</v>
      </c>
    </row>
    <row r="7" s="337" customFormat="1" ht="28.5" customHeight="1">
      <c r="A7" s="306" t="s">
        <v>603</v>
      </c>
    </row>
    <row r="8" s="337" customFormat="1" ht="28.5" customHeight="1">
      <c r="A8" s="306" t="s">
        <v>605</v>
      </c>
    </row>
    <row r="9" s="337" customFormat="1" ht="28.5" customHeight="1">
      <c r="A9" s="306" t="s">
        <v>604</v>
      </c>
    </row>
    <row r="10" s="337" customFormat="1" ht="28.5" customHeight="1">
      <c r="A10" s="306" t="s">
        <v>660</v>
      </c>
    </row>
    <row r="11" s="337" customFormat="1" ht="28.5" customHeight="1">
      <c r="A11" s="306" t="s">
        <v>596</v>
      </c>
    </row>
    <row r="12" s="337" customFormat="1" ht="28.5" customHeight="1">
      <c r="A12" s="306" t="s">
        <v>597</v>
      </c>
    </row>
    <row r="13" s="337" customFormat="1" ht="28.5" customHeight="1">
      <c r="A13" s="306" t="s">
        <v>661</v>
      </c>
    </row>
    <row r="14" s="337" customFormat="1" ht="28.5" customHeight="1">
      <c r="A14" s="306" t="s">
        <v>607</v>
      </c>
    </row>
    <row r="15" s="337" customFormat="1" ht="28.5" customHeight="1">
      <c r="A15" s="306" t="s">
        <v>598</v>
      </c>
    </row>
    <row r="16" s="337" customFormat="1" ht="28.5" customHeight="1">
      <c r="A16" s="306" t="s">
        <v>662</v>
      </c>
    </row>
    <row r="17" s="337" customFormat="1" ht="28.5" customHeight="1">
      <c r="A17" s="306" t="s">
        <v>599</v>
      </c>
    </row>
    <row r="18" s="337" customFormat="1" ht="28.5" customHeight="1">
      <c r="A18" s="306" t="s">
        <v>600</v>
      </c>
    </row>
    <row r="19" s="337" customFormat="1" ht="28.5" customHeight="1">
      <c r="A19" s="306" t="s">
        <v>601</v>
      </c>
    </row>
    <row r="20" s="337" customFormat="1" ht="28.5" customHeight="1">
      <c r="A20" s="306" t="s">
        <v>663</v>
      </c>
    </row>
    <row r="21" s="337" customFormat="1" ht="28.5" customHeight="1">
      <c r="A21" s="306" t="s">
        <v>602</v>
      </c>
    </row>
    <row r="22" s="337" customFormat="1" ht="28.5" customHeight="1">
      <c r="A22" s="306" t="s">
        <v>664</v>
      </c>
    </row>
    <row r="23" s="337" customFormat="1" ht="28.5" customHeight="1">
      <c r="A23" s="306" t="s">
        <v>665</v>
      </c>
    </row>
    <row r="24" s="337" customFormat="1" ht="28.5" customHeight="1">
      <c r="A24" s="306" t="s">
        <v>666</v>
      </c>
    </row>
    <row r="25" s="337" customFormat="1" ht="28.5" customHeight="1">
      <c r="A25" s="306" t="s">
        <v>667</v>
      </c>
    </row>
    <row r="26" s="337" customFormat="1" ht="28.5" customHeight="1">
      <c r="A26" s="306" t="s">
        <v>668</v>
      </c>
    </row>
    <row r="27" s="337" customFormat="1" ht="23.25" customHeight="1">
      <c r="A27" s="306"/>
    </row>
    <row r="28" s="337" customFormat="1" ht="23.25" customHeight="1">
      <c r="A28" s="338"/>
    </row>
    <row r="29" s="337" customFormat="1" ht="23.25" customHeight="1"/>
  </sheetData>
  <sheetProtection/>
  <printOptions horizontalCentered="1"/>
  <pageMargins left="0.6692913385826772" right="0.6692913385826772" top="0.7874015748031497" bottom="0.7874015748031497" header="0.5118110236220472" footer="0.5118110236220472"/>
  <pageSetup horizontalDpi="600" verticalDpi="600" orientation="portrait" paperSize="9" r:id="rId1"/>
  <headerFooter alignWithMargins="0">
    <oddFooter>&amp;C&amp;12-5-</oddFooter>
  </headerFooter>
</worksheet>
</file>

<file path=xl/worksheets/sheet6.xml><?xml version="1.0" encoding="utf-8"?>
<worksheet xmlns="http://schemas.openxmlformats.org/spreadsheetml/2006/main" xmlns:r="http://schemas.openxmlformats.org/officeDocument/2006/relationships">
  <dimension ref="A1:I43"/>
  <sheetViews>
    <sheetView zoomScalePageLayoutView="0" workbookViewId="0" topLeftCell="A1">
      <selection activeCell="A1" sqref="A1"/>
    </sheetView>
  </sheetViews>
  <sheetFormatPr defaultColWidth="9.00390625" defaultRowHeight="13.5"/>
  <cols>
    <col min="1" max="1" width="2.125" style="1" customWidth="1"/>
    <col min="2" max="2" width="13.125" style="1" customWidth="1"/>
    <col min="3" max="3" width="2.125" style="1" customWidth="1"/>
    <col min="4" max="5" width="10.625" style="1" customWidth="1"/>
    <col min="6" max="6" width="13.625" style="1" customWidth="1"/>
    <col min="7" max="7" width="21.625" style="1" customWidth="1"/>
    <col min="8" max="8" width="10.625" style="1" customWidth="1"/>
    <col min="9" max="16384" width="9.00390625" style="1" customWidth="1"/>
  </cols>
  <sheetData>
    <row r="1" spans="1:8" ht="24">
      <c r="A1" s="2" t="s">
        <v>129</v>
      </c>
      <c r="B1" s="6"/>
      <c r="C1" s="6"/>
      <c r="D1" s="6"/>
      <c r="E1" s="6"/>
      <c r="F1" s="6"/>
      <c r="G1" s="6"/>
      <c r="H1" s="6"/>
    </row>
    <row r="2" spans="1:8" ht="9" customHeight="1">
      <c r="A2" s="339"/>
      <c r="B2" s="339"/>
      <c r="C2" s="339"/>
      <c r="D2" s="339"/>
      <c r="E2" s="339"/>
      <c r="F2" s="339"/>
      <c r="G2" s="339"/>
      <c r="H2" s="339"/>
    </row>
    <row r="3" spans="1:8" ht="16.5" customHeight="1">
      <c r="A3" s="339"/>
      <c r="B3" s="339"/>
      <c r="C3" s="339"/>
      <c r="D3" s="339"/>
      <c r="E3" s="339"/>
      <c r="F3" s="339"/>
      <c r="G3" s="339"/>
      <c r="H3" s="340" t="s">
        <v>645</v>
      </c>
    </row>
    <row r="4" spans="1:9" ht="30" customHeight="1">
      <c r="A4" s="12"/>
      <c r="B4" s="13" t="s">
        <v>130</v>
      </c>
      <c r="C4" s="14"/>
      <c r="D4" s="341" t="s">
        <v>131</v>
      </c>
      <c r="E4" s="341" t="s">
        <v>132</v>
      </c>
      <c r="F4" s="342" t="s">
        <v>133</v>
      </c>
      <c r="G4" s="342" t="s">
        <v>134</v>
      </c>
      <c r="H4" s="343" t="s">
        <v>135</v>
      </c>
      <c r="I4" s="339"/>
    </row>
    <row r="5" spans="1:8" ht="18" customHeight="1">
      <c r="A5" s="5"/>
      <c r="B5" s="15" t="s">
        <v>136</v>
      </c>
      <c r="C5" s="16"/>
      <c r="D5" s="17" t="s">
        <v>669</v>
      </c>
      <c r="E5" s="176" t="s">
        <v>670</v>
      </c>
      <c r="F5" s="18" t="s">
        <v>137</v>
      </c>
      <c r="G5" s="18" t="s">
        <v>138</v>
      </c>
      <c r="H5" s="176" t="s">
        <v>671</v>
      </c>
    </row>
    <row r="6" spans="1:8" ht="18" customHeight="1">
      <c r="A6" s="5"/>
      <c r="B6" s="15"/>
      <c r="C6" s="16"/>
      <c r="D6" s="17"/>
      <c r="E6" s="17"/>
      <c r="F6" s="18" t="s">
        <v>139</v>
      </c>
      <c r="G6" s="18"/>
      <c r="H6" s="17"/>
    </row>
    <row r="7" spans="1:8" ht="18" customHeight="1">
      <c r="A7" s="5"/>
      <c r="B7" s="15" t="s">
        <v>140</v>
      </c>
      <c r="C7" s="16"/>
      <c r="D7" s="17" t="s">
        <v>672</v>
      </c>
      <c r="E7" s="17" t="s">
        <v>673</v>
      </c>
      <c r="F7" s="18" t="s">
        <v>318</v>
      </c>
      <c r="G7" s="18" t="s">
        <v>426</v>
      </c>
      <c r="H7" s="17" t="s">
        <v>674</v>
      </c>
    </row>
    <row r="8" spans="1:8" ht="18" customHeight="1">
      <c r="A8" s="5"/>
      <c r="B8" s="15"/>
      <c r="C8" s="16"/>
      <c r="D8" s="17"/>
      <c r="E8" s="17"/>
      <c r="F8" s="18"/>
      <c r="G8" s="18" t="s">
        <v>141</v>
      </c>
      <c r="H8" s="17"/>
    </row>
    <row r="9" spans="1:8" ht="18" customHeight="1">
      <c r="A9" s="5"/>
      <c r="B9" s="15" t="s">
        <v>142</v>
      </c>
      <c r="C9" s="16"/>
      <c r="D9" s="17" t="s">
        <v>675</v>
      </c>
      <c r="E9" s="17" t="s">
        <v>676</v>
      </c>
      <c r="F9" s="18" t="s">
        <v>143</v>
      </c>
      <c r="G9" s="18" t="s">
        <v>427</v>
      </c>
      <c r="H9" s="17" t="s">
        <v>144</v>
      </c>
    </row>
    <row r="10" spans="1:8" ht="18" customHeight="1">
      <c r="A10" s="5"/>
      <c r="B10" s="15"/>
      <c r="C10" s="16"/>
      <c r="D10" s="17"/>
      <c r="E10" s="17"/>
      <c r="F10" s="18"/>
      <c r="G10" s="18" t="s">
        <v>145</v>
      </c>
      <c r="H10" s="17"/>
    </row>
    <row r="11" spans="1:8" ht="18" customHeight="1">
      <c r="A11" s="5"/>
      <c r="B11" s="15" t="s">
        <v>430</v>
      </c>
      <c r="C11" s="16"/>
      <c r="D11" s="17" t="s">
        <v>677</v>
      </c>
      <c r="E11" s="17" t="s">
        <v>678</v>
      </c>
      <c r="F11" s="18" t="s">
        <v>431</v>
      </c>
      <c r="G11" s="18" t="s">
        <v>432</v>
      </c>
      <c r="H11" s="176" t="s">
        <v>679</v>
      </c>
    </row>
    <row r="12" spans="1:8" ht="18" customHeight="1">
      <c r="A12" s="5"/>
      <c r="B12" s="15"/>
      <c r="C12" s="16"/>
      <c r="D12" s="17"/>
      <c r="E12" s="17"/>
      <c r="F12" s="18"/>
      <c r="G12" s="18" t="s">
        <v>433</v>
      </c>
      <c r="H12" s="17"/>
    </row>
    <row r="13" spans="1:8" ht="18" customHeight="1">
      <c r="A13" s="5"/>
      <c r="B13" s="15" t="s">
        <v>146</v>
      </c>
      <c r="C13" s="16"/>
      <c r="D13" s="17" t="s">
        <v>680</v>
      </c>
      <c r="E13" s="17" t="s">
        <v>681</v>
      </c>
      <c r="F13" s="18" t="s">
        <v>429</v>
      </c>
      <c r="G13" s="18" t="s">
        <v>147</v>
      </c>
      <c r="H13" s="17" t="s">
        <v>682</v>
      </c>
    </row>
    <row r="14" spans="1:8" ht="18" customHeight="1">
      <c r="A14" s="5"/>
      <c r="B14" s="15"/>
      <c r="C14" s="16"/>
      <c r="D14" s="17"/>
      <c r="E14" s="17"/>
      <c r="F14" s="18"/>
      <c r="G14" s="18" t="s">
        <v>148</v>
      </c>
      <c r="H14" s="17"/>
    </row>
    <row r="15" spans="1:8" ht="18" customHeight="1">
      <c r="A15" s="5"/>
      <c r="B15" s="15" t="s">
        <v>149</v>
      </c>
      <c r="C15" s="16"/>
      <c r="D15" s="17" t="s">
        <v>683</v>
      </c>
      <c r="E15" s="17" t="s">
        <v>684</v>
      </c>
      <c r="F15" s="18" t="s">
        <v>150</v>
      </c>
      <c r="G15" s="18" t="s">
        <v>151</v>
      </c>
      <c r="H15" s="17" t="s">
        <v>685</v>
      </c>
    </row>
    <row r="16" spans="1:8" ht="18" customHeight="1">
      <c r="A16" s="5"/>
      <c r="B16" s="15"/>
      <c r="C16" s="16"/>
      <c r="D16" s="17"/>
      <c r="E16" s="17"/>
      <c r="F16" s="18"/>
      <c r="G16" s="18" t="s">
        <v>152</v>
      </c>
      <c r="H16" s="17"/>
    </row>
    <row r="17" spans="1:8" ht="18" customHeight="1">
      <c r="A17" s="5"/>
      <c r="B17" s="15" t="s">
        <v>153</v>
      </c>
      <c r="C17" s="16"/>
      <c r="D17" s="17" t="s">
        <v>686</v>
      </c>
      <c r="E17" s="17" t="s">
        <v>687</v>
      </c>
      <c r="F17" s="18" t="s">
        <v>154</v>
      </c>
      <c r="G17" s="18" t="s">
        <v>155</v>
      </c>
      <c r="H17" s="17" t="s">
        <v>688</v>
      </c>
    </row>
    <row r="18" spans="1:8" ht="18" customHeight="1">
      <c r="A18" s="5"/>
      <c r="B18" s="15"/>
      <c r="C18" s="16"/>
      <c r="D18" s="17"/>
      <c r="E18" s="17"/>
      <c r="F18" s="18"/>
      <c r="G18" s="18" t="s">
        <v>152</v>
      </c>
      <c r="H18" s="17"/>
    </row>
    <row r="19" spans="1:8" ht="18" customHeight="1">
      <c r="A19" s="5"/>
      <c r="B19" s="15" t="s">
        <v>156</v>
      </c>
      <c r="C19" s="16"/>
      <c r="D19" s="17" t="s">
        <v>689</v>
      </c>
      <c r="E19" s="17" t="s">
        <v>690</v>
      </c>
      <c r="F19" s="18" t="s">
        <v>157</v>
      </c>
      <c r="G19" s="18" t="s">
        <v>158</v>
      </c>
      <c r="H19" s="17" t="s">
        <v>691</v>
      </c>
    </row>
    <row r="20" spans="1:8" ht="18" customHeight="1">
      <c r="A20" s="5"/>
      <c r="B20" s="15"/>
      <c r="C20" s="16"/>
      <c r="D20" s="17"/>
      <c r="E20" s="17"/>
      <c r="F20" s="18"/>
      <c r="G20" s="18" t="s">
        <v>152</v>
      </c>
      <c r="H20" s="17"/>
    </row>
    <row r="21" spans="1:8" ht="18" customHeight="1">
      <c r="A21" s="5"/>
      <c r="B21" s="15" t="s">
        <v>159</v>
      </c>
      <c r="C21" s="16"/>
      <c r="D21" s="17" t="s">
        <v>692</v>
      </c>
      <c r="E21" s="17" t="s">
        <v>693</v>
      </c>
      <c r="F21" s="18" t="s">
        <v>160</v>
      </c>
      <c r="G21" s="18" t="s">
        <v>0</v>
      </c>
      <c r="H21" s="17" t="s">
        <v>694</v>
      </c>
    </row>
    <row r="22" spans="1:8" ht="18" customHeight="1">
      <c r="A22" s="5"/>
      <c r="B22" s="15"/>
      <c r="C22" s="16"/>
      <c r="D22" s="17"/>
      <c r="E22" s="17"/>
      <c r="F22" s="18"/>
      <c r="G22" s="18" t="s">
        <v>1</v>
      </c>
      <c r="H22" s="17"/>
    </row>
    <row r="23" spans="1:8" ht="18" customHeight="1">
      <c r="A23" s="5"/>
      <c r="B23" s="15" t="s">
        <v>161</v>
      </c>
      <c r="C23" s="16"/>
      <c r="D23" s="17" t="s">
        <v>695</v>
      </c>
      <c r="E23" s="17" t="s">
        <v>696</v>
      </c>
      <c r="F23" s="18" t="s">
        <v>162</v>
      </c>
      <c r="G23" s="18" t="s">
        <v>428</v>
      </c>
      <c r="H23" s="17" t="s">
        <v>697</v>
      </c>
    </row>
    <row r="24" spans="1:8" ht="18" customHeight="1">
      <c r="A24" s="5"/>
      <c r="B24" s="15"/>
      <c r="C24" s="16"/>
      <c r="D24" s="17"/>
      <c r="E24" s="17"/>
      <c r="F24" s="18"/>
      <c r="G24" s="18" t="s">
        <v>148</v>
      </c>
      <c r="H24" s="17"/>
    </row>
    <row r="25" spans="1:8" ht="18" customHeight="1">
      <c r="A25" s="5"/>
      <c r="B25" s="15" t="s">
        <v>163</v>
      </c>
      <c r="C25" s="16"/>
      <c r="D25" s="17" t="s">
        <v>698</v>
      </c>
      <c r="E25" s="17" t="s">
        <v>699</v>
      </c>
      <c r="F25" s="18" t="s">
        <v>164</v>
      </c>
      <c r="G25" s="18" t="s">
        <v>165</v>
      </c>
      <c r="H25" s="17" t="s">
        <v>700</v>
      </c>
    </row>
    <row r="26" spans="1:8" ht="18" customHeight="1">
      <c r="A26" s="19"/>
      <c r="B26" s="20"/>
      <c r="C26" s="21"/>
      <c r="D26" s="22"/>
      <c r="E26" s="22"/>
      <c r="F26" s="23"/>
      <c r="G26" s="23" t="s">
        <v>145</v>
      </c>
      <c r="H26" s="22"/>
    </row>
    <row r="27" spans="1:8" ht="14.25">
      <c r="A27" s="339"/>
      <c r="B27" s="339"/>
      <c r="C27" s="339"/>
      <c r="D27" s="339"/>
      <c r="E27" s="339"/>
      <c r="F27" s="339"/>
      <c r="G27" s="339"/>
      <c r="H27" s="340" t="s">
        <v>652</v>
      </c>
    </row>
    <row r="28" spans="1:8" ht="37.5" customHeight="1">
      <c r="A28" s="339"/>
      <c r="B28" s="339"/>
      <c r="C28" s="339"/>
      <c r="D28" s="339"/>
      <c r="E28" s="339"/>
      <c r="F28" s="339"/>
      <c r="G28" s="339"/>
      <c r="H28" s="339"/>
    </row>
    <row r="29" spans="1:8" ht="24">
      <c r="A29" s="2" t="s">
        <v>166</v>
      </c>
      <c r="B29" s="2"/>
      <c r="C29" s="2"/>
      <c r="D29" s="2"/>
      <c r="E29" s="2"/>
      <c r="F29" s="2"/>
      <c r="G29" s="2"/>
      <c r="H29" s="2"/>
    </row>
    <row r="30" spans="1:8" ht="9" customHeight="1">
      <c r="A30" s="2"/>
      <c r="B30" s="2"/>
      <c r="C30" s="2"/>
      <c r="D30" s="2"/>
      <c r="E30" s="2"/>
      <c r="F30" s="2"/>
      <c r="G30" s="2"/>
      <c r="H30" s="2"/>
    </row>
    <row r="31" spans="1:7" ht="16.5" customHeight="1">
      <c r="A31" s="344" t="s">
        <v>167</v>
      </c>
      <c r="B31" s="344"/>
      <c r="C31" s="344"/>
      <c r="D31" s="344"/>
      <c r="E31" s="344"/>
      <c r="F31" s="344"/>
      <c r="G31" s="340" t="s">
        <v>645</v>
      </c>
    </row>
    <row r="32" spans="1:8" ht="26.25" customHeight="1">
      <c r="A32" s="345"/>
      <c r="B32" s="346" t="s">
        <v>168</v>
      </c>
      <c r="C32" s="347"/>
      <c r="D32" s="348" t="s">
        <v>169</v>
      </c>
      <c r="E32" s="348"/>
      <c r="F32" s="349"/>
      <c r="G32" s="350" t="s">
        <v>170</v>
      </c>
      <c r="H32" s="344"/>
    </row>
    <row r="33" spans="1:8" ht="26.25" customHeight="1">
      <c r="A33" s="344"/>
      <c r="B33" s="351" t="s">
        <v>171</v>
      </c>
      <c r="C33" s="352"/>
      <c r="D33" s="353" t="s">
        <v>172</v>
      </c>
      <c r="E33" s="344"/>
      <c r="F33" s="352"/>
      <c r="G33" s="354" t="s">
        <v>701</v>
      </c>
      <c r="H33" s="344"/>
    </row>
    <row r="34" spans="1:8" ht="26.25" customHeight="1">
      <c r="A34" s="344"/>
      <c r="B34" s="351" t="s">
        <v>173</v>
      </c>
      <c r="C34" s="352"/>
      <c r="D34" s="353" t="s">
        <v>174</v>
      </c>
      <c r="E34" s="344"/>
      <c r="F34" s="352"/>
      <c r="G34" s="354" t="s">
        <v>702</v>
      </c>
      <c r="H34" s="344"/>
    </row>
    <row r="35" spans="1:8" ht="26.25" customHeight="1">
      <c r="A35" s="344"/>
      <c r="B35" s="351" t="s">
        <v>175</v>
      </c>
      <c r="C35" s="352"/>
      <c r="D35" s="353" t="s">
        <v>176</v>
      </c>
      <c r="E35" s="344"/>
      <c r="F35" s="352"/>
      <c r="G35" s="354" t="s">
        <v>703</v>
      </c>
      <c r="H35" s="344"/>
    </row>
    <row r="36" spans="1:8" ht="26.25" customHeight="1">
      <c r="A36" s="344"/>
      <c r="B36" s="351" t="s">
        <v>177</v>
      </c>
      <c r="C36" s="352"/>
      <c r="D36" s="355" t="s">
        <v>178</v>
      </c>
      <c r="E36" s="344"/>
      <c r="F36" s="352"/>
      <c r="G36" s="354" t="s">
        <v>703</v>
      </c>
      <c r="H36" s="344"/>
    </row>
    <row r="37" spans="1:8" ht="26.25" customHeight="1">
      <c r="A37" s="344"/>
      <c r="B37" s="351" t="s">
        <v>179</v>
      </c>
      <c r="C37" s="352"/>
      <c r="D37" s="353" t="s">
        <v>180</v>
      </c>
      <c r="E37" s="344"/>
      <c r="F37" s="352"/>
      <c r="G37" s="354" t="s">
        <v>704</v>
      </c>
      <c r="H37" s="344"/>
    </row>
    <row r="38" spans="1:8" ht="26.25" customHeight="1">
      <c r="A38" s="356"/>
      <c r="B38" s="357" t="s">
        <v>181</v>
      </c>
      <c r="C38" s="358"/>
      <c r="D38" s="359" t="s">
        <v>182</v>
      </c>
      <c r="E38" s="356"/>
      <c r="F38" s="358"/>
      <c r="G38" s="360" t="s">
        <v>705</v>
      </c>
      <c r="H38" s="344"/>
    </row>
    <row r="39" spans="1:8" ht="14.25">
      <c r="A39" s="344"/>
      <c r="B39" s="344"/>
      <c r="C39" s="344"/>
      <c r="D39" s="344"/>
      <c r="E39" s="344"/>
      <c r="F39" s="344"/>
      <c r="G39" s="340" t="s">
        <v>183</v>
      </c>
      <c r="H39" s="4"/>
    </row>
    <row r="40" spans="1:8" ht="14.25">
      <c r="A40" s="339"/>
      <c r="B40" s="339"/>
      <c r="C40" s="339"/>
      <c r="D40" s="339"/>
      <c r="E40" s="339"/>
      <c r="F40" s="339"/>
      <c r="G40" s="339"/>
      <c r="H40" s="339"/>
    </row>
    <row r="41" spans="1:8" ht="14.25">
      <c r="A41" s="339"/>
      <c r="B41" s="339"/>
      <c r="C41" s="339"/>
      <c r="D41" s="339"/>
      <c r="E41" s="339"/>
      <c r="F41" s="339"/>
      <c r="G41" s="339"/>
      <c r="H41" s="339"/>
    </row>
    <row r="42" spans="1:8" ht="14.25">
      <c r="A42" s="339"/>
      <c r="B42" s="339"/>
      <c r="C42" s="339"/>
      <c r="D42" s="339"/>
      <c r="E42" s="339"/>
      <c r="F42" s="339"/>
      <c r="G42" s="339"/>
      <c r="H42" s="339"/>
    </row>
    <row r="43" spans="1:8" ht="14.25">
      <c r="A43" s="339"/>
      <c r="B43" s="339"/>
      <c r="C43" s="339"/>
      <c r="D43" s="339"/>
      <c r="E43" s="339"/>
      <c r="F43" s="339"/>
      <c r="G43" s="339"/>
      <c r="H43" s="339"/>
    </row>
  </sheetData>
  <sheetProtection/>
  <printOptions/>
  <pageMargins left="0.5905511811023623" right="0.5905511811023623" top="0.7874015748031497" bottom="0.7874015748031497" header="0.5118110236220472" footer="0.5118110236220472"/>
  <pageSetup horizontalDpi="600" verticalDpi="600" orientation="portrait" paperSize="9" r:id="rId1"/>
  <headerFooter alignWithMargins="0">
    <oddFooter>&amp;C&amp;12-6-</oddFooter>
  </headerFooter>
</worksheet>
</file>

<file path=xl/worksheets/sheet7.xml><?xml version="1.0" encoding="utf-8"?>
<worksheet xmlns="http://schemas.openxmlformats.org/spreadsheetml/2006/main" xmlns:r="http://schemas.openxmlformats.org/officeDocument/2006/relationships">
  <dimension ref="A1:O230"/>
  <sheetViews>
    <sheetView zoomScalePageLayoutView="0" workbookViewId="0" topLeftCell="A1">
      <selection activeCell="A1" sqref="A1"/>
    </sheetView>
  </sheetViews>
  <sheetFormatPr defaultColWidth="9.00390625" defaultRowHeight="13.5"/>
  <cols>
    <col min="1" max="1" width="6.25390625" style="25" customWidth="1"/>
    <col min="2" max="2" width="4.125" style="25" customWidth="1"/>
    <col min="3" max="3" width="4.625" style="25" customWidth="1"/>
    <col min="4" max="4" width="4.125" style="25" customWidth="1"/>
    <col min="5" max="7" width="8.125" style="25" customWidth="1"/>
    <col min="8" max="8" width="4.125" style="25" customWidth="1"/>
    <col min="9" max="9" width="4.625" style="25" customWidth="1"/>
    <col min="10" max="11" width="8.125" style="25" customWidth="1"/>
    <col min="12" max="12" width="4.625" style="25" customWidth="1"/>
    <col min="13" max="13" width="4.125" style="25" customWidth="1"/>
    <col min="14" max="14" width="8.125" style="25" customWidth="1"/>
    <col min="15" max="16384" width="9.00390625" style="25" customWidth="1"/>
  </cols>
  <sheetData>
    <row r="1" spans="1:14" ht="24">
      <c r="A1" s="24" t="s">
        <v>2</v>
      </c>
      <c r="B1" s="24"/>
      <c r="C1" s="24"/>
      <c r="D1" s="24"/>
      <c r="E1" s="24"/>
      <c r="F1" s="24"/>
      <c r="G1" s="24"/>
      <c r="H1" s="24"/>
      <c r="I1" s="24"/>
      <c r="J1" s="24"/>
      <c r="K1" s="24"/>
      <c r="L1" s="24"/>
      <c r="M1" s="24"/>
      <c r="N1" s="24"/>
    </row>
    <row r="2" ht="7.5" customHeight="1"/>
    <row r="3" spans="1:15" s="30" customFormat="1" ht="16.5" customHeight="1">
      <c r="A3" s="451" t="s">
        <v>3</v>
      </c>
      <c r="B3" s="451"/>
      <c r="C3" s="451"/>
      <c r="D3" s="26"/>
      <c r="E3" s="26"/>
      <c r="F3" s="26"/>
      <c r="G3" s="26"/>
      <c r="H3" s="27"/>
      <c r="I3" s="27"/>
      <c r="J3" s="26"/>
      <c r="K3" s="26"/>
      <c r="L3" s="452" t="s">
        <v>4</v>
      </c>
      <c r="M3" s="452"/>
      <c r="N3" s="452"/>
      <c r="O3" s="29"/>
    </row>
    <row r="4" spans="1:14" s="31" customFormat="1" ht="13.5" customHeight="1">
      <c r="A4" s="453" t="s">
        <v>434</v>
      </c>
      <c r="B4" s="454"/>
      <c r="C4" s="442" t="s">
        <v>5</v>
      </c>
      <c r="D4" s="442"/>
      <c r="E4" s="442" t="s">
        <v>6</v>
      </c>
      <c r="F4" s="442" t="s">
        <v>7</v>
      </c>
      <c r="G4" s="442" t="s">
        <v>8</v>
      </c>
      <c r="H4" s="442" t="s">
        <v>9</v>
      </c>
      <c r="I4" s="442"/>
      <c r="J4" s="442" t="s">
        <v>10</v>
      </c>
      <c r="K4" s="442" t="s">
        <v>11</v>
      </c>
      <c r="L4" s="442" t="s">
        <v>12</v>
      </c>
      <c r="M4" s="442"/>
      <c r="N4" s="445" t="s">
        <v>13</v>
      </c>
    </row>
    <row r="5" spans="1:14" s="31" customFormat="1" ht="13.5" customHeight="1">
      <c r="A5" s="455"/>
      <c r="B5" s="456"/>
      <c r="C5" s="443"/>
      <c r="D5" s="443"/>
      <c r="E5" s="443"/>
      <c r="F5" s="443"/>
      <c r="G5" s="443"/>
      <c r="H5" s="443"/>
      <c r="I5" s="443"/>
      <c r="J5" s="443"/>
      <c r="K5" s="443"/>
      <c r="L5" s="443"/>
      <c r="M5" s="443"/>
      <c r="N5" s="446"/>
    </row>
    <row r="6" spans="1:14" ht="18" customHeight="1">
      <c r="A6" s="32" t="s">
        <v>14</v>
      </c>
      <c r="B6" s="33">
        <v>45</v>
      </c>
      <c r="C6" s="447">
        <v>130.5</v>
      </c>
      <c r="D6" s="448"/>
      <c r="E6" s="173">
        <v>29.12</v>
      </c>
      <c r="F6" s="172">
        <v>24.3</v>
      </c>
      <c r="G6" s="172">
        <v>4.73</v>
      </c>
      <c r="H6" s="449">
        <v>34.11</v>
      </c>
      <c r="I6" s="449"/>
      <c r="J6" s="172">
        <v>8.02</v>
      </c>
      <c r="K6" s="172">
        <v>2.29</v>
      </c>
      <c r="L6" s="450">
        <v>1.48</v>
      </c>
      <c r="M6" s="450"/>
      <c r="N6" s="172">
        <v>26.45</v>
      </c>
    </row>
    <row r="7" spans="1:14" ht="18" customHeight="1">
      <c r="A7" s="32"/>
      <c r="B7" s="33">
        <v>50</v>
      </c>
      <c r="C7" s="432">
        <v>130.5</v>
      </c>
      <c r="D7" s="404"/>
      <c r="E7" s="172">
        <v>28.85</v>
      </c>
      <c r="F7" s="172">
        <v>20.82</v>
      </c>
      <c r="G7" s="172">
        <v>7.07</v>
      </c>
      <c r="H7" s="457">
        <v>32.35</v>
      </c>
      <c r="I7" s="457"/>
      <c r="J7" s="172">
        <v>6.92</v>
      </c>
      <c r="K7" s="172">
        <v>16.58</v>
      </c>
      <c r="L7" s="458">
        <v>1.09</v>
      </c>
      <c r="M7" s="458"/>
      <c r="N7" s="172">
        <v>16.82</v>
      </c>
    </row>
    <row r="8" spans="1:14" ht="18" customHeight="1">
      <c r="A8" s="32"/>
      <c r="B8" s="33">
        <v>55</v>
      </c>
      <c r="C8" s="432">
        <v>130.5</v>
      </c>
      <c r="D8" s="404"/>
      <c r="E8" s="172">
        <v>31.33</v>
      </c>
      <c r="F8" s="172">
        <v>20.16</v>
      </c>
      <c r="G8" s="172">
        <v>11.35</v>
      </c>
      <c r="H8" s="457">
        <v>30.46</v>
      </c>
      <c r="I8" s="457"/>
      <c r="J8" s="172">
        <v>6.95</v>
      </c>
      <c r="K8" s="172">
        <v>27.13</v>
      </c>
      <c r="L8" s="458">
        <v>0.82</v>
      </c>
      <c r="M8" s="458"/>
      <c r="N8" s="172">
        <v>2.3</v>
      </c>
    </row>
    <row r="9" spans="1:14" ht="18" customHeight="1">
      <c r="A9" s="32"/>
      <c r="B9" s="34">
        <v>60</v>
      </c>
      <c r="C9" s="432">
        <v>130.5</v>
      </c>
      <c r="D9" s="404"/>
      <c r="E9" s="173">
        <v>30.69</v>
      </c>
      <c r="F9" s="173">
        <v>18.56</v>
      </c>
      <c r="G9" s="173">
        <v>12.38</v>
      </c>
      <c r="H9" s="459">
        <v>28.85</v>
      </c>
      <c r="I9" s="459"/>
      <c r="J9" s="173">
        <v>6.33</v>
      </c>
      <c r="K9" s="173">
        <v>31.15</v>
      </c>
      <c r="L9" s="434">
        <v>0.82</v>
      </c>
      <c r="M9" s="434"/>
      <c r="N9" s="173">
        <v>1.72</v>
      </c>
    </row>
    <row r="10" spans="1:14" ht="18" customHeight="1">
      <c r="A10" s="32" t="s">
        <v>15</v>
      </c>
      <c r="B10" s="34">
        <v>2</v>
      </c>
      <c r="C10" s="432">
        <v>131.28</v>
      </c>
      <c r="D10" s="404"/>
      <c r="E10" s="173">
        <v>29.61</v>
      </c>
      <c r="F10" s="173">
        <v>18.82</v>
      </c>
      <c r="G10" s="173">
        <v>13.54</v>
      </c>
      <c r="H10" s="459">
        <v>26.87</v>
      </c>
      <c r="I10" s="459"/>
      <c r="J10" s="173">
        <v>5.28</v>
      </c>
      <c r="K10" s="173">
        <v>26.76</v>
      </c>
      <c r="L10" s="434">
        <v>0.45</v>
      </c>
      <c r="M10" s="434"/>
      <c r="N10" s="173">
        <v>9.95</v>
      </c>
    </row>
    <row r="11" spans="1:14" ht="18" customHeight="1">
      <c r="A11" s="32" t="s">
        <v>706</v>
      </c>
      <c r="B11" s="34">
        <v>7</v>
      </c>
      <c r="C11" s="432">
        <v>131.27</v>
      </c>
      <c r="D11" s="404"/>
      <c r="E11" s="173">
        <v>28.18</v>
      </c>
      <c r="F11" s="173">
        <v>16.88</v>
      </c>
      <c r="G11" s="173">
        <v>15.01</v>
      </c>
      <c r="H11" s="459">
        <v>24.49</v>
      </c>
      <c r="I11" s="459"/>
      <c r="J11" s="173">
        <v>4.41</v>
      </c>
      <c r="K11" s="173">
        <v>31.59</v>
      </c>
      <c r="L11" s="434">
        <v>0.43</v>
      </c>
      <c r="M11" s="434"/>
      <c r="N11" s="173">
        <v>10.28</v>
      </c>
    </row>
    <row r="12" spans="1:14" ht="18" customHeight="1">
      <c r="A12" s="32"/>
      <c r="B12" s="34">
        <v>12</v>
      </c>
      <c r="C12" s="432">
        <v>131.27</v>
      </c>
      <c r="D12" s="404"/>
      <c r="E12" s="173">
        <v>27.59</v>
      </c>
      <c r="F12" s="173">
        <v>15.17</v>
      </c>
      <c r="G12" s="173">
        <v>15.52</v>
      </c>
      <c r="H12" s="459">
        <v>21.77</v>
      </c>
      <c r="I12" s="459"/>
      <c r="J12" s="173">
        <v>3.86</v>
      </c>
      <c r="K12" s="173">
        <v>35.49</v>
      </c>
      <c r="L12" s="434">
        <v>0.44</v>
      </c>
      <c r="M12" s="434"/>
      <c r="N12" s="173">
        <v>11.43</v>
      </c>
    </row>
    <row r="13" spans="1:14" s="35" customFormat="1" ht="18" customHeight="1">
      <c r="A13" s="28"/>
      <c r="B13" s="34">
        <v>15</v>
      </c>
      <c r="C13" s="432">
        <v>131.27</v>
      </c>
      <c r="D13" s="404"/>
      <c r="E13" s="173">
        <v>27.15</v>
      </c>
      <c r="F13" s="173">
        <v>14.85</v>
      </c>
      <c r="G13" s="173">
        <v>15.98</v>
      </c>
      <c r="H13" s="459">
        <v>21.26</v>
      </c>
      <c r="I13" s="459"/>
      <c r="J13" s="173">
        <v>3.68</v>
      </c>
      <c r="K13" s="173">
        <v>38.21</v>
      </c>
      <c r="L13" s="434">
        <v>0.49</v>
      </c>
      <c r="M13" s="434"/>
      <c r="N13" s="173">
        <v>9.65</v>
      </c>
    </row>
    <row r="14" spans="1:14" s="35" customFormat="1" ht="18" customHeight="1">
      <c r="A14" s="28"/>
      <c r="B14" s="183">
        <v>16</v>
      </c>
      <c r="C14" s="432">
        <v>131.27</v>
      </c>
      <c r="D14" s="404"/>
      <c r="E14" s="173">
        <v>27.15</v>
      </c>
      <c r="F14" s="173">
        <v>14.8</v>
      </c>
      <c r="G14" s="173">
        <v>15.99</v>
      </c>
      <c r="H14" s="433">
        <v>21.27</v>
      </c>
      <c r="I14" s="433"/>
      <c r="J14" s="173">
        <v>3.69</v>
      </c>
      <c r="K14" s="173">
        <v>38.57</v>
      </c>
      <c r="L14" s="434">
        <v>0.49</v>
      </c>
      <c r="M14" s="434"/>
      <c r="N14" s="173">
        <v>9.31</v>
      </c>
    </row>
    <row r="15" spans="1:14" s="35" customFormat="1" ht="18" customHeight="1">
      <c r="A15" s="28"/>
      <c r="B15" s="34">
        <v>17</v>
      </c>
      <c r="C15" s="432">
        <v>131.27</v>
      </c>
      <c r="D15" s="404"/>
      <c r="E15" s="173">
        <v>27.1</v>
      </c>
      <c r="F15" s="173">
        <v>14.67</v>
      </c>
      <c r="G15" s="173">
        <v>16.61</v>
      </c>
      <c r="H15" s="433">
        <v>21.13</v>
      </c>
      <c r="I15" s="433"/>
      <c r="J15" s="173">
        <v>3.71</v>
      </c>
      <c r="K15" s="173">
        <v>38.55</v>
      </c>
      <c r="L15" s="434">
        <v>0.51</v>
      </c>
      <c r="M15" s="434"/>
      <c r="N15" s="173">
        <v>8.99</v>
      </c>
    </row>
    <row r="16" spans="1:14" s="35" customFormat="1" ht="18" customHeight="1">
      <c r="A16" s="28"/>
      <c r="B16" s="183">
        <v>18</v>
      </c>
      <c r="C16" s="432">
        <v>213.84</v>
      </c>
      <c r="D16" s="404"/>
      <c r="E16" s="173">
        <v>44.1</v>
      </c>
      <c r="F16" s="173">
        <v>35.17</v>
      </c>
      <c r="G16" s="173">
        <v>23.87</v>
      </c>
      <c r="H16" s="433">
        <v>41.25</v>
      </c>
      <c r="I16" s="433"/>
      <c r="J16" s="173">
        <v>5.56</v>
      </c>
      <c r="K16" s="173">
        <v>49.7</v>
      </c>
      <c r="L16" s="434">
        <v>0.59</v>
      </c>
      <c r="M16" s="434"/>
      <c r="N16" s="173">
        <v>13.6</v>
      </c>
    </row>
    <row r="17" spans="1:15" s="35" customFormat="1" ht="18" customHeight="1">
      <c r="A17" s="361"/>
      <c r="B17" s="362">
        <v>19</v>
      </c>
      <c r="C17" s="473">
        <v>213.84</v>
      </c>
      <c r="D17" s="474"/>
      <c r="E17" s="363">
        <v>44.07</v>
      </c>
      <c r="F17" s="363">
        <v>35.01</v>
      </c>
      <c r="G17" s="363">
        <v>24.11</v>
      </c>
      <c r="H17" s="460">
        <v>41.3</v>
      </c>
      <c r="I17" s="460"/>
      <c r="J17" s="363">
        <v>5.52</v>
      </c>
      <c r="K17" s="363">
        <v>49.99</v>
      </c>
      <c r="L17" s="461">
        <v>0.6</v>
      </c>
      <c r="M17" s="461"/>
      <c r="N17" s="363">
        <v>13.24</v>
      </c>
      <c r="O17" s="196"/>
    </row>
    <row r="18" spans="1:14" ht="15" customHeight="1">
      <c r="A18" s="364" t="s">
        <v>650</v>
      </c>
      <c r="B18" s="36"/>
      <c r="C18" s="36"/>
      <c r="D18" s="36"/>
      <c r="E18" s="36"/>
      <c r="F18" s="36"/>
      <c r="G18" s="36"/>
      <c r="H18" s="36"/>
      <c r="I18" s="36"/>
      <c r="J18" s="36"/>
      <c r="K18" s="36"/>
      <c r="L18" s="471" t="s">
        <v>16</v>
      </c>
      <c r="M18" s="471"/>
      <c r="N18" s="471"/>
    </row>
    <row r="19" spans="1:14" ht="48.75" customHeight="1">
      <c r="A19" s="30"/>
      <c r="B19" s="30"/>
      <c r="C19" s="30"/>
      <c r="D19" s="30"/>
      <c r="E19" s="30"/>
      <c r="F19" s="30"/>
      <c r="G19" s="30"/>
      <c r="H19" s="30"/>
      <c r="I19" s="30"/>
      <c r="J19" s="30"/>
      <c r="K19" s="30"/>
      <c r="L19" s="30"/>
      <c r="M19" s="30"/>
      <c r="N19" s="30"/>
    </row>
    <row r="20" spans="1:14" ht="24" customHeight="1">
      <c r="A20" s="37" t="s">
        <v>17</v>
      </c>
      <c r="B20" s="37"/>
      <c r="C20" s="37"/>
      <c r="D20" s="37"/>
      <c r="E20" s="37"/>
      <c r="F20" s="37"/>
      <c r="G20" s="37"/>
      <c r="H20" s="37"/>
      <c r="I20" s="37"/>
      <c r="J20" s="37"/>
      <c r="K20" s="37"/>
      <c r="L20" s="37"/>
      <c r="M20" s="37"/>
      <c r="N20" s="37"/>
    </row>
    <row r="21" spans="1:14" ht="5.25" customHeight="1">
      <c r="A21" s="38"/>
      <c r="B21" s="38"/>
      <c r="C21" s="38"/>
      <c r="D21" s="38"/>
      <c r="E21" s="38"/>
      <c r="F21" s="38"/>
      <c r="G21" s="38"/>
      <c r="H21" s="38"/>
      <c r="I21" s="38"/>
      <c r="J21" s="38"/>
      <c r="K21" s="38"/>
      <c r="L21" s="38"/>
      <c r="M21" s="38"/>
      <c r="N21" s="38"/>
    </row>
    <row r="22" spans="1:14" ht="17.25" customHeight="1">
      <c r="A22" s="469" t="s">
        <v>18</v>
      </c>
      <c r="B22" s="469"/>
      <c r="C22" s="469"/>
      <c r="D22" s="39"/>
      <c r="E22" s="39"/>
      <c r="F22" s="39"/>
      <c r="G22" s="39"/>
      <c r="H22" s="39"/>
      <c r="I22" s="39"/>
      <c r="J22" s="40"/>
      <c r="K22" s="40"/>
      <c r="L22" s="40"/>
      <c r="M22" s="40"/>
      <c r="N22" s="40"/>
    </row>
    <row r="23" spans="1:14" ht="12.75" customHeight="1">
      <c r="A23" s="462" t="s">
        <v>707</v>
      </c>
      <c r="B23" s="462"/>
      <c r="C23" s="462"/>
      <c r="D23" s="462"/>
      <c r="E23" s="462"/>
      <c r="F23" s="462"/>
      <c r="G23" s="462"/>
      <c r="H23" s="462"/>
      <c r="I23" s="462"/>
      <c r="J23" s="464" t="s">
        <v>708</v>
      </c>
      <c r="K23" s="465"/>
      <c r="L23" s="465"/>
      <c r="M23" s="465"/>
      <c r="N23" s="465"/>
    </row>
    <row r="24" spans="1:14" ht="14.25" customHeight="1">
      <c r="A24" s="463"/>
      <c r="B24" s="463"/>
      <c r="C24" s="463"/>
      <c r="D24" s="463"/>
      <c r="E24" s="463"/>
      <c r="F24" s="463"/>
      <c r="G24" s="463"/>
      <c r="H24" s="463"/>
      <c r="I24" s="463"/>
      <c r="J24" s="466"/>
      <c r="K24" s="467"/>
      <c r="L24" s="467"/>
      <c r="M24" s="467"/>
      <c r="N24" s="467"/>
    </row>
    <row r="25" spans="1:14" ht="17.25" customHeight="1">
      <c r="A25" s="41"/>
      <c r="B25" s="42"/>
      <c r="C25" s="472" t="s">
        <v>19</v>
      </c>
      <c r="D25" s="472"/>
      <c r="E25" s="472"/>
      <c r="F25" s="472"/>
      <c r="G25" s="472"/>
      <c r="H25" s="472"/>
      <c r="I25" s="43"/>
      <c r="J25" s="44"/>
      <c r="K25" s="468">
        <v>21384</v>
      </c>
      <c r="L25" s="468"/>
      <c r="M25" s="45"/>
      <c r="N25" s="39"/>
    </row>
    <row r="26" spans="1:14" ht="17.25" customHeight="1">
      <c r="A26" s="41"/>
      <c r="B26" s="42"/>
      <c r="C26" s="430" t="s">
        <v>20</v>
      </c>
      <c r="D26" s="430"/>
      <c r="E26" s="430"/>
      <c r="F26" s="430"/>
      <c r="G26" s="430"/>
      <c r="H26" s="430"/>
      <c r="I26" s="43"/>
      <c r="J26" s="44"/>
      <c r="K26" s="440">
        <v>2057</v>
      </c>
      <c r="L26" s="440"/>
      <c r="M26" s="39"/>
      <c r="N26" s="39"/>
    </row>
    <row r="27" spans="1:14" ht="17.25" customHeight="1">
      <c r="A27" s="470" t="s">
        <v>21</v>
      </c>
      <c r="B27" s="41"/>
      <c r="C27" s="42"/>
      <c r="D27" s="430" t="s">
        <v>22</v>
      </c>
      <c r="E27" s="430"/>
      <c r="F27" s="430"/>
      <c r="G27" s="430"/>
      <c r="H27" s="430"/>
      <c r="I27" s="43"/>
      <c r="J27" s="44"/>
      <c r="K27" s="440">
        <v>922</v>
      </c>
      <c r="L27" s="440"/>
      <c r="M27" s="39"/>
      <c r="N27" s="39"/>
    </row>
    <row r="28" spans="1:14" ht="17.25" customHeight="1">
      <c r="A28" s="470"/>
      <c r="B28" s="41"/>
      <c r="C28" s="42"/>
      <c r="D28" s="430" t="s">
        <v>23</v>
      </c>
      <c r="E28" s="430"/>
      <c r="F28" s="430"/>
      <c r="G28" s="430"/>
      <c r="H28" s="430"/>
      <c r="I28" s="46"/>
      <c r="J28" s="44"/>
      <c r="K28" s="440">
        <v>296</v>
      </c>
      <c r="L28" s="440"/>
      <c r="M28" s="39"/>
      <c r="N28" s="39"/>
    </row>
    <row r="29" spans="1:14" ht="17.25" customHeight="1">
      <c r="A29" s="470"/>
      <c r="B29" s="444" t="s">
        <v>24</v>
      </c>
      <c r="C29" s="42"/>
      <c r="D29" s="430" t="s">
        <v>25</v>
      </c>
      <c r="E29" s="430"/>
      <c r="F29" s="430"/>
      <c r="G29" s="430"/>
      <c r="H29" s="430"/>
      <c r="I29" s="43"/>
      <c r="J29" s="44"/>
      <c r="K29" s="440">
        <v>12</v>
      </c>
      <c r="L29" s="440"/>
      <c r="M29" s="39"/>
      <c r="N29" s="39"/>
    </row>
    <row r="30" spans="1:14" ht="17.25" customHeight="1">
      <c r="A30" s="470"/>
      <c r="B30" s="444"/>
      <c r="C30" s="42"/>
      <c r="D30" s="430" t="s">
        <v>26</v>
      </c>
      <c r="E30" s="430"/>
      <c r="F30" s="430"/>
      <c r="G30" s="430"/>
      <c r="H30" s="430"/>
      <c r="I30" s="43"/>
      <c r="J30" s="44"/>
      <c r="K30" s="440">
        <v>659</v>
      </c>
      <c r="L30" s="440"/>
      <c r="M30" s="39"/>
      <c r="N30" s="39"/>
    </row>
    <row r="31" spans="1:14" ht="17.25" customHeight="1">
      <c r="A31" s="470"/>
      <c r="B31" s="444"/>
      <c r="C31" s="42"/>
      <c r="D31" s="430" t="s">
        <v>27</v>
      </c>
      <c r="E31" s="430"/>
      <c r="F31" s="430"/>
      <c r="G31" s="430"/>
      <c r="H31" s="430"/>
      <c r="I31" s="43"/>
      <c r="J31" s="44"/>
      <c r="K31" s="440">
        <v>56</v>
      </c>
      <c r="L31" s="440"/>
      <c r="M31" s="39"/>
      <c r="N31" s="39"/>
    </row>
    <row r="32" spans="1:14" ht="17.25" customHeight="1">
      <c r="A32" s="470"/>
      <c r="B32" s="444"/>
      <c r="C32" s="42"/>
      <c r="D32" s="430" t="s">
        <v>28</v>
      </c>
      <c r="E32" s="430"/>
      <c r="F32" s="430"/>
      <c r="G32" s="430"/>
      <c r="H32" s="430"/>
      <c r="I32" s="43"/>
      <c r="J32" s="44"/>
      <c r="K32" s="440">
        <v>28</v>
      </c>
      <c r="L32" s="440"/>
      <c r="M32" s="39"/>
      <c r="N32" s="39"/>
    </row>
    <row r="33" spans="1:14" ht="17.25" customHeight="1">
      <c r="A33" s="470"/>
      <c r="B33" s="444"/>
      <c r="C33" s="42"/>
      <c r="D33" s="430" t="s">
        <v>29</v>
      </c>
      <c r="E33" s="430"/>
      <c r="F33" s="430"/>
      <c r="G33" s="430"/>
      <c r="H33" s="430"/>
      <c r="I33" s="43"/>
      <c r="J33" s="44"/>
      <c r="K33" s="440">
        <v>51</v>
      </c>
      <c r="L33" s="440"/>
      <c r="M33" s="39"/>
      <c r="N33" s="39"/>
    </row>
    <row r="34" spans="1:14" ht="17.25" customHeight="1">
      <c r="A34" s="470"/>
      <c r="B34" s="444"/>
      <c r="C34" s="42"/>
      <c r="D34" s="430" t="s">
        <v>30</v>
      </c>
      <c r="E34" s="430"/>
      <c r="F34" s="430"/>
      <c r="G34" s="430"/>
      <c r="H34" s="430"/>
      <c r="I34" s="43"/>
      <c r="J34" s="44"/>
      <c r="K34" s="440">
        <v>73</v>
      </c>
      <c r="L34" s="440"/>
      <c r="M34" s="39"/>
      <c r="N34" s="39"/>
    </row>
    <row r="35" spans="1:14" ht="17.25" customHeight="1">
      <c r="A35" s="470"/>
      <c r="B35" s="444"/>
      <c r="C35" s="42"/>
      <c r="D35" s="430" t="s">
        <v>31</v>
      </c>
      <c r="E35" s="430"/>
      <c r="F35" s="430"/>
      <c r="G35" s="430"/>
      <c r="H35" s="430"/>
      <c r="I35" s="43"/>
      <c r="J35" s="44"/>
      <c r="K35" s="440">
        <v>55</v>
      </c>
      <c r="L35" s="440"/>
      <c r="M35" s="39"/>
      <c r="N35" s="39"/>
    </row>
    <row r="36" spans="1:14" ht="17.25" customHeight="1">
      <c r="A36" s="470"/>
      <c r="B36" s="41"/>
      <c r="C36" s="42"/>
      <c r="D36" s="430" t="s">
        <v>32</v>
      </c>
      <c r="E36" s="430"/>
      <c r="F36" s="430"/>
      <c r="G36" s="430"/>
      <c r="H36" s="430"/>
      <c r="I36" s="43"/>
      <c r="J36" s="44"/>
      <c r="K36" s="440">
        <v>33</v>
      </c>
      <c r="L36" s="440"/>
      <c r="M36" s="39"/>
      <c r="N36" s="365"/>
    </row>
    <row r="37" spans="1:14" ht="17.25" customHeight="1">
      <c r="A37" s="470"/>
      <c r="B37" s="48"/>
      <c r="C37" s="42"/>
      <c r="D37" s="430" t="s">
        <v>33</v>
      </c>
      <c r="E37" s="430"/>
      <c r="F37" s="430"/>
      <c r="G37" s="430"/>
      <c r="H37" s="430"/>
      <c r="I37" s="43"/>
      <c r="J37" s="44"/>
      <c r="K37" s="440">
        <v>141</v>
      </c>
      <c r="L37" s="440"/>
      <c r="M37" s="39"/>
      <c r="N37" s="39"/>
    </row>
    <row r="38" spans="1:14" ht="17.25" customHeight="1">
      <c r="A38" s="47"/>
      <c r="B38" s="198"/>
      <c r="C38" s="437" t="s">
        <v>34</v>
      </c>
      <c r="D38" s="437"/>
      <c r="E38" s="437"/>
      <c r="F38" s="437"/>
      <c r="G38" s="437"/>
      <c r="H38" s="437"/>
      <c r="I38" s="49"/>
      <c r="J38" s="44"/>
      <c r="K38" s="440">
        <v>11070</v>
      </c>
      <c r="L38" s="440"/>
      <c r="M38" s="39"/>
      <c r="N38" s="39"/>
    </row>
    <row r="39" spans="1:14" ht="17.25" customHeight="1">
      <c r="A39" s="48"/>
      <c r="B39" s="49"/>
      <c r="C39" s="437" t="s">
        <v>435</v>
      </c>
      <c r="D39" s="437"/>
      <c r="E39" s="437"/>
      <c r="F39" s="437"/>
      <c r="G39" s="437"/>
      <c r="H39" s="437"/>
      <c r="I39" s="49"/>
      <c r="J39" s="50"/>
      <c r="K39" s="438">
        <v>8257</v>
      </c>
      <c r="L39" s="438"/>
      <c r="M39" s="51"/>
      <c r="N39" s="51"/>
    </row>
    <row r="40" spans="1:14" ht="5.25" customHeight="1">
      <c r="A40" s="52"/>
      <c r="B40" s="52"/>
      <c r="C40" s="52"/>
      <c r="D40" s="52"/>
      <c r="E40" s="52"/>
      <c r="F40" s="52"/>
      <c r="G40" s="52"/>
      <c r="H40" s="52"/>
      <c r="I40" s="52"/>
      <c r="J40" s="53"/>
      <c r="K40" s="313"/>
      <c r="L40" s="313"/>
      <c r="M40" s="54"/>
      <c r="N40" s="54"/>
    </row>
    <row r="41" spans="1:14" ht="16.5" customHeight="1">
      <c r="A41" s="52"/>
      <c r="B41" s="52"/>
      <c r="C41" s="441" t="s">
        <v>35</v>
      </c>
      <c r="D41" s="441"/>
      <c r="E41" s="441"/>
      <c r="F41" s="441"/>
      <c r="G41" s="441"/>
      <c r="H41" s="441"/>
      <c r="I41" s="52"/>
      <c r="J41" s="53"/>
      <c r="K41" s="439">
        <v>2107</v>
      </c>
      <c r="L41" s="439"/>
      <c r="M41" s="435" t="s">
        <v>653</v>
      </c>
      <c r="N41" s="435"/>
    </row>
    <row r="42" spans="1:14" ht="5.25" customHeight="1">
      <c r="A42" s="40"/>
      <c r="B42" s="40"/>
      <c r="C42" s="40"/>
      <c r="D42" s="40"/>
      <c r="E42" s="40"/>
      <c r="F42" s="40"/>
      <c r="G42" s="40"/>
      <c r="H42" s="40"/>
      <c r="I42" s="40"/>
      <c r="J42" s="39"/>
      <c r="K42" s="55"/>
      <c r="L42" s="55"/>
      <c r="M42" s="39"/>
      <c r="N42" s="39"/>
    </row>
    <row r="43" spans="1:14" ht="17.25" customHeight="1">
      <c r="A43" s="425" t="s">
        <v>36</v>
      </c>
      <c r="B43" s="56"/>
      <c r="C43" s="428" t="s">
        <v>19</v>
      </c>
      <c r="D43" s="428"/>
      <c r="E43" s="428"/>
      <c r="F43" s="428"/>
      <c r="G43" s="428"/>
      <c r="H43" s="428"/>
      <c r="I43" s="57"/>
      <c r="J43" s="58"/>
      <c r="K43" s="429">
        <v>17973</v>
      </c>
      <c r="L43" s="429"/>
      <c r="M43" s="59"/>
      <c r="N43" s="59"/>
    </row>
    <row r="44" spans="1:14" ht="17.25" customHeight="1">
      <c r="A44" s="426"/>
      <c r="B44" s="40"/>
      <c r="C44" s="42"/>
      <c r="D44" s="430" t="s">
        <v>709</v>
      </c>
      <c r="E44" s="430"/>
      <c r="F44" s="430"/>
      <c r="G44" s="430"/>
      <c r="H44" s="430"/>
      <c r="I44" s="43"/>
      <c r="J44" s="60"/>
      <c r="K44" s="431">
        <v>6346</v>
      </c>
      <c r="L44" s="431"/>
      <c r="M44" s="39"/>
      <c r="N44" s="39"/>
    </row>
    <row r="45" spans="1:14" ht="17.25" customHeight="1">
      <c r="A45" s="427"/>
      <c r="B45" s="61"/>
      <c r="C45" s="42"/>
      <c r="D45" s="430" t="s">
        <v>13</v>
      </c>
      <c r="E45" s="430"/>
      <c r="F45" s="430"/>
      <c r="G45" s="430"/>
      <c r="H45" s="430"/>
      <c r="I45" s="43"/>
      <c r="J45" s="62"/>
      <c r="K45" s="436">
        <v>11627</v>
      </c>
      <c r="L45" s="436"/>
      <c r="M45" s="51"/>
      <c r="N45" s="63"/>
    </row>
    <row r="46" spans="1:14" ht="15.75" customHeight="1">
      <c r="A46" s="366" t="s">
        <v>654</v>
      </c>
      <c r="B46" s="333"/>
      <c r="C46" s="333"/>
      <c r="D46" s="333"/>
      <c r="E46" s="333"/>
      <c r="F46" s="333"/>
      <c r="G46" s="38"/>
      <c r="H46" s="38"/>
      <c r="I46" s="38"/>
      <c r="K46" s="64"/>
      <c r="L46" s="64"/>
      <c r="M46" s="64"/>
      <c r="N46" s="65" t="s">
        <v>710</v>
      </c>
    </row>
    <row r="47" spans="10:14" ht="21" customHeight="1">
      <c r="J47" s="66"/>
      <c r="K47" s="66"/>
      <c r="L47" s="66"/>
      <c r="M47" s="66"/>
      <c r="N47" s="66"/>
    </row>
    <row r="48" spans="10:14" ht="21" customHeight="1">
      <c r="J48" s="66"/>
      <c r="K48" s="66"/>
      <c r="L48" s="66"/>
      <c r="M48" s="66"/>
      <c r="N48" s="66"/>
    </row>
    <row r="49" spans="10:14" ht="14.25">
      <c r="J49" s="66"/>
      <c r="K49" s="66"/>
      <c r="L49" s="66"/>
      <c r="M49" s="66"/>
      <c r="N49" s="66"/>
    </row>
    <row r="50" spans="10:14" ht="14.25">
      <c r="J50" s="66"/>
      <c r="K50" s="66"/>
      <c r="L50" s="66"/>
      <c r="M50" s="66"/>
      <c r="N50" s="66"/>
    </row>
    <row r="51" spans="10:14" ht="14.25">
      <c r="J51" s="66"/>
      <c r="K51" s="66"/>
      <c r="L51" s="66"/>
      <c r="M51" s="66"/>
      <c r="N51" s="66"/>
    </row>
    <row r="52" spans="10:14" ht="14.25">
      <c r="J52" s="66"/>
      <c r="K52" s="66"/>
      <c r="L52" s="66"/>
      <c r="M52" s="66"/>
      <c r="N52" s="66"/>
    </row>
    <row r="53" spans="10:14" ht="14.25">
      <c r="J53" s="66"/>
      <c r="K53" s="66"/>
      <c r="L53" s="66"/>
      <c r="M53" s="66"/>
      <c r="N53" s="66"/>
    </row>
    <row r="54" spans="10:14" ht="14.25">
      <c r="J54" s="66"/>
      <c r="K54" s="66"/>
      <c r="L54" s="66"/>
      <c r="M54" s="66"/>
      <c r="N54" s="66"/>
    </row>
    <row r="55" spans="10:14" ht="14.25">
      <c r="J55" s="66"/>
      <c r="K55" s="66"/>
      <c r="L55" s="66"/>
      <c r="M55" s="66"/>
      <c r="N55" s="66"/>
    </row>
    <row r="56" spans="10:14" ht="14.25">
      <c r="J56" s="66"/>
      <c r="K56" s="66"/>
      <c r="L56" s="66"/>
      <c r="M56" s="66"/>
      <c r="N56" s="66"/>
    </row>
    <row r="57" spans="10:14" ht="14.25">
      <c r="J57" s="66"/>
      <c r="K57" s="66"/>
      <c r="L57" s="66"/>
      <c r="M57" s="66"/>
      <c r="N57" s="66"/>
    </row>
    <row r="58" spans="10:14" ht="14.25">
      <c r="J58" s="66"/>
      <c r="K58" s="66"/>
      <c r="L58" s="66"/>
      <c r="M58" s="66"/>
      <c r="N58" s="66"/>
    </row>
    <row r="59" spans="10:14" ht="14.25">
      <c r="J59" s="66"/>
      <c r="K59" s="66"/>
      <c r="L59" s="66"/>
      <c r="M59" s="66"/>
      <c r="N59" s="66"/>
    </row>
    <row r="60" spans="10:14" ht="14.25">
      <c r="J60" s="66"/>
      <c r="K60" s="66"/>
      <c r="L60" s="66"/>
      <c r="M60" s="66"/>
      <c r="N60" s="66"/>
    </row>
    <row r="61" spans="10:14" ht="14.25">
      <c r="J61" s="66"/>
      <c r="K61" s="66"/>
      <c r="L61" s="66"/>
      <c r="M61" s="66"/>
      <c r="N61" s="66"/>
    </row>
    <row r="62" spans="10:14" ht="14.25">
      <c r="J62" s="66"/>
      <c r="K62" s="66"/>
      <c r="L62" s="66"/>
      <c r="M62" s="66"/>
      <c r="N62" s="66"/>
    </row>
    <row r="63" spans="10:14" ht="14.25">
      <c r="J63" s="66"/>
      <c r="K63" s="66"/>
      <c r="L63" s="66"/>
      <c r="M63" s="66"/>
      <c r="N63" s="66"/>
    </row>
    <row r="64" spans="10:14" ht="14.25">
      <c r="J64" s="66"/>
      <c r="K64" s="66"/>
      <c r="L64" s="66"/>
      <c r="M64" s="66"/>
      <c r="N64" s="66"/>
    </row>
    <row r="65" spans="10:14" ht="14.25">
      <c r="J65" s="66"/>
      <c r="K65" s="66"/>
      <c r="L65" s="66"/>
      <c r="M65" s="66"/>
      <c r="N65" s="66"/>
    </row>
    <row r="66" spans="10:14" ht="14.25">
      <c r="J66" s="66"/>
      <c r="K66" s="66"/>
      <c r="L66" s="66"/>
      <c r="M66" s="66"/>
      <c r="N66" s="66"/>
    </row>
    <row r="67" spans="10:14" ht="14.25">
      <c r="J67" s="66"/>
      <c r="K67" s="66"/>
      <c r="L67" s="66"/>
      <c r="M67" s="66"/>
      <c r="N67" s="66"/>
    </row>
    <row r="68" spans="10:14" ht="14.25">
      <c r="J68" s="66"/>
      <c r="K68" s="66"/>
      <c r="L68" s="66"/>
      <c r="M68" s="66"/>
      <c r="N68" s="66"/>
    </row>
    <row r="69" spans="10:14" ht="14.25">
      <c r="J69" s="66"/>
      <c r="K69" s="66"/>
      <c r="L69" s="66"/>
      <c r="M69" s="66"/>
      <c r="N69" s="66"/>
    </row>
    <row r="70" spans="10:14" ht="14.25">
      <c r="J70" s="66"/>
      <c r="K70" s="66"/>
      <c r="L70" s="66"/>
      <c r="M70" s="66"/>
      <c r="N70" s="66"/>
    </row>
    <row r="71" spans="10:14" ht="14.25">
      <c r="J71" s="66"/>
      <c r="K71" s="66"/>
      <c r="L71" s="66"/>
      <c r="M71" s="66"/>
      <c r="N71" s="66"/>
    </row>
    <row r="72" spans="10:14" ht="14.25">
      <c r="J72" s="66"/>
      <c r="K72" s="66"/>
      <c r="L72" s="66"/>
      <c r="M72" s="66"/>
      <c r="N72" s="66"/>
    </row>
    <row r="73" spans="10:14" ht="14.25">
      <c r="J73" s="66"/>
      <c r="K73" s="66"/>
      <c r="L73" s="66"/>
      <c r="M73" s="66"/>
      <c r="N73" s="66"/>
    </row>
    <row r="74" spans="10:14" ht="14.25">
      <c r="J74" s="66"/>
      <c r="K74" s="66"/>
      <c r="L74" s="66"/>
      <c r="M74" s="66"/>
      <c r="N74" s="66"/>
    </row>
    <row r="75" spans="10:14" ht="14.25">
      <c r="J75" s="66"/>
      <c r="K75" s="66"/>
      <c r="L75" s="66"/>
      <c r="M75" s="66"/>
      <c r="N75" s="66"/>
    </row>
    <row r="76" spans="10:14" ht="14.25">
      <c r="J76" s="66"/>
      <c r="K76" s="66"/>
      <c r="L76" s="66"/>
      <c r="M76" s="66"/>
      <c r="N76" s="66"/>
    </row>
    <row r="77" spans="10:14" ht="14.25">
      <c r="J77" s="66"/>
      <c r="K77" s="66"/>
      <c r="L77" s="66"/>
      <c r="M77" s="66"/>
      <c r="N77" s="66"/>
    </row>
    <row r="78" spans="10:14" ht="14.25">
      <c r="J78" s="66"/>
      <c r="K78" s="66"/>
      <c r="L78" s="66"/>
      <c r="M78" s="66"/>
      <c r="N78" s="66"/>
    </row>
    <row r="79" spans="10:14" ht="14.25">
      <c r="J79" s="66"/>
      <c r="K79" s="66"/>
      <c r="L79" s="66"/>
      <c r="M79" s="66"/>
      <c r="N79" s="66"/>
    </row>
    <row r="80" spans="10:14" ht="14.25">
      <c r="J80" s="66"/>
      <c r="K80" s="66"/>
      <c r="L80" s="66"/>
      <c r="M80" s="66"/>
      <c r="N80" s="66"/>
    </row>
    <row r="81" spans="10:14" ht="14.25">
      <c r="J81" s="66"/>
      <c r="K81" s="66"/>
      <c r="L81" s="66"/>
      <c r="M81" s="66"/>
      <c r="N81" s="66"/>
    </row>
    <row r="82" spans="10:14" ht="14.25">
      <c r="J82" s="66"/>
      <c r="K82" s="66"/>
      <c r="L82" s="66"/>
      <c r="M82" s="66"/>
      <c r="N82" s="66"/>
    </row>
    <row r="83" spans="10:14" ht="14.25">
      <c r="J83" s="66"/>
      <c r="K83" s="66"/>
      <c r="L83" s="66"/>
      <c r="M83" s="66"/>
      <c r="N83" s="66"/>
    </row>
    <row r="84" spans="10:14" ht="14.25">
      <c r="J84" s="66"/>
      <c r="K84" s="66"/>
      <c r="L84" s="66"/>
      <c r="M84" s="66"/>
      <c r="N84" s="66"/>
    </row>
    <row r="85" spans="10:14" ht="14.25">
      <c r="J85" s="66"/>
      <c r="K85" s="66"/>
      <c r="L85" s="66"/>
      <c r="M85" s="66"/>
      <c r="N85" s="66"/>
    </row>
    <row r="86" spans="10:14" ht="14.25">
      <c r="J86" s="66"/>
      <c r="K86" s="66"/>
      <c r="L86" s="66"/>
      <c r="M86" s="66"/>
      <c r="N86" s="66"/>
    </row>
    <row r="87" spans="10:14" ht="14.25">
      <c r="J87" s="66"/>
      <c r="K87" s="66"/>
      <c r="L87" s="66"/>
      <c r="M87" s="66"/>
      <c r="N87" s="66"/>
    </row>
    <row r="88" spans="10:14" ht="14.25">
      <c r="J88" s="66"/>
      <c r="K88" s="66"/>
      <c r="L88" s="66"/>
      <c r="M88" s="66"/>
      <c r="N88" s="66"/>
    </row>
    <row r="89" spans="10:14" ht="14.25">
      <c r="J89" s="66"/>
      <c r="K89" s="66"/>
      <c r="L89" s="66"/>
      <c r="M89" s="66"/>
      <c r="N89" s="66"/>
    </row>
    <row r="90" spans="10:14" ht="14.25">
      <c r="J90" s="66"/>
      <c r="K90" s="66"/>
      <c r="L90" s="66"/>
      <c r="M90" s="66"/>
      <c r="N90" s="66"/>
    </row>
    <row r="91" spans="10:14" ht="14.25">
      <c r="J91" s="66"/>
      <c r="K91" s="66"/>
      <c r="L91" s="66"/>
      <c r="M91" s="66"/>
      <c r="N91" s="66"/>
    </row>
    <row r="92" spans="10:14" ht="14.25">
      <c r="J92" s="66"/>
      <c r="K92" s="66"/>
      <c r="L92" s="66"/>
      <c r="M92" s="66"/>
      <c r="N92" s="66"/>
    </row>
    <row r="93" spans="10:14" ht="14.25">
      <c r="J93" s="66"/>
      <c r="K93" s="66"/>
      <c r="L93" s="66"/>
      <c r="M93" s="66"/>
      <c r="N93" s="66"/>
    </row>
    <row r="94" spans="10:14" ht="14.25">
      <c r="J94" s="66"/>
      <c r="K94" s="66"/>
      <c r="L94" s="66"/>
      <c r="M94" s="66"/>
      <c r="N94" s="66"/>
    </row>
    <row r="95" spans="10:14" ht="14.25">
      <c r="J95" s="66"/>
      <c r="K95" s="66"/>
      <c r="L95" s="66"/>
      <c r="M95" s="66"/>
      <c r="N95" s="66"/>
    </row>
    <row r="96" spans="10:14" ht="14.25">
      <c r="J96" s="66"/>
      <c r="K96" s="66"/>
      <c r="L96" s="66"/>
      <c r="M96" s="66"/>
      <c r="N96" s="66"/>
    </row>
    <row r="97" spans="10:14" ht="14.25">
      <c r="J97" s="66"/>
      <c r="K97" s="66"/>
      <c r="L97" s="66"/>
      <c r="M97" s="66"/>
      <c r="N97" s="66"/>
    </row>
    <row r="98" spans="10:14" ht="14.25">
      <c r="J98" s="66"/>
      <c r="K98" s="66"/>
      <c r="L98" s="66"/>
      <c r="M98" s="66"/>
      <c r="N98" s="66"/>
    </row>
    <row r="99" spans="10:14" ht="14.25">
      <c r="J99" s="66"/>
      <c r="K99" s="66"/>
      <c r="L99" s="66"/>
      <c r="M99" s="66"/>
      <c r="N99" s="66"/>
    </row>
    <row r="100" spans="10:14" ht="14.25">
      <c r="J100" s="66"/>
      <c r="K100" s="66"/>
      <c r="L100" s="66"/>
      <c r="M100" s="66"/>
      <c r="N100" s="66"/>
    </row>
    <row r="101" spans="10:14" ht="14.25">
      <c r="J101" s="66"/>
      <c r="K101" s="66"/>
      <c r="L101" s="66"/>
      <c r="M101" s="66"/>
      <c r="N101" s="66"/>
    </row>
    <row r="102" spans="10:14" ht="14.25">
      <c r="J102" s="66"/>
      <c r="K102" s="66"/>
      <c r="L102" s="66"/>
      <c r="M102" s="66"/>
      <c r="N102" s="66"/>
    </row>
    <row r="103" spans="10:14" ht="14.25">
      <c r="J103" s="66"/>
      <c r="K103" s="66"/>
      <c r="L103" s="66"/>
      <c r="M103" s="66"/>
      <c r="N103" s="66"/>
    </row>
    <row r="104" spans="10:14" ht="14.25">
      <c r="J104" s="66"/>
      <c r="K104" s="66"/>
      <c r="L104" s="66"/>
      <c r="M104" s="66"/>
      <c r="N104" s="66"/>
    </row>
    <row r="105" spans="10:14" ht="14.25">
      <c r="J105" s="66"/>
      <c r="K105" s="66"/>
      <c r="L105" s="66"/>
      <c r="M105" s="66"/>
      <c r="N105" s="66"/>
    </row>
    <row r="106" spans="10:14" ht="14.25">
      <c r="J106" s="66"/>
      <c r="K106" s="66"/>
      <c r="L106" s="66"/>
      <c r="M106" s="66"/>
      <c r="N106" s="66"/>
    </row>
    <row r="107" spans="10:14" ht="14.25">
      <c r="J107" s="66"/>
      <c r="K107" s="66"/>
      <c r="L107" s="66"/>
      <c r="M107" s="66"/>
      <c r="N107" s="66"/>
    </row>
    <row r="108" spans="10:14" ht="14.25">
      <c r="J108" s="66"/>
      <c r="K108" s="66"/>
      <c r="L108" s="66"/>
      <c r="M108" s="66"/>
      <c r="N108" s="66"/>
    </row>
    <row r="109" spans="10:14" ht="14.25">
      <c r="J109" s="66"/>
      <c r="K109" s="66"/>
      <c r="L109" s="66"/>
      <c r="M109" s="66"/>
      <c r="N109" s="66"/>
    </row>
    <row r="110" spans="10:14" ht="14.25">
      <c r="J110" s="66"/>
      <c r="K110" s="66"/>
      <c r="L110" s="66"/>
      <c r="M110" s="66"/>
      <c r="N110" s="66"/>
    </row>
    <row r="111" spans="10:14" ht="14.25">
      <c r="J111" s="66"/>
      <c r="K111" s="66"/>
      <c r="L111" s="66"/>
      <c r="M111" s="66"/>
      <c r="N111" s="66"/>
    </row>
    <row r="112" spans="10:14" ht="14.25">
      <c r="J112" s="66"/>
      <c r="K112" s="66"/>
      <c r="L112" s="66"/>
      <c r="M112" s="66"/>
      <c r="N112" s="66"/>
    </row>
    <row r="113" spans="10:14" ht="14.25">
      <c r="J113" s="66"/>
      <c r="K113" s="66"/>
      <c r="L113" s="66"/>
      <c r="M113" s="66"/>
      <c r="N113" s="66"/>
    </row>
    <row r="114" spans="10:14" ht="14.25">
      <c r="J114" s="66"/>
      <c r="K114" s="66"/>
      <c r="L114" s="66"/>
      <c r="M114" s="66"/>
      <c r="N114" s="66"/>
    </row>
    <row r="115" spans="10:14" ht="14.25">
      <c r="J115" s="66"/>
      <c r="K115" s="66"/>
      <c r="L115" s="66"/>
      <c r="M115" s="66"/>
      <c r="N115" s="66"/>
    </row>
    <row r="116" spans="10:14" ht="14.25">
      <c r="J116" s="66"/>
      <c r="K116" s="66"/>
      <c r="L116" s="66"/>
      <c r="M116" s="66"/>
      <c r="N116" s="66"/>
    </row>
    <row r="117" spans="10:14" ht="14.25">
      <c r="J117" s="66"/>
      <c r="K117" s="66"/>
      <c r="L117" s="66"/>
      <c r="M117" s="66"/>
      <c r="N117" s="66"/>
    </row>
    <row r="118" spans="10:14" ht="14.25">
      <c r="J118" s="66"/>
      <c r="K118" s="66"/>
      <c r="L118" s="66"/>
      <c r="M118" s="66"/>
      <c r="N118" s="66"/>
    </row>
    <row r="119" spans="10:14" ht="14.25">
      <c r="J119" s="66"/>
      <c r="K119" s="66"/>
      <c r="L119" s="66"/>
      <c r="M119" s="66"/>
      <c r="N119" s="66"/>
    </row>
    <row r="120" spans="10:14" ht="14.25">
      <c r="J120" s="66"/>
      <c r="K120" s="66"/>
      <c r="L120" s="66"/>
      <c r="M120" s="66"/>
      <c r="N120" s="66"/>
    </row>
    <row r="121" spans="10:14" ht="14.25">
      <c r="J121" s="66"/>
      <c r="K121" s="66"/>
      <c r="L121" s="66"/>
      <c r="M121" s="66"/>
      <c r="N121" s="66"/>
    </row>
    <row r="122" spans="10:14" ht="14.25">
      <c r="J122" s="66"/>
      <c r="K122" s="66"/>
      <c r="L122" s="66"/>
      <c r="M122" s="66"/>
      <c r="N122" s="66"/>
    </row>
    <row r="123" spans="10:14" ht="14.25">
      <c r="J123" s="66"/>
      <c r="K123" s="66"/>
      <c r="L123" s="66"/>
      <c r="M123" s="66"/>
      <c r="N123" s="66"/>
    </row>
    <row r="124" spans="10:14" ht="14.25">
      <c r="J124" s="66"/>
      <c r="K124" s="66"/>
      <c r="L124" s="66"/>
      <c r="M124" s="66"/>
      <c r="N124" s="66"/>
    </row>
    <row r="125" spans="10:14" ht="14.25">
      <c r="J125" s="66"/>
      <c r="K125" s="66"/>
      <c r="L125" s="66"/>
      <c r="M125" s="66"/>
      <c r="N125" s="66"/>
    </row>
    <row r="126" spans="10:14" ht="14.25">
      <c r="J126" s="66"/>
      <c r="K126" s="66"/>
      <c r="L126" s="66"/>
      <c r="M126" s="66"/>
      <c r="N126" s="66"/>
    </row>
    <row r="127" spans="10:14" ht="14.25">
      <c r="J127" s="66"/>
      <c r="K127" s="66"/>
      <c r="L127" s="66"/>
      <c r="M127" s="66"/>
      <c r="N127" s="66"/>
    </row>
    <row r="128" spans="10:14" ht="14.25">
      <c r="J128" s="66"/>
      <c r="K128" s="66"/>
      <c r="L128" s="66"/>
      <c r="M128" s="66"/>
      <c r="N128" s="66"/>
    </row>
    <row r="129" spans="10:14" ht="14.25">
      <c r="J129" s="66"/>
      <c r="K129" s="66"/>
      <c r="L129" s="66"/>
      <c r="M129" s="66"/>
      <c r="N129" s="66"/>
    </row>
    <row r="130" spans="10:14" ht="14.25">
      <c r="J130" s="66"/>
      <c r="K130" s="66"/>
      <c r="L130" s="66"/>
      <c r="M130" s="66"/>
      <c r="N130" s="66"/>
    </row>
    <row r="131" spans="10:14" ht="14.25">
      <c r="J131" s="66"/>
      <c r="K131" s="66"/>
      <c r="L131" s="66"/>
      <c r="M131" s="66"/>
      <c r="N131" s="66"/>
    </row>
    <row r="132" spans="10:14" ht="14.25">
      <c r="J132" s="66"/>
      <c r="K132" s="66"/>
      <c r="L132" s="66"/>
      <c r="M132" s="66"/>
      <c r="N132" s="66"/>
    </row>
    <row r="133" spans="10:14" ht="14.25">
      <c r="J133" s="66"/>
      <c r="K133" s="66"/>
      <c r="L133" s="66"/>
      <c r="M133" s="66"/>
      <c r="N133" s="66"/>
    </row>
    <row r="134" spans="10:14" ht="14.25">
      <c r="J134" s="66"/>
      <c r="K134" s="66"/>
      <c r="L134" s="66"/>
      <c r="M134" s="66"/>
      <c r="N134" s="66"/>
    </row>
    <row r="135" spans="10:14" ht="14.25">
      <c r="J135" s="66"/>
      <c r="K135" s="66"/>
      <c r="L135" s="66"/>
      <c r="M135" s="66"/>
      <c r="N135" s="66"/>
    </row>
    <row r="136" spans="10:14" ht="14.25">
      <c r="J136" s="66"/>
      <c r="K136" s="66"/>
      <c r="L136" s="66"/>
      <c r="M136" s="66"/>
      <c r="N136" s="66"/>
    </row>
    <row r="137" spans="10:14" ht="14.25">
      <c r="J137" s="66"/>
      <c r="K137" s="66"/>
      <c r="L137" s="66"/>
      <c r="M137" s="66"/>
      <c r="N137" s="66"/>
    </row>
    <row r="138" spans="10:14" ht="14.25">
      <c r="J138" s="66"/>
      <c r="K138" s="66"/>
      <c r="L138" s="66"/>
      <c r="M138" s="66"/>
      <c r="N138" s="66"/>
    </row>
    <row r="139" spans="10:14" ht="14.25">
      <c r="J139" s="66"/>
      <c r="K139" s="66"/>
      <c r="L139" s="66"/>
      <c r="M139" s="66"/>
      <c r="N139" s="66"/>
    </row>
    <row r="140" spans="10:14" ht="14.25">
      <c r="J140" s="66"/>
      <c r="K140" s="66"/>
      <c r="L140" s="66"/>
      <c r="M140" s="66"/>
      <c r="N140" s="66"/>
    </row>
    <row r="141" spans="10:14" ht="14.25">
      <c r="J141" s="66"/>
      <c r="K141" s="66"/>
      <c r="L141" s="66"/>
      <c r="M141" s="66"/>
      <c r="N141" s="66"/>
    </row>
    <row r="142" spans="10:14" ht="14.25">
      <c r="J142" s="66"/>
      <c r="K142" s="66"/>
      <c r="L142" s="66"/>
      <c r="M142" s="66"/>
      <c r="N142" s="66"/>
    </row>
    <row r="143" spans="10:14" ht="14.25">
      <c r="J143" s="66"/>
      <c r="K143" s="66"/>
      <c r="L143" s="66"/>
      <c r="M143" s="66"/>
      <c r="N143" s="66"/>
    </row>
    <row r="144" spans="10:14" ht="14.25">
      <c r="J144" s="66"/>
      <c r="K144" s="66"/>
      <c r="L144" s="66"/>
      <c r="M144" s="66"/>
      <c r="N144" s="66"/>
    </row>
    <row r="145" spans="10:14" ht="14.25">
      <c r="J145" s="66"/>
      <c r="K145" s="66"/>
      <c r="L145" s="66"/>
      <c r="M145" s="66"/>
      <c r="N145" s="66"/>
    </row>
    <row r="146" spans="10:14" ht="14.25">
      <c r="J146" s="66"/>
      <c r="K146" s="66"/>
      <c r="L146" s="66"/>
      <c r="M146" s="66"/>
      <c r="N146" s="66"/>
    </row>
    <row r="147" spans="10:14" ht="14.25">
      <c r="J147" s="66"/>
      <c r="K147" s="66"/>
      <c r="L147" s="66"/>
      <c r="M147" s="66"/>
      <c r="N147" s="66"/>
    </row>
    <row r="148" spans="10:14" ht="14.25">
      <c r="J148" s="66"/>
      <c r="K148" s="66"/>
      <c r="L148" s="66"/>
      <c r="M148" s="66"/>
      <c r="N148" s="66"/>
    </row>
    <row r="149" spans="10:14" ht="14.25">
      <c r="J149" s="66"/>
      <c r="K149" s="66"/>
      <c r="L149" s="66"/>
      <c r="M149" s="66"/>
      <c r="N149" s="66"/>
    </row>
    <row r="150" spans="10:14" ht="14.25">
      <c r="J150" s="66"/>
      <c r="K150" s="66"/>
      <c r="L150" s="66"/>
      <c r="M150" s="66"/>
      <c r="N150" s="66"/>
    </row>
    <row r="151" spans="10:14" ht="14.25">
      <c r="J151" s="66"/>
      <c r="K151" s="66"/>
      <c r="L151" s="66"/>
      <c r="M151" s="66"/>
      <c r="N151" s="66"/>
    </row>
    <row r="152" spans="10:14" ht="14.25">
      <c r="J152" s="66"/>
      <c r="K152" s="66"/>
      <c r="L152" s="66"/>
      <c r="M152" s="66"/>
      <c r="N152" s="66"/>
    </row>
    <row r="153" spans="10:14" ht="14.25">
      <c r="J153" s="66"/>
      <c r="K153" s="66"/>
      <c r="L153" s="66"/>
      <c r="M153" s="66"/>
      <c r="N153" s="66"/>
    </row>
    <row r="154" spans="10:14" ht="14.25">
      <c r="J154" s="66"/>
      <c r="K154" s="66"/>
      <c r="L154" s="66"/>
      <c r="M154" s="66"/>
      <c r="N154" s="66"/>
    </row>
    <row r="155" spans="10:14" ht="14.25">
      <c r="J155" s="66"/>
      <c r="K155" s="66"/>
      <c r="L155" s="66"/>
      <c r="M155" s="66"/>
      <c r="N155" s="66"/>
    </row>
    <row r="156" spans="10:14" ht="14.25">
      <c r="J156" s="66"/>
      <c r="K156" s="66"/>
      <c r="L156" s="66"/>
      <c r="M156" s="66"/>
      <c r="N156" s="66"/>
    </row>
    <row r="157" spans="10:14" ht="14.25">
      <c r="J157" s="66"/>
      <c r="K157" s="66"/>
      <c r="L157" s="66"/>
      <c r="M157" s="66"/>
      <c r="N157" s="66"/>
    </row>
    <row r="158" spans="10:14" ht="14.25">
      <c r="J158" s="66"/>
      <c r="K158" s="66"/>
      <c r="L158" s="66"/>
      <c r="M158" s="66"/>
      <c r="N158" s="66"/>
    </row>
    <row r="159" spans="10:14" ht="14.25">
      <c r="J159" s="66"/>
      <c r="K159" s="66"/>
      <c r="L159" s="66"/>
      <c r="M159" s="66"/>
      <c r="N159" s="66"/>
    </row>
    <row r="160" spans="10:14" ht="14.25">
      <c r="J160" s="66"/>
      <c r="K160" s="66"/>
      <c r="L160" s="66"/>
      <c r="M160" s="66"/>
      <c r="N160" s="66"/>
    </row>
    <row r="161" spans="10:14" ht="14.25">
      <c r="J161" s="66"/>
      <c r="K161" s="66"/>
      <c r="L161" s="66"/>
      <c r="M161" s="66"/>
      <c r="N161" s="66"/>
    </row>
    <row r="162" spans="10:14" ht="14.25">
      <c r="J162" s="66"/>
      <c r="K162" s="66"/>
      <c r="L162" s="66"/>
      <c r="M162" s="66"/>
      <c r="N162" s="66"/>
    </row>
    <row r="163" spans="10:14" ht="14.25">
      <c r="J163" s="66"/>
      <c r="K163" s="66"/>
      <c r="L163" s="66"/>
      <c r="M163" s="66"/>
      <c r="N163" s="66"/>
    </row>
    <row r="164" spans="10:14" ht="14.25">
      <c r="J164" s="66"/>
      <c r="K164" s="66"/>
      <c r="L164" s="66"/>
      <c r="M164" s="66"/>
      <c r="N164" s="66"/>
    </row>
    <row r="165" spans="10:14" ht="14.25">
      <c r="J165" s="66"/>
      <c r="K165" s="66"/>
      <c r="L165" s="66"/>
      <c r="M165" s="66"/>
      <c r="N165" s="66"/>
    </row>
    <row r="166" spans="10:14" ht="14.25">
      <c r="J166" s="66"/>
      <c r="K166" s="66"/>
      <c r="L166" s="66"/>
      <c r="M166" s="66"/>
      <c r="N166" s="66"/>
    </row>
    <row r="167" spans="10:14" ht="14.25">
      <c r="J167" s="66"/>
      <c r="K167" s="66"/>
      <c r="L167" s="66"/>
      <c r="M167" s="66"/>
      <c r="N167" s="66"/>
    </row>
    <row r="168" spans="10:14" ht="14.25">
      <c r="J168" s="66"/>
      <c r="K168" s="66"/>
      <c r="L168" s="66"/>
      <c r="M168" s="66"/>
      <c r="N168" s="66"/>
    </row>
    <row r="169" spans="10:14" ht="14.25">
      <c r="J169" s="66"/>
      <c r="K169" s="66"/>
      <c r="L169" s="66"/>
      <c r="M169" s="66"/>
      <c r="N169" s="66"/>
    </row>
    <row r="170" spans="10:14" ht="14.25">
      <c r="J170" s="66"/>
      <c r="K170" s="66"/>
      <c r="L170" s="66"/>
      <c r="M170" s="66"/>
      <c r="N170" s="66"/>
    </row>
    <row r="171" spans="10:14" ht="14.25">
      <c r="J171" s="66"/>
      <c r="K171" s="66"/>
      <c r="L171" s="66"/>
      <c r="M171" s="66"/>
      <c r="N171" s="66"/>
    </row>
    <row r="172" spans="10:14" ht="14.25">
      <c r="J172" s="66"/>
      <c r="K172" s="66"/>
      <c r="L172" s="66"/>
      <c r="M172" s="66"/>
      <c r="N172" s="66"/>
    </row>
    <row r="173" spans="10:14" ht="14.25">
      <c r="J173" s="66"/>
      <c r="K173" s="66"/>
      <c r="L173" s="66"/>
      <c r="M173" s="66"/>
      <c r="N173" s="66"/>
    </row>
    <row r="174" spans="10:14" ht="14.25">
      <c r="J174" s="66"/>
      <c r="K174" s="66"/>
      <c r="L174" s="66"/>
      <c r="M174" s="66"/>
      <c r="N174" s="66"/>
    </row>
    <row r="175" spans="10:14" ht="14.25">
      <c r="J175" s="66"/>
      <c r="K175" s="66"/>
      <c r="L175" s="66"/>
      <c r="M175" s="66"/>
      <c r="N175" s="66"/>
    </row>
    <row r="176" spans="10:14" ht="14.25">
      <c r="J176" s="66"/>
      <c r="K176" s="66"/>
      <c r="L176" s="66"/>
      <c r="M176" s="66"/>
      <c r="N176" s="66"/>
    </row>
    <row r="177" spans="10:14" ht="14.25">
      <c r="J177" s="66"/>
      <c r="K177" s="66"/>
      <c r="L177" s="66"/>
      <c r="M177" s="66"/>
      <c r="N177" s="66"/>
    </row>
    <row r="178" spans="10:14" ht="14.25">
      <c r="J178" s="66"/>
      <c r="K178" s="66"/>
      <c r="L178" s="66"/>
      <c r="M178" s="66"/>
      <c r="N178" s="66"/>
    </row>
    <row r="179" spans="10:14" ht="14.25">
      <c r="J179" s="66"/>
      <c r="K179" s="66"/>
      <c r="L179" s="66"/>
      <c r="M179" s="66"/>
      <c r="N179" s="66"/>
    </row>
    <row r="180" spans="10:14" ht="14.25">
      <c r="J180" s="66"/>
      <c r="K180" s="66"/>
      <c r="L180" s="66"/>
      <c r="M180" s="66"/>
      <c r="N180" s="66"/>
    </row>
    <row r="181" spans="10:14" ht="14.25">
      <c r="J181" s="66"/>
      <c r="K181" s="66"/>
      <c r="L181" s="66"/>
      <c r="M181" s="66"/>
      <c r="N181" s="66"/>
    </row>
    <row r="182" spans="10:14" ht="14.25">
      <c r="J182" s="66"/>
      <c r="K182" s="66"/>
      <c r="L182" s="66"/>
      <c r="M182" s="66"/>
      <c r="N182" s="66"/>
    </row>
    <row r="183" spans="10:14" ht="14.25">
      <c r="J183" s="66"/>
      <c r="K183" s="66"/>
      <c r="L183" s="66"/>
      <c r="M183" s="66"/>
      <c r="N183" s="66"/>
    </row>
    <row r="184" spans="10:14" ht="14.25">
      <c r="J184" s="66"/>
      <c r="K184" s="66"/>
      <c r="L184" s="66"/>
      <c r="M184" s="66"/>
      <c r="N184" s="66"/>
    </row>
    <row r="185" spans="10:14" ht="14.25">
      <c r="J185" s="66"/>
      <c r="K185" s="66"/>
      <c r="L185" s="66"/>
      <c r="M185" s="66"/>
      <c r="N185" s="66"/>
    </row>
    <row r="186" spans="10:14" ht="14.25">
      <c r="J186" s="66"/>
      <c r="K186" s="66"/>
      <c r="L186" s="66"/>
      <c r="M186" s="66"/>
      <c r="N186" s="66"/>
    </row>
    <row r="187" spans="10:14" ht="14.25">
      <c r="J187" s="66"/>
      <c r="K187" s="66"/>
      <c r="L187" s="66"/>
      <c r="M187" s="66"/>
      <c r="N187" s="66"/>
    </row>
    <row r="188" spans="10:14" ht="14.25">
      <c r="J188" s="66"/>
      <c r="K188" s="66"/>
      <c r="L188" s="66"/>
      <c r="M188" s="66"/>
      <c r="N188" s="66"/>
    </row>
    <row r="189" spans="10:14" ht="14.25">
      <c r="J189" s="66"/>
      <c r="K189" s="66"/>
      <c r="L189" s="66"/>
      <c r="M189" s="66"/>
      <c r="N189" s="66"/>
    </row>
    <row r="190" spans="10:14" ht="14.25">
      <c r="J190" s="66"/>
      <c r="K190" s="66"/>
      <c r="L190" s="66"/>
      <c r="M190" s="66"/>
      <c r="N190" s="66"/>
    </row>
    <row r="191" spans="10:14" ht="14.25">
      <c r="J191" s="66"/>
      <c r="K191" s="66"/>
      <c r="L191" s="66"/>
      <c r="M191" s="66"/>
      <c r="N191" s="66"/>
    </row>
    <row r="192" spans="10:14" ht="14.25">
      <c r="J192" s="66"/>
      <c r="K192" s="66"/>
      <c r="L192" s="66"/>
      <c r="M192" s="66"/>
      <c r="N192" s="66"/>
    </row>
    <row r="193" spans="10:14" ht="14.25">
      <c r="J193" s="66"/>
      <c r="K193" s="66"/>
      <c r="L193" s="66"/>
      <c r="M193" s="66"/>
      <c r="N193" s="66"/>
    </row>
    <row r="194" spans="10:14" ht="14.25">
      <c r="J194" s="66"/>
      <c r="K194" s="66"/>
      <c r="L194" s="66"/>
      <c r="M194" s="66"/>
      <c r="N194" s="66"/>
    </row>
    <row r="195" spans="10:14" ht="14.25">
      <c r="J195" s="66"/>
      <c r="K195" s="66"/>
      <c r="L195" s="66"/>
      <c r="M195" s="66"/>
      <c r="N195" s="66"/>
    </row>
    <row r="196" spans="10:14" ht="14.25">
      <c r="J196" s="66"/>
      <c r="K196" s="66"/>
      <c r="L196" s="66"/>
      <c r="M196" s="66"/>
      <c r="N196" s="66"/>
    </row>
    <row r="197" spans="10:14" ht="14.25">
      <c r="J197" s="66"/>
      <c r="K197" s="66"/>
      <c r="L197" s="66"/>
      <c r="M197" s="66"/>
      <c r="N197" s="66"/>
    </row>
    <row r="198" spans="10:14" ht="14.25">
      <c r="J198" s="66"/>
      <c r="K198" s="66"/>
      <c r="L198" s="66"/>
      <c r="M198" s="66"/>
      <c r="N198" s="66"/>
    </row>
    <row r="199" spans="10:14" ht="14.25">
      <c r="J199" s="66"/>
      <c r="K199" s="66"/>
      <c r="L199" s="66"/>
      <c r="M199" s="66"/>
      <c r="N199" s="66"/>
    </row>
    <row r="200" spans="10:14" ht="14.25">
      <c r="J200" s="66"/>
      <c r="K200" s="66"/>
      <c r="L200" s="66"/>
      <c r="M200" s="66"/>
      <c r="N200" s="66"/>
    </row>
    <row r="201" spans="10:14" ht="14.25">
      <c r="J201" s="66"/>
      <c r="K201" s="66"/>
      <c r="L201" s="66"/>
      <c r="M201" s="66"/>
      <c r="N201" s="66"/>
    </row>
    <row r="202" spans="10:14" ht="14.25">
      <c r="J202" s="66"/>
      <c r="K202" s="66"/>
      <c r="L202" s="66"/>
      <c r="M202" s="66"/>
      <c r="N202" s="66"/>
    </row>
    <row r="203" spans="10:14" ht="14.25">
      <c r="J203" s="66"/>
      <c r="K203" s="66"/>
      <c r="L203" s="66"/>
      <c r="M203" s="66"/>
      <c r="N203" s="66"/>
    </row>
    <row r="204" spans="10:14" ht="14.25">
      <c r="J204" s="66"/>
      <c r="K204" s="66"/>
      <c r="L204" s="66"/>
      <c r="M204" s="66"/>
      <c r="N204" s="66"/>
    </row>
    <row r="205" spans="10:14" ht="14.25">
      <c r="J205" s="66"/>
      <c r="K205" s="66"/>
      <c r="L205" s="66"/>
      <c r="M205" s="66"/>
      <c r="N205" s="66"/>
    </row>
    <row r="206" spans="10:14" ht="14.25">
      <c r="J206" s="66"/>
      <c r="K206" s="66"/>
      <c r="L206" s="66"/>
      <c r="M206" s="66"/>
      <c r="N206" s="66"/>
    </row>
    <row r="207" spans="10:14" ht="14.25">
      <c r="J207" s="66"/>
      <c r="K207" s="66"/>
      <c r="L207" s="66"/>
      <c r="M207" s="66"/>
      <c r="N207" s="66"/>
    </row>
    <row r="208" spans="10:14" ht="14.25">
      <c r="J208" s="66"/>
      <c r="K208" s="66"/>
      <c r="L208" s="66"/>
      <c r="M208" s="66"/>
      <c r="N208" s="66"/>
    </row>
    <row r="209" spans="10:14" ht="14.25">
      <c r="J209" s="66"/>
      <c r="K209" s="66"/>
      <c r="L209" s="66"/>
      <c r="M209" s="66"/>
      <c r="N209" s="66"/>
    </row>
    <row r="210" spans="10:14" ht="14.25">
      <c r="J210" s="66"/>
      <c r="K210" s="66"/>
      <c r="L210" s="66"/>
      <c r="M210" s="66"/>
      <c r="N210" s="66"/>
    </row>
    <row r="211" spans="10:14" ht="14.25">
      <c r="J211" s="66"/>
      <c r="K211" s="66"/>
      <c r="L211" s="66"/>
      <c r="M211" s="66"/>
      <c r="N211" s="66"/>
    </row>
    <row r="212" spans="10:14" ht="14.25">
      <c r="J212" s="66"/>
      <c r="K212" s="66"/>
      <c r="L212" s="66"/>
      <c r="M212" s="66"/>
      <c r="N212" s="66"/>
    </row>
    <row r="213" spans="10:14" ht="14.25">
      <c r="J213" s="66"/>
      <c r="K213" s="66"/>
      <c r="L213" s="66"/>
      <c r="M213" s="66"/>
      <c r="N213" s="66"/>
    </row>
    <row r="214" spans="10:14" ht="14.25">
      <c r="J214" s="66"/>
      <c r="K214" s="66"/>
      <c r="L214" s="66"/>
      <c r="M214" s="66"/>
      <c r="N214" s="66"/>
    </row>
    <row r="215" spans="10:14" ht="14.25">
      <c r="J215" s="66"/>
      <c r="K215" s="66"/>
      <c r="L215" s="66"/>
      <c r="M215" s="66"/>
      <c r="N215" s="66"/>
    </row>
    <row r="216" spans="10:14" ht="14.25">
      <c r="J216" s="66"/>
      <c r="K216" s="66"/>
      <c r="L216" s="66"/>
      <c r="M216" s="66"/>
      <c r="N216" s="66"/>
    </row>
    <row r="217" spans="10:14" ht="14.25">
      <c r="J217" s="66"/>
      <c r="K217" s="66"/>
      <c r="L217" s="66"/>
      <c r="M217" s="66"/>
      <c r="N217" s="66"/>
    </row>
    <row r="218" spans="10:14" ht="14.25">
      <c r="J218" s="66"/>
      <c r="K218" s="66"/>
      <c r="L218" s="66"/>
      <c r="M218" s="66"/>
      <c r="N218" s="66"/>
    </row>
    <row r="219" spans="10:14" ht="14.25">
      <c r="J219" s="66"/>
      <c r="K219" s="66"/>
      <c r="L219" s="66"/>
      <c r="M219" s="66"/>
      <c r="N219" s="66"/>
    </row>
    <row r="220" spans="10:14" ht="14.25">
      <c r="J220" s="66"/>
      <c r="K220" s="66"/>
      <c r="L220" s="66"/>
      <c r="M220" s="66"/>
      <c r="N220" s="66"/>
    </row>
    <row r="221" spans="10:14" ht="14.25">
      <c r="J221" s="66"/>
      <c r="K221" s="66"/>
      <c r="L221" s="66"/>
      <c r="M221" s="66"/>
      <c r="N221" s="66"/>
    </row>
    <row r="222" spans="10:14" ht="14.25">
      <c r="J222" s="66"/>
      <c r="K222" s="66"/>
      <c r="L222" s="66"/>
      <c r="M222" s="66"/>
      <c r="N222" s="66"/>
    </row>
    <row r="223" spans="10:14" ht="14.25">
      <c r="J223" s="66"/>
      <c r="K223" s="66"/>
      <c r="L223" s="66"/>
      <c r="M223" s="66"/>
      <c r="N223" s="66"/>
    </row>
    <row r="224" spans="10:14" ht="14.25">
      <c r="J224" s="66"/>
      <c r="K224" s="66"/>
      <c r="L224" s="66"/>
      <c r="M224" s="66"/>
      <c r="N224" s="66"/>
    </row>
    <row r="225" spans="10:14" ht="14.25">
      <c r="J225" s="66"/>
      <c r="K225" s="66"/>
      <c r="L225" s="66"/>
      <c r="M225" s="66"/>
      <c r="N225" s="66"/>
    </row>
    <row r="226" spans="10:14" ht="14.25">
      <c r="J226" s="66"/>
      <c r="K226" s="66"/>
      <c r="L226" s="66"/>
      <c r="M226" s="66"/>
      <c r="N226" s="66"/>
    </row>
    <row r="227" spans="10:14" ht="14.25">
      <c r="J227" s="66"/>
      <c r="K227" s="66"/>
      <c r="L227" s="66"/>
      <c r="M227" s="66"/>
      <c r="N227" s="66"/>
    </row>
    <row r="228" spans="10:14" ht="14.25">
      <c r="J228" s="66"/>
      <c r="K228" s="66"/>
      <c r="L228" s="66"/>
      <c r="M228" s="66"/>
      <c r="N228" s="66"/>
    </row>
    <row r="229" spans="10:14" ht="14.25">
      <c r="J229" s="66"/>
      <c r="K229" s="66"/>
      <c r="L229" s="66"/>
      <c r="M229" s="66"/>
      <c r="N229" s="66"/>
    </row>
    <row r="230" spans="10:14" ht="14.25">
      <c r="J230" s="66"/>
      <c r="K230" s="66"/>
      <c r="L230" s="66"/>
      <c r="M230" s="66"/>
      <c r="N230" s="66"/>
    </row>
  </sheetData>
  <sheetProtection/>
  <mergeCells count="94">
    <mergeCell ref="D34:H34"/>
    <mergeCell ref="K34:L34"/>
    <mergeCell ref="C38:H38"/>
    <mergeCell ref="K38:L38"/>
    <mergeCell ref="D30:H30"/>
    <mergeCell ref="C13:D13"/>
    <mergeCell ref="K30:L30"/>
    <mergeCell ref="C17:D17"/>
    <mergeCell ref="C26:H26"/>
    <mergeCell ref="K26:L26"/>
    <mergeCell ref="A22:C22"/>
    <mergeCell ref="A27:A37"/>
    <mergeCell ref="L18:N18"/>
    <mergeCell ref="C25:H25"/>
    <mergeCell ref="D33:H33"/>
    <mergeCell ref="D32:H32"/>
    <mergeCell ref="K32:L32"/>
    <mergeCell ref="D31:H31"/>
    <mergeCell ref="D36:H36"/>
    <mergeCell ref="K36:L36"/>
    <mergeCell ref="K31:L31"/>
    <mergeCell ref="K33:L33"/>
    <mergeCell ref="D35:H35"/>
    <mergeCell ref="K35:L35"/>
    <mergeCell ref="L14:M14"/>
    <mergeCell ref="C15:D15"/>
    <mergeCell ref="H15:I15"/>
    <mergeCell ref="A23:I24"/>
    <mergeCell ref="J23:N24"/>
    <mergeCell ref="K25:L25"/>
    <mergeCell ref="H11:I11"/>
    <mergeCell ref="L11:M11"/>
    <mergeCell ref="C12:D12"/>
    <mergeCell ref="H12:I12"/>
    <mergeCell ref="L12:M12"/>
    <mergeCell ref="K28:L28"/>
    <mergeCell ref="H17:I17"/>
    <mergeCell ref="L17:M17"/>
    <mergeCell ref="C14:D14"/>
    <mergeCell ref="H14:I14"/>
    <mergeCell ref="L9:M9"/>
    <mergeCell ref="C10:D10"/>
    <mergeCell ref="H10:I10"/>
    <mergeCell ref="L10:M10"/>
    <mergeCell ref="L15:M15"/>
    <mergeCell ref="C11:D11"/>
    <mergeCell ref="C9:D9"/>
    <mergeCell ref="H9:I9"/>
    <mergeCell ref="H13:I13"/>
    <mergeCell ref="L13:M13"/>
    <mergeCell ref="C7:D7"/>
    <mergeCell ref="H7:I7"/>
    <mergeCell ref="L7:M7"/>
    <mergeCell ref="C8:D8"/>
    <mergeCell ref="H8:I8"/>
    <mergeCell ref="L8:M8"/>
    <mergeCell ref="L4:M5"/>
    <mergeCell ref="N4:N5"/>
    <mergeCell ref="C6:D6"/>
    <mergeCell ref="H6:I6"/>
    <mergeCell ref="L6:M6"/>
    <mergeCell ref="A3:C3"/>
    <mergeCell ref="L3:N3"/>
    <mergeCell ref="A4:B5"/>
    <mergeCell ref="C4:D5"/>
    <mergeCell ref="E4:E5"/>
    <mergeCell ref="F4:F5"/>
    <mergeCell ref="G4:G5"/>
    <mergeCell ref="H4:I5"/>
    <mergeCell ref="J4:J5"/>
    <mergeCell ref="K4:K5"/>
    <mergeCell ref="B29:B35"/>
    <mergeCell ref="D29:H29"/>
    <mergeCell ref="K29:L29"/>
    <mergeCell ref="K27:L27"/>
    <mergeCell ref="D28:H28"/>
    <mergeCell ref="D45:H45"/>
    <mergeCell ref="K45:L45"/>
    <mergeCell ref="C39:H39"/>
    <mergeCell ref="K39:L39"/>
    <mergeCell ref="K41:L41"/>
    <mergeCell ref="D37:H37"/>
    <mergeCell ref="K37:L37"/>
    <mergeCell ref="C41:H41"/>
    <mergeCell ref="A43:A45"/>
    <mergeCell ref="C43:H43"/>
    <mergeCell ref="K43:L43"/>
    <mergeCell ref="D44:H44"/>
    <mergeCell ref="K44:L44"/>
    <mergeCell ref="C16:D16"/>
    <mergeCell ref="H16:I16"/>
    <mergeCell ref="L16:M16"/>
    <mergeCell ref="M41:N41"/>
    <mergeCell ref="D27:H27"/>
  </mergeCells>
  <printOptions/>
  <pageMargins left="0.81" right="0.5905511811023623" top="0.7874015748031497" bottom="0.7874015748031497" header="0.5118110236220472" footer="0.5118110236220472"/>
  <pageSetup horizontalDpi="600" verticalDpi="600" orientation="portrait" paperSize="9" r:id="rId1"/>
  <headerFooter alignWithMargins="0">
    <oddFooter>&amp;C&amp;12-7-</oddFooter>
  </headerFooter>
</worksheet>
</file>

<file path=xl/worksheets/sheet8.xml><?xml version="1.0" encoding="utf-8"?>
<worksheet xmlns="http://schemas.openxmlformats.org/spreadsheetml/2006/main" xmlns:r="http://schemas.openxmlformats.org/officeDocument/2006/relationships">
  <dimension ref="A1:Q140"/>
  <sheetViews>
    <sheetView zoomScalePageLayoutView="0" workbookViewId="0" topLeftCell="A1">
      <selection activeCell="A1" sqref="A1"/>
    </sheetView>
  </sheetViews>
  <sheetFormatPr defaultColWidth="9.00390625" defaultRowHeight="13.5"/>
  <cols>
    <col min="1" max="1" width="2.125" style="368" customWidth="1"/>
    <col min="2" max="2" width="10.625" style="367" customWidth="1"/>
    <col min="3" max="3" width="2.125" style="367" customWidth="1"/>
    <col min="4" max="4" width="7.125" style="369" customWidth="1"/>
    <col min="5" max="5" width="2.125" style="367" customWidth="1"/>
    <col min="6" max="6" width="10.625" style="367" customWidth="1"/>
    <col min="7" max="7" width="2.125" style="367" customWidth="1"/>
    <col min="8" max="8" width="7.125" style="367" customWidth="1"/>
    <col min="9" max="9" width="2.125" style="367" customWidth="1"/>
    <col min="10" max="10" width="10.625" style="367" customWidth="1"/>
    <col min="11" max="11" width="2.125" style="367" customWidth="1"/>
    <col min="12" max="12" width="7.125" style="367" customWidth="1"/>
    <col min="13" max="13" width="2.125" style="367" customWidth="1"/>
    <col min="14" max="14" width="10.625" style="367" customWidth="1"/>
    <col min="15" max="15" width="2.125" style="367" customWidth="1"/>
    <col min="16" max="16" width="7.125" style="367" customWidth="1"/>
    <col min="17" max="16384" width="9.00390625" style="367" customWidth="1"/>
  </cols>
  <sheetData>
    <row r="1" spans="1:16" s="210" customFormat="1" ht="24">
      <c r="A1" s="208" t="s">
        <v>184</v>
      </c>
      <c r="B1" s="209"/>
      <c r="C1" s="209"/>
      <c r="D1" s="209"/>
      <c r="E1" s="209"/>
      <c r="F1" s="209"/>
      <c r="G1" s="209"/>
      <c r="H1" s="209"/>
      <c r="I1" s="209"/>
      <c r="J1" s="209"/>
      <c r="K1" s="209"/>
      <c r="L1" s="209"/>
      <c r="M1" s="209"/>
      <c r="N1" s="209"/>
      <c r="O1" s="209"/>
      <c r="P1" s="209"/>
    </row>
    <row r="2" spans="1:4" s="212" customFormat="1" ht="5.25" customHeight="1">
      <c r="A2" s="211"/>
      <c r="D2" s="213"/>
    </row>
    <row r="3" spans="1:16" s="212" customFormat="1" ht="12.75">
      <c r="A3" s="493" t="s">
        <v>185</v>
      </c>
      <c r="B3" s="493"/>
      <c r="C3" s="493"/>
      <c r="D3" s="215"/>
      <c r="E3" s="211"/>
      <c r="F3" s="211"/>
      <c r="G3" s="211"/>
      <c r="H3" s="211"/>
      <c r="I3" s="211"/>
      <c r="J3" s="211"/>
      <c r="K3" s="211"/>
      <c r="L3" s="211"/>
      <c r="M3" s="491"/>
      <c r="N3" s="491"/>
      <c r="O3" s="491"/>
      <c r="P3" s="491"/>
    </row>
    <row r="4" spans="1:16" s="212" customFormat="1" ht="21.75" customHeight="1">
      <c r="A4" s="494" t="s">
        <v>186</v>
      </c>
      <c r="B4" s="475"/>
      <c r="C4" s="475"/>
      <c r="D4" s="310" t="s">
        <v>187</v>
      </c>
      <c r="E4" s="495" t="s">
        <v>186</v>
      </c>
      <c r="F4" s="495"/>
      <c r="G4" s="495"/>
      <c r="H4" s="311" t="s">
        <v>187</v>
      </c>
      <c r="I4" s="475" t="s">
        <v>186</v>
      </c>
      <c r="J4" s="475"/>
      <c r="K4" s="475"/>
      <c r="L4" s="310" t="s">
        <v>187</v>
      </c>
      <c r="M4" s="475" t="s">
        <v>186</v>
      </c>
      <c r="N4" s="475"/>
      <c r="O4" s="475"/>
      <c r="P4" s="312" t="s">
        <v>187</v>
      </c>
    </row>
    <row r="5" spans="1:16" s="212" customFormat="1" ht="13.5" customHeight="1">
      <c r="A5" s="216"/>
      <c r="B5" s="217"/>
      <c r="C5" s="216"/>
      <c r="D5" s="218"/>
      <c r="E5" s="476" t="s">
        <v>225</v>
      </c>
      <c r="F5" s="477"/>
      <c r="G5" s="484">
        <f>SUM(H7:H16)</f>
        <v>1277.8999999999999</v>
      </c>
      <c r="H5" s="497"/>
      <c r="I5" s="219" t="s">
        <v>711</v>
      </c>
      <c r="J5" s="217" t="s">
        <v>251</v>
      </c>
      <c r="K5" s="216"/>
      <c r="L5" s="220">
        <v>114.7</v>
      </c>
      <c r="M5" s="219"/>
      <c r="N5" s="217" t="s">
        <v>466</v>
      </c>
      <c r="O5" s="216"/>
      <c r="P5" s="221">
        <v>94.1</v>
      </c>
    </row>
    <row r="6" spans="1:16" s="212" customFormat="1" ht="13.5" customHeight="1">
      <c r="A6" s="480" t="s">
        <v>467</v>
      </c>
      <c r="B6" s="480"/>
      <c r="C6" s="492">
        <f>C8+C30+G5+G19+G35+C46+G47+L31+K41+O15</f>
        <v>21384</v>
      </c>
      <c r="D6" s="492"/>
      <c r="E6" s="478"/>
      <c r="F6" s="479"/>
      <c r="G6" s="485"/>
      <c r="H6" s="490"/>
      <c r="I6" s="222"/>
      <c r="J6" s="223" t="s">
        <v>253</v>
      </c>
      <c r="K6" s="211"/>
      <c r="L6" s="215">
        <v>127.8</v>
      </c>
      <c r="M6" s="222"/>
      <c r="N6" s="223" t="s">
        <v>468</v>
      </c>
      <c r="O6" s="211"/>
      <c r="P6" s="215">
        <v>90.8</v>
      </c>
    </row>
    <row r="7" spans="1:17" s="212" customFormat="1" ht="13.5" customHeight="1">
      <c r="A7" s="211" t="s">
        <v>712</v>
      </c>
      <c r="B7" s="223" t="s">
        <v>712</v>
      </c>
      <c r="C7" s="211" t="s">
        <v>712</v>
      </c>
      <c r="D7" s="215" t="s">
        <v>712</v>
      </c>
      <c r="E7" s="222"/>
      <c r="F7" s="223" t="s">
        <v>230</v>
      </c>
      <c r="G7" s="211"/>
      <c r="H7" s="224">
        <v>146.2</v>
      </c>
      <c r="I7" s="222"/>
      <c r="J7" s="223" t="s">
        <v>255</v>
      </c>
      <c r="K7" s="211"/>
      <c r="L7" s="215">
        <v>172.5</v>
      </c>
      <c r="M7" s="222"/>
      <c r="N7" s="223" t="s">
        <v>469</v>
      </c>
      <c r="O7" s="211"/>
      <c r="P7" s="215">
        <v>121.4</v>
      </c>
      <c r="Q7" s="213"/>
    </row>
    <row r="8" spans="1:16" s="212" customFormat="1" ht="13.5" customHeight="1">
      <c r="A8" s="477" t="s">
        <v>196</v>
      </c>
      <c r="B8" s="477"/>
      <c r="C8" s="484">
        <f>SUM(D10:D27)</f>
        <v>623.5</v>
      </c>
      <c r="D8" s="496"/>
      <c r="E8" s="222"/>
      <c r="F8" s="223" t="s">
        <v>233</v>
      </c>
      <c r="G8" s="211"/>
      <c r="H8" s="224">
        <v>50.7</v>
      </c>
      <c r="I8" s="222" t="s">
        <v>713</v>
      </c>
      <c r="J8" s="223" t="s">
        <v>257</v>
      </c>
      <c r="K8" s="211"/>
      <c r="L8" s="215">
        <v>79.5</v>
      </c>
      <c r="M8" s="222"/>
      <c r="N8" s="223" t="s">
        <v>471</v>
      </c>
      <c r="O8" s="211"/>
      <c r="P8" s="215">
        <v>141.3</v>
      </c>
    </row>
    <row r="9" spans="1:16" s="212" customFormat="1" ht="13.5" customHeight="1">
      <c r="A9" s="479"/>
      <c r="B9" s="479"/>
      <c r="C9" s="485"/>
      <c r="D9" s="485"/>
      <c r="E9" s="222"/>
      <c r="F9" s="223" t="s">
        <v>236</v>
      </c>
      <c r="G9" s="211"/>
      <c r="H9" s="224">
        <v>45.1</v>
      </c>
      <c r="I9" s="222" t="s">
        <v>714</v>
      </c>
      <c r="J9" s="223" t="s">
        <v>258</v>
      </c>
      <c r="K9" s="211"/>
      <c r="L9" s="215">
        <v>349.3</v>
      </c>
      <c r="M9" s="222"/>
      <c r="N9" s="223" t="s">
        <v>472</v>
      </c>
      <c r="O9" s="211"/>
      <c r="P9" s="215">
        <v>167.2</v>
      </c>
    </row>
    <row r="10" spans="1:16" s="212" customFormat="1" ht="13.5" customHeight="1">
      <c r="A10" s="211" t="s">
        <v>715</v>
      </c>
      <c r="B10" s="223" t="s">
        <v>201</v>
      </c>
      <c r="C10" s="211"/>
      <c r="D10" s="215">
        <v>26.2</v>
      </c>
      <c r="E10" s="222"/>
      <c r="F10" s="223" t="s">
        <v>239</v>
      </c>
      <c r="G10" s="211"/>
      <c r="H10" s="224">
        <v>52.3</v>
      </c>
      <c r="I10" s="222" t="s">
        <v>716</v>
      </c>
      <c r="J10" s="223" t="s">
        <v>260</v>
      </c>
      <c r="K10" s="211"/>
      <c r="L10" s="215">
        <v>86.7</v>
      </c>
      <c r="M10" s="222"/>
      <c r="N10" s="223" t="s">
        <v>473</v>
      </c>
      <c r="O10" s="211"/>
      <c r="P10" s="215">
        <v>120.1</v>
      </c>
    </row>
    <row r="11" spans="1:16" s="212" customFormat="1" ht="13.5" customHeight="1">
      <c r="A11" s="211" t="s">
        <v>717</v>
      </c>
      <c r="B11" s="223" t="s">
        <v>204</v>
      </c>
      <c r="C11" s="211"/>
      <c r="D11" s="215">
        <v>7.2</v>
      </c>
      <c r="E11" s="225"/>
      <c r="F11" s="223" t="s">
        <v>242</v>
      </c>
      <c r="G11" s="211"/>
      <c r="H11" s="224">
        <v>82.5</v>
      </c>
      <c r="I11" s="222" t="s">
        <v>718</v>
      </c>
      <c r="J11" s="223" t="s">
        <v>263</v>
      </c>
      <c r="K11" s="211"/>
      <c r="L11" s="215">
        <v>94.5</v>
      </c>
      <c r="M11" s="222"/>
      <c r="N11" s="223" t="s">
        <v>474</v>
      </c>
      <c r="O11" s="211"/>
      <c r="P11" s="215">
        <v>152.3</v>
      </c>
    </row>
    <row r="12" spans="1:16" s="212" customFormat="1" ht="13.5" customHeight="1">
      <c r="A12" s="211" t="s">
        <v>719</v>
      </c>
      <c r="B12" s="223" t="s">
        <v>207</v>
      </c>
      <c r="C12" s="211"/>
      <c r="D12" s="215">
        <v>26.2</v>
      </c>
      <c r="E12" s="222"/>
      <c r="F12" s="223" t="s">
        <v>245</v>
      </c>
      <c r="G12" s="211"/>
      <c r="H12" s="224">
        <v>115.6</v>
      </c>
      <c r="I12" s="222"/>
      <c r="J12" s="223" t="s">
        <v>265</v>
      </c>
      <c r="K12" s="211"/>
      <c r="L12" s="215">
        <v>123.2</v>
      </c>
      <c r="M12" s="222"/>
      <c r="N12" s="223" t="s">
        <v>475</v>
      </c>
      <c r="O12" s="211"/>
      <c r="P12" s="215">
        <v>38.5</v>
      </c>
    </row>
    <row r="13" spans="1:16" s="212" customFormat="1" ht="13.5" customHeight="1">
      <c r="A13" s="211" t="s">
        <v>720</v>
      </c>
      <c r="B13" s="223" t="s">
        <v>210</v>
      </c>
      <c r="C13" s="211"/>
      <c r="D13" s="215">
        <v>5.2</v>
      </c>
      <c r="E13" s="222"/>
      <c r="F13" s="223" t="s">
        <v>248</v>
      </c>
      <c r="G13" s="211"/>
      <c r="H13" s="224">
        <v>285.9</v>
      </c>
      <c r="I13" s="222"/>
      <c r="J13" s="223" t="s">
        <v>268</v>
      </c>
      <c r="K13" s="211"/>
      <c r="L13" s="215">
        <v>83.5</v>
      </c>
      <c r="M13" s="222"/>
      <c r="N13" s="223" t="s">
        <v>476</v>
      </c>
      <c r="O13" s="211"/>
      <c r="P13" s="215">
        <v>6.3</v>
      </c>
    </row>
    <row r="14" spans="1:16" s="212" customFormat="1" ht="13.5" customHeight="1">
      <c r="A14" s="211" t="s">
        <v>721</v>
      </c>
      <c r="B14" s="223" t="s">
        <v>214</v>
      </c>
      <c r="C14" s="211"/>
      <c r="D14" s="215">
        <v>2.4</v>
      </c>
      <c r="E14" s="222" t="s">
        <v>711</v>
      </c>
      <c r="F14" s="223" t="s">
        <v>250</v>
      </c>
      <c r="G14" s="211"/>
      <c r="H14" s="224">
        <v>145.7</v>
      </c>
      <c r="I14" s="222"/>
      <c r="J14" s="223" t="s">
        <v>271</v>
      </c>
      <c r="K14" s="211"/>
      <c r="L14" s="215">
        <v>275.8</v>
      </c>
      <c r="M14" s="222"/>
      <c r="N14" s="223"/>
      <c r="O14" s="211"/>
      <c r="P14" s="215"/>
    </row>
    <row r="15" spans="1:16" s="212" customFormat="1" ht="13.5" customHeight="1">
      <c r="A15" s="211" t="s">
        <v>722</v>
      </c>
      <c r="B15" s="223" t="s">
        <v>218</v>
      </c>
      <c r="C15" s="211"/>
      <c r="D15" s="215">
        <v>23</v>
      </c>
      <c r="E15" s="222" t="s">
        <v>723</v>
      </c>
      <c r="F15" s="223" t="s">
        <v>252</v>
      </c>
      <c r="G15" s="211"/>
      <c r="H15" s="224">
        <v>126.8</v>
      </c>
      <c r="I15" s="222"/>
      <c r="J15" s="223" t="s">
        <v>274</v>
      </c>
      <c r="K15" s="211"/>
      <c r="L15" s="215">
        <v>219.4</v>
      </c>
      <c r="M15" s="476" t="s">
        <v>477</v>
      </c>
      <c r="N15" s="483"/>
      <c r="O15" s="484">
        <f>SUM(P17:P45)</f>
        <v>5057.000000000002</v>
      </c>
      <c r="P15" s="496"/>
    </row>
    <row r="16" spans="1:16" s="212" customFormat="1" ht="13.5" customHeight="1">
      <c r="A16" s="211" t="s">
        <v>715</v>
      </c>
      <c r="B16" s="223" t="s">
        <v>220</v>
      </c>
      <c r="C16" s="211"/>
      <c r="D16" s="215">
        <v>13.3</v>
      </c>
      <c r="E16" s="222"/>
      <c r="F16" s="223" t="s">
        <v>254</v>
      </c>
      <c r="G16" s="211"/>
      <c r="H16" s="224">
        <v>227.1</v>
      </c>
      <c r="I16" s="222"/>
      <c r="J16" s="223" t="s">
        <v>277</v>
      </c>
      <c r="K16" s="211"/>
      <c r="L16" s="215">
        <v>179.2</v>
      </c>
      <c r="M16" s="478"/>
      <c r="N16" s="479"/>
      <c r="O16" s="485"/>
      <c r="P16" s="485"/>
    </row>
    <row r="17" spans="1:16" s="212" customFormat="1" ht="13.5" customHeight="1">
      <c r="A17" s="211" t="s">
        <v>724</v>
      </c>
      <c r="B17" s="223" t="s">
        <v>222</v>
      </c>
      <c r="C17" s="211"/>
      <c r="D17" s="215">
        <v>42.3</v>
      </c>
      <c r="E17" s="222"/>
      <c r="F17" s="223"/>
      <c r="G17" s="211"/>
      <c r="H17" s="224"/>
      <c r="I17" s="222" t="s">
        <v>725</v>
      </c>
      <c r="J17" s="223" t="s">
        <v>280</v>
      </c>
      <c r="K17" s="211"/>
      <c r="L17" s="215">
        <v>13.3</v>
      </c>
      <c r="M17" s="222"/>
      <c r="N17" s="223" t="s">
        <v>478</v>
      </c>
      <c r="O17" s="211"/>
      <c r="P17" s="215">
        <v>447.2</v>
      </c>
    </row>
    <row r="18" spans="1:16" s="212" customFormat="1" ht="13.5" customHeight="1">
      <c r="A18" s="211" t="s">
        <v>726</v>
      </c>
      <c r="B18" s="223" t="s">
        <v>224</v>
      </c>
      <c r="C18" s="211"/>
      <c r="D18" s="215">
        <v>4.1</v>
      </c>
      <c r="E18" s="222"/>
      <c r="F18" s="211"/>
      <c r="G18" s="211"/>
      <c r="H18" s="226"/>
      <c r="I18" s="222"/>
      <c r="J18" s="223" t="s">
        <v>283</v>
      </c>
      <c r="K18" s="211"/>
      <c r="L18" s="215">
        <v>130.9</v>
      </c>
      <c r="M18" s="222"/>
      <c r="N18" s="223" t="s">
        <v>479</v>
      </c>
      <c r="O18" s="211"/>
      <c r="P18" s="215">
        <v>265</v>
      </c>
    </row>
    <row r="19" spans="1:16" s="212" customFormat="1" ht="13.5" customHeight="1">
      <c r="A19" s="211" t="s">
        <v>727</v>
      </c>
      <c r="B19" s="223" t="s">
        <v>228</v>
      </c>
      <c r="C19" s="211"/>
      <c r="D19" s="215">
        <v>6.5</v>
      </c>
      <c r="E19" s="476" t="s">
        <v>262</v>
      </c>
      <c r="F19" s="477"/>
      <c r="G19" s="484">
        <f>SUM(H21:H32)</f>
        <v>2151</v>
      </c>
      <c r="H19" s="489"/>
      <c r="I19" s="222"/>
      <c r="J19" s="223" t="s">
        <v>286</v>
      </c>
      <c r="K19" s="211"/>
      <c r="L19" s="215">
        <v>414.7</v>
      </c>
      <c r="M19" s="222"/>
      <c r="N19" s="223" t="s">
        <v>480</v>
      </c>
      <c r="O19" s="211"/>
      <c r="P19" s="215">
        <v>69.4</v>
      </c>
    </row>
    <row r="20" spans="1:16" s="212" customFormat="1" ht="13.5" customHeight="1">
      <c r="A20" s="211" t="s">
        <v>728</v>
      </c>
      <c r="B20" s="223" t="s">
        <v>229</v>
      </c>
      <c r="C20" s="211"/>
      <c r="D20" s="215">
        <v>12.9</v>
      </c>
      <c r="E20" s="478"/>
      <c r="F20" s="479"/>
      <c r="G20" s="485"/>
      <c r="H20" s="490"/>
      <c r="I20" s="222"/>
      <c r="J20" s="223" t="s">
        <v>289</v>
      </c>
      <c r="K20" s="211"/>
      <c r="L20" s="215">
        <v>133.9</v>
      </c>
      <c r="M20" s="222"/>
      <c r="N20" s="223" t="s">
        <v>481</v>
      </c>
      <c r="O20" s="211"/>
      <c r="P20" s="215">
        <v>90.9</v>
      </c>
    </row>
    <row r="21" spans="1:16" s="212" customFormat="1" ht="13.5" customHeight="1">
      <c r="A21" s="211" t="s">
        <v>724</v>
      </c>
      <c r="B21" s="223" t="s">
        <v>232</v>
      </c>
      <c r="C21" s="211"/>
      <c r="D21" s="215">
        <v>50.8</v>
      </c>
      <c r="E21" s="222"/>
      <c r="F21" s="223" t="s">
        <v>267</v>
      </c>
      <c r="G21" s="211"/>
      <c r="H21" s="224">
        <v>310.9</v>
      </c>
      <c r="I21" s="222"/>
      <c r="J21" s="223" t="s">
        <v>292</v>
      </c>
      <c r="K21" s="211"/>
      <c r="L21" s="215">
        <v>111.7</v>
      </c>
      <c r="M21" s="222"/>
      <c r="N21" s="223" t="s">
        <v>482</v>
      </c>
      <c r="O21" s="211"/>
      <c r="P21" s="215">
        <v>146.1</v>
      </c>
    </row>
    <row r="22" spans="1:16" s="212" customFormat="1" ht="13.5" customHeight="1">
      <c r="A22" s="211" t="s">
        <v>729</v>
      </c>
      <c r="B22" s="223" t="s">
        <v>235</v>
      </c>
      <c r="C22" s="211"/>
      <c r="D22" s="215">
        <v>102.6</v>
      </c>
      <c r="E22" s="222"/>
      <c r="F22" s="223" t="s">
        <v>270</v>
      </c>
      <c r="G22" s="211"/>
      <c r="H22" s="224">
        <v>364</v>
      </c>
      <c r="I22" s="222"/>
      <c r="J22" s="223" t="s">
        <v>294</v>
      </c>
      <c r="K22" s="211"/>
      <c r="L22" s="215">
        <v>118.8</v>
      </c>
      <c r="M22" s="222"/>
      <c r="N22" s="223" t="s">
        <v>483</v>
      </c>
      <c r="O22" s="211"/>
      <c r="P22" s="215">
        <v>305.9</v>
      </c>
    </row>
    <row r="23" spans="1:16" s="212" customFormat="1" ht="13.5" customHeight="1">
      <c r="A23" s="211" t="s">
        <v>730</v>
      </c>
      <c r="B23" s="223" t="s">
        <v>238</v>
      </c>
      <c r="C23" s="211"/>
      <c r="D23" s="215">
        <v>61.4</v>
      </c>
      <c r="E23" s="222"/>
      <c r="F23" s="223" t="s">
        <v>273</v>
      </c>
      <c r="G23" s="211"/>
      <c r="H23" s="224">
        <v>245.4</v>
      </c>
      <c r="I23" s="222"/>
      <c r="J23" s="223" t="s">
        <v>296</v>
      </c>
      <c r="K23" s="211"/>
      <c r="L23" s="215">
        <v>95.6</v>
      </c>
      <c r="M23" s="222"/>
      <c r="N23" s="223" t="s">
        <v>484</v>
      </c>
      <c r="O23" s="211"/>
      <c r="P23" s="215">
        <v>156.6</v>
      </c>
    </row>
    <row r="24" spans="1:16" s="212" customFormat="1" ht="13.5" customHeight="1">
      <c r="A24" s="211" t="s">
        <v>723</v>
      </c>
      <c r="B24" s="223" t="s">
        <v>241</v>
      </c>
      <c r="C24" s="211"/>
      <c r="D24" s="215">
        <v>50.9</v>
      </c>
      <c r="E24" s="222"/>
      <c r="F24" s="223" t="s">
        <v>276</v>
      </c>
      <c r="G24" s="211"/>
      <c r="H24" s="224">
        <v>251.8</v>
      </c>
      <c r="I24" s="222"/>
      <c r="J24" s="223" t="s">
        <v>298</v>
      </c>
      <c r="K24" s="211"/>
      <c r="L24" s="227">
        <v>111.7</v>
      </c>
      <c r="M24" s="222"/>
      <c r="N24" s="223" t="s">
        <v>485</v>
      </c>
      <c r="O24" s="211"/>
      <c r="P24" s="215">
        <v>110.7</v>
      </c>
    </row>
    <row r="25" spans="1:16" s="212" customFormat="1" ht="13.5" customHeight="1">
      <c r="A25" s="211" t="s">
        <v>731</v>
      </c>
      <c r="B25" s="223" t="s">
        <v>244</v>
      </c>
      <c r="C25" s="211"/>
      <c r="D25" s="215">
        <v>105.9</v>
      </c>
      <c r="E25" s="222"/>
      <c r="F25" s="223" t="s">
        <v>279</v>
      </c>
      <c r="G25" s="211"/>
      <c r="H25" s="224">
        <v>144.8</v>
      </c>
      <c r="I25" s="211" t="s">
        <v>727</v>
      </c>
      <c r="J25" s="228" t="s">
        <v>188</v>
      </c>
      <c r="K25" s="214"/>
      <c r="L25" s="215">
        <v>32.2</v>
      </c>
      <c r="M25" s="222"/>
      <c r="N25" s="223" t="s">
        <v>486</v>
      </c>
      <c r="O25" s="211"/>
      <c r="P25" s="215">
        <v>105.7</v>
      </c>
    </row>
    <row r="26" spans="1:16" s="212" customFormat="1" ht="13.5" customHeight="1">
      <c r="A26" s="211" t="s">
        <v>732</v>
      </c>
      <c r="B26" s="228" t="s">
        <v>420</v>
      </c>
      <c r="C26" s="211"/>
      <c r="D26" s="229">
        <v>37</v>
      </c>
      <c r="E26" s="222"/>
      <c r="F26" s="223" t="s">
        <v>282</v>
      </c>
      <c r="G26" s="211"/>
      <c r="H26" s="224">
        <v>49.5</v>
      </c>
      <c r="I26" s="211" t="s">
        <v>717</v>
      </c>
      <c r="J26" s="223" t="s">
        <v>191</v>
      </c>
      <c r="K26" s="214"/>
      <c r="L26" s="215">
        <v>29.9</v>
      </c>
      <c r="M26" s="222"/>
      <c r="N26" s="223" t="s">
        <v>487</v>
      </c>
      <c r="O26" s="211"/>
      <c r="P26" s="215">
        <v>232.9</v>
      </c>
    </row>
    <row r="27" spans="1:16" s="212" customFormat="1" ht="13.5" customHeight="1">
      <c r="A27" s="211" t="s">
        <v>733</v>
      </c>
      <c r="B27" s="223" t="s">
        <v>247</v>
      </c>
      <c r="C27" s="214"/>
      <c r="D27" s="215">
        <v>45.6</v>
      </c>
      <c r="E27" s="222" t="s">
        <v>734</v>
      </c>
      <c r="F27" s="223" t="s">
        <v>285</v>
      </c>
      <c r="G27" s="211"/>
      <c r="H27" s="224">
        <v>233.2</v>
      </c>
      <c r="I27" s="211" t="s">
        <v>735</v>
      </c>
      <c r="J27" s="223" t="s">
        <v>192</v>
      </c>
      <c r="K27" s="211"/>
      <c r="L27" s="215">
        <v>51</v>
      </c>
      <c r="M27" s="222"/>
      <c r="N27" s="223" t="s">
        <v>488</v>
      </c>
      <c r="O27" s="211"/>
      <c r="P27" s="215">
        <v>20.9</v>
      </c>
    </row>
    <row r="28" spans="1:16" s="212" customFormat="1" ht="13.5" customHeight="1">
      <c r="A28" s="211"/>
      <c r="B28" s="223"/>
      <c r="C28" s="214"/>
      <c r="D28" s="215"/>
      <c r="E28" s="222" t="s">
        <v>714</v>
      </c>
      <c r="F28" s="223" t="s">
        <v>288</v>
      </c>
      <c r="G28" s="211"/>
      <c r="H28" s="224">
        <v>81.3</v>
      </c>
      <c r="I28" s="211" t="s">
        <v>726</v>
      </c>
      <c r="J28" s="223" t="s">
        <v>195</v>
      </c>
      <c r="K28" s="211"/>
      <c r="L28" s="215">
        <v>6.1</v>
      </c>
      <c r="M28" s="222"/>
      <c r="N28" s="223" t="s">
        <v>489</v>
      </c>
      <c r="O28" s="211"/>
      <c r="P28" s="215">
        <v>107.1</v>
      </c>
    </row>
    <row r="29" spans="1:16" s="212" customFormat="1" ht="13.5" customHeight="1">
      <c r="A29" s="211"/>
      <c r="B29" s="223"/>
      <c r="C29" s="211"/>
      <c r="D29" s="215"/>
      <c r="E29" s="222"/>
      <c r="F29" s="223" t="s">
        <v>291</v>
      </c>
      <c r="G29" s="211"/>
      <c r="H29" s="224">
        <v>172.8</v>
      </c>
      <c r="I29" s="211"/>
      <c r="J29" s="223"/>
      <c r="K29" s="211"/>
      <c r="L29" s="215"/>
      <c r="M29" s="222"/>
      <c r="N29" s="223" t="s">
        <v>490</v>
      </c>
      <c r="O29" s="211"/>
      <c r="P29" s="215">
        <v>64.3</v>
      </c>
    </row>
    <row r="30" spans="1:16" s="212" customFormat="1" ht="13.5" customHeight="1">
      <c r="A30" s="477" t="s">
        <v>256</v>
      </c>
      <c r="B30" s="477"/>
      <c r="C30" s="484">
        <f>SUM(D32:D43)</f>
        <v>1734.1</v>
      </c>
      <c r="D30" s="484"/>
      <c r="E30" s="222"/>
      <c r="F30" s="223" t="s">
        <v>293</v>
      </c>
      <c r="G30" s="211"/>
      <c r="H30" s="224">
        <v>188.7</v>
      </c>
      <c r="I30" s="222"/>
      <c r="J30" s="223"/>
      <c r="K30" s="211"/>
      <c r="L30" s="215"/>
      <c r="M30" s="222"/>
      <c r="N30" s="223" t="s">
        <v>491</v>
      </c>
      <c r="O30" s="211"/>
      <c r="P30" s="215">
        <v>81.8</v>
      </c>
    </row>
    <row r="31" spans="1:16" s="212" customFormat="1" ht="13.5" customHeight="1">
      <c r="A31" s="479"/>
      <c r="B31" s="479"/>
      <c r="C31" s="485"/>
      <c r="D31" s="485"/>
      <c r="E31" s="222"/>
      <c r="F31" s="223" t="s">
        <v>295</v>
      </c>
      <c r="G31" s="211"/>
      <c r="H31" s="224">
        <v>34.3</v>
      </c>
      <c r="I31" s="477" t="s">
        <v>736</v>
      </c>
      <c r="J31" s="477"/>
      <c r="K31" s="477"/>
      <c r="L31" s="484">
        <f>SUM(L33:L38)</f>
        <v>482.8</v>
      </c>
      <c r="M31" s="222"/>
      <c r="N31" s="223" t="s">
        <v>492</v>
      </c>
      <c r="O31" s="211"/>
      <c r="P31" s="215">
        <v>102.4</v>
      </c>
    </row>
    <row r="32" spans="1:16" s="212" customFormat="1" ht="13.5" customHeight="1">
      <c r="A32" s="211"/>
      <c r="B32" s="223" t="s">
        <v>259</v>
      </c>
      <c r="C32" s="211"/>
      <c r="D32" s="215">
        <v>141.3</v>
      </c>
      <c r="E32" s="222" t="s">
        <v>737</v>
      </c>
      <c r="F32" s="223" t="s">
        <v>297</v>
      </c>
      <c r="G32" s="211"/>
      <c r="H32" s="224">
        <v>74.3</v>
      </c>
      <c r="I32" s="487" t="s">
        <v>738</v>
      </c>
      <c r="J32" s="488"/>
      <c r="K32" s="230"/>
      <c r="L32" s="485"/>
      <c r="M32" s="222"/>
      <c r="N32" s="223" t="s">
        <v>493</v>
      </c>
      <c r="O32" s="211"/>
      <c r="P32" s="215">
        <v>91.4</v>
      </c>
    </row>
    <row r="33" spans="1:16" s="212" customFormat="1" ht="13.5" customHeight="1">
      <c r="A33" s="211"/>
      <c r="B33" s="223" t="s">
        <v>261</v>
      </c>
      <c r="C33" s="211"/>
      <c r="D33" s="215">
        <v>218.6</v>
      </c>
      <c r="E33" s="222"/>
      <c r="F33" s="223"/>
      <c r="G33" s="211"/>
      <c r="H33" s="224"/>
      <c r="I33" s="211" t="s">
        <v>739</v>
      </c>
      <c r="J33" s="223" t="s">
        <v>213</v>
      </c>
      <c r="K33" s="211"/>
      <c r="L33" s="215">
        <v>27.3</v>
      </c>
      <c r="M33" s="222"/>
      <c r="N33" s="223" t="s">
        <v>494</v>
      </c>
      <c r="O33" s="211"/>
      <c r="P33" s="215">
        <v>303.9</v>
      </c>
    </row>
    <row r="34" spans="1:16" s="212" customFormat="1" ht="13.5" customHeight="1">
      <c r="A34" s="211"/>
      <c r="B34" s="223" t="s">
        <v>264</v>
      </c>
      <c r="C34" s="211"/>
      <c r="D34" s="215">
        <v>286.1</v>
      </c>
      <c r="E34" s="222"/>
      <c r="F34" s="223"/>
      <c r="G34" s="211"/>
      <c r="H34" s="224"/>
      <c r="I34" s="211" t="s">
        <v>740</v>
      </c>
      <c r="J34" s="223" t="s">
        <v>217</v>
      </c>
      <c r="K34" s="211"/>
      <c r="L34" s="215">
        <v>67.3</v>
      </c>
      <c r="M34" s="222"/>
      <c r="N34" s="223" t="s">
        <v>495</v>
      </c>
      <c r="O34" s="211"/>
      <c r="P34" s="215">
        <v>123.6</v>
      </c>
    </row>
    <row r="35" spans="1:16" s="212" customFormat="1" ht="13.5" customHeight="1">
      <c r="A35" s="211" t="s">
        <v>470</v>
      </c>
      <c r="B35" s="223" t="s">
        <v>266</v>
      </c>
      <c r="C35" s="211"/>
      <c r="D35" s="215">
        <v>303.1</v>
      </c>
      <c r="E35" s="476" t="s">
        <v>190</v>
      </c>
      <c r="F35" s="477"/>
      <c r="G35" s="484">
        <f>SUM(H37:H44)</f>
        <v>1402.5</v>
      </c>
      <c r="H35" s="489"/>
      <c r="I35" s="211" t="s">
        <v>741</v>
      </c>
      <c r="J35" s="223" t="s">
        <v>219</v>
      </c>
      <c r="K35" s="211"/>
      <c r="L35" s="215">
        <v>92.5</v>
      </c>
      <c r="M35" s="222"/>
      <c r="N35" s="223" t="s">
        <v>496</v>
      </c>
      <c r="O35" s="211"/>
      <c r="P35" s="215">
        <v>99.1</v>
      </c>
    </row>
    <row r="36" spans="1:16" s="212" customFormat="1" ht="13.5" customHeight="1">
      <c r="A36" s="211"/>
      <c r="B36" s="223" t="s">
        <v>269</v>
      </c>
      <c r="C36" s="211"/>
      <c r="D36" s="215">
        <v>224.5</v>
      </c>
      <c r="E36" s="478"/>
      <c r="F36" s="479"/>
      <c r="G36" s="485"/>
      <c r="H36" s="490"/>
      <c r="I36" s="211" t="s">
        <v>728</v>
      </c>
      <c r="J36" s="223" t="s">
        <v>221</v>
      </c>
      <c r="K36" s="211"/>
      <c r="L36" s="215">
        <v>63.8</v>
      </c>
      <c r="M36" s="222"/>
      <c r="N36" s="223" t="s">
        <v>497</v>
      </c>
      <c r="O36" s="211"/>
      <c r="P36" s="215">
        <v>489</v>
      </c>
    </row>
    <row r="37" spans="1:16" s="212" customFormat="1" ht="13.5" customHeight="1">
      <c r="A37" s="211" t="s">
        <v>742</v>
      </c>
      <c r="B37" s="223" t="s">
        <v>272</v>
      </c>
      <c r="C37" s="223"/>
      <c r="D37" s="215">
        <v>66.4</v>
      </c>
      <c r="E37" s="222"/>
      <c r="F37" s="223" t="s">
        <v>194</v>
      </c>
      <c r="G37" s="211"/>
      <c r="H37" s="224">
        <v>192</v>
      </c>
      <c r="I37" s="211" t="s">
        <v>740</v>
      </c>
      <c r="J37" s="223" t="s">
        <v>223</v>
      </c>
      <c r="K37" s="211"/>
      <c r="L37" s="215">
        <v>119.6</v>
      </c>
      <c r="M37" s="222"/>
      <c r="N37" s="223" t="s">
        <v>498</v>
      </c>
      <c r="O37" s="211"/>
      <c r="P37" s="215">
        <v>121.3</v>
      </c>
    </row>
    <row r="38" spans="1:16" s="212" customFormat="1" ht="13.5" customHeight="1">
      <c r="A38" s="211" t="s">
        <v>718</v>
      </c>
      <c r="B38" s="223" t="s">
        <v>275</v>
      </c>
      <c r="C38" s="211"/>
      <c r="D38" s="215">
        <v>55.9</v>
      </c>
      <c r="E38" s="222"/>
      <c r="F38" s="223" t="s">
        <v>198</v>
      </c>
      <c r="G38" s="211"/>
      <c r="H38" s="224">
        <v>368.2</v>
      </c>
      <c r="I38" s="211" t="s">
        <v>727</v>
      </c>
      <c r="J38" s="223" t="s">
        <v>227</v>
      </c>
      <c r="K38" s="211"/>
      <c r="L38" s="215">
        <v>112.3</v>
      </c>
      <c r="M38" s="222"/>
      <c r="N38" s="223" t="s">
        <v>499</v>
      </c>
      <c r="O38" s="211"/>
      <c r="P38" s="215">
        <v>252.4</v>
      </c>
    </row>
    <row r="39" spans="1:16" s="212" customFormat="1" ht="13.5" customHeight="1">
      <c r="A39" s="211" t="s">
        <v>713</v>
      </c>
      <c r="B39" s="223" t="s">
        <v>278</v>
      </c>
      <c r="C39" s="211"/>
      <c r="D39" s="215">
        <v>74.1</v>
      </c>
      <c r="E39" s="222" t="s">
        <v>743</v>
      </c>
      <c r="F39" s="223" t="s">
        <v>200</v>
      </c>
      <c r="G39" s="211"/>
      <c r="H39" s="224">
        <v>279</v>
      </c>
      <c r="I39" s="211"/>
      <c r="J39" s="223"/>
      <c r="K39" s="211"/>
      <c r="L39" s="215"/>
      <c r="M39" s="222"/>
      <c r="N39" s="223" t="s">
        <v>500</v>
      </c>
      <c r="O39" s="211"/>
      <c r="P39" s="215">
        <v>536.4</v>
      </c>
    </row>
    <row r="40" spans="1:16" s="212" customFormat="1" ht="13.5" customHeight="1">
      <c r="A40" s="211" t="s">
        <v>470</v>
      </c>
      <c r="B40" s="223" t="s">
        <v>281</v>
      </c>
      <c r="C40" s="211"/>
      <c r="D40" s="215">
        <v>62.3</v>
      </c>
      <c r="E40" s="222"/>
      <c r="F40" s="223" t="s">
        <v>203</v>
      </c>
      <c r="G40" s="211"/>
      <c r="H40" s="224">
        <v>30.2</v>
      </c>
      <c r="I40" s="222"/>
      <c r="J40" s="223"/>
      <c r="K40" s="211"/>
      <c r="L40" s="227"/>
      <c r="M40" s="222"/>
      <c r="N40" s="223" t="s">
        <v>501</v>
      </c>
      <c r="O40" s="211"/>
      <c r="P40" s="215">
        <v>55.4</v>
      </c>
    </row>
    <row r="41" spans="1:16" s="212" customFormat="1" ht="13.5" customHeight="1">
      <c r="A41" s="211" t="s">
        <v>731</v>
      </c>
      <c r="B41" s="223" t="s">
        <v>284</v>
      </c>
      <c r="C41" s="211"/>
      <c r="D41" s="215">
        <v>134.1</v>
      </c>
      <c r="E41" s="222"/>
      <c r="F41" s="223" t="s">
        <v>206</v>
      </c>
      <c r="G41" s="211"/>
      <c r="H41" s="224">
        <v>201.3</v>
      </c>
      <c r="I41" s="476" t="s">
        <v>502</v>
      </c>
      <c r="J41" s="483"/>
      <c r="K41" s="484">
        <f>SUM(L43:L56,P5:P13)</f>
        <v>3200.0000000000005</v>
      </c>
      <c r="L41" s="496"/>
      <c r="M41" s="222"/>
      <c r="N41" s="223" t="s">
        <v>503</v>
      </c>
      <c r="O41" s="211"/>
      <c r="P41" s="215">
        <v>116.8</v>
      </c>
    </row>
    <row r="42" spans="1:16" s="212" customFormat="1" ht="13.5" customHeight="1">
      <c r="A42" s="211" t="s">
        <v>744</v>
      </c>
      <c r="B42" s="223" t="s">
        <v>287</v>
      </c>
      <c r="C42" s="211"/>
      <c r="D42" s="215">
        <v>50.4</v>
      </c>
      <c r="E42" s="222"/>
      <c r="F42" s="223" t="s">
        <v>209</v>
      </c>
      <c r="G42" s="211"/>
      <c r="H42" s="224">
        <v>124.8</v>
      </c>
      <c r="I42" s="478"/>
      <c r="J42" s="479"/>
      <c r="K42" s="485"/>
      <c r="L42" s="485"/>
      <c r="M42" s="222"/>
      <c r="N42" s="223" t="s">
        <v>504</v>
      </c>
      <c r="O42" s="211"/>
      <c r="P42" s="215">
        <v>213.8</v>
      </c>
    </row>
    <row r="43" spans="1:16" s="212" customFormat="1" ht="13.5" customHeight="1">
      <c r="A43" s="211" t="s">
        <v>715</v>
      </c>
      <c r="B43" s="223" t="s">
        <v>290</v>
      </c>
      <c r="C43" s="214"/>
      <c r="D43" s="215">
        <v>117.3</v>
      </c>
      <c r="E43" s="222"/>
      <c r="F43" s="223" t="s">
        <v>212</v>
      </c>
      <c r="G43" s="211"/>
      <c r="H43" s="224">
        <v>106.3</v>
      </c>
      <c r="I43" s="211"/>
      <c r="J43" s="223" t="s">
        <v>505</v>
      </c>
      <c r="K43" s="211"/>
      <c r="L43" s="231">
        <v>208.8</v>
      </c>
      <c r="M43" s="222"/>
      <c r="N43" s="223" t="s">
        <v>506</v>
      </c>
      <c r="O43" s="211"/>
      <c r="P43" s="215">
        <v>177.3</v>
      </c>
    </row>
    <row r="44" spans="1:16" s="212" customFormat="1" ht="13.5" customHeight="1">
      <c r="A44" s="211"/>
      <c r="B44" s="223"/>
      <c r="C44" s="214"/>
      <c r="D44" s="215"/>
      <c r="E44" s="222"/>
      <c r="F44" s="223" t="s">
        <v>216</v>
      </c>
      <c r="G44" s="211"/>
      <c r="H44" s="224">
        <v>100.7</v>
      </c>
      <c r="I44" s="211"/>
      <c r="J44" s="223" t="s">
        <v>507</v>
      </c>
      <c r="K44" s="211"/>
      <c r="L44" s="231">
        <v>92.2</v>
      </c>
      <c r="M44" s="222"/>
      <c r="N44" s="223" t="s">
        <v>508</v>
      </c>
      <c r="O44" s="211"/>
      <c r="P44" s="215">
        <v>163.6</v>
      </c>
    </row>
    <row r="45" spans="1:16" s="212" customFormat="1" ht="13.5" customHeight="1">
      <c r="A45" s="211"/>
      <c r="B45" s="211"/>
      <c r="C45" s="211"/>
      <c r="D45" s="211"/>
      <c r="E45" s="222"/>
      <c r="F45" s="223"/>
      <c r="G45" s="211"/>
      <c r="H45" s="224"/>
      <c r="I45" s="211"/>
      <c r="J45" s="223" t="s">
        <v>509</v>
      </c>
      <c r="K45" s="211"/>
      <c r="L45" s="231">
        <v>202.2</v>
      </c>
      <c r="M45" s="222"/>
      <c r="N45" s="223" t="s">
        <v>510</v>
      </c>
      <c r="O45" s="211"/>
      <c r="P45" s="215">
        <v>6.1</v>
      </c>
    </row>
    <row r="46" spans="1:16" s="212" customFormat="1" ht="13.5" customHeight="1">
      <c r="A46" s="477" t="s">
        <v>189</v>
      </c>
      <c r="B46" s="482"/>
      <c r="C46" s="484">
        <f>SUM(D48:D55)</f>
        <v>1599.3000000000002</v>
      </c>
      <c r="D46" s="486"/>
      <c r="E46" s="222"/>
      <c r="F46" s="223"/>
      <c r="G46" s="211"/>
      <c r="H46" s="224"/>
      <c r="I46" s="211"/>
      <c r="J46" s="223" t="s">
        <v>511</v>
      </c>
      <c r="K46" s="211"/>
      <c r="L46" s="231">
        <v>333.3</v>
      </c>
      <c r="M46" s="222"/>
      <c r="N46" s="223"/>
      <c r="O46" s="211"/>
      <c r="P46" s="215"/>
    </row>
    <row r="47" spans="1:16" s="212" customFormat="1" ht="13.5" customHeight="1">
      <c r="A47" s="479"/>
      <c r="B47" s="479"/>
      <c r="C47" s="485"/>
      <c r="D47" s="485"/>
      <c r="E47" s="476" t="s">
        <v>226</v>
      </c>
      <c r="F47" s="477"/>
      <c r="G47" s="484">
        <f>SUM(H49:H56,L5:L28)</f>
        <v>3855.8999999999996</v>
      </c>
      <c r="H47" s="489"/>
      <c r="I47" s="222"/>
      <c r="J47" s="223" t="s">
        <v>512</v>
      </c>
      <c r="K47" s="211"/>
      <c r="L47" s="231">
        <v>77.2</v>
      </c>
      <c r="M47" s="222"/>
      <c r="N47" s="223"/>
      <c r="O47" s="211"/>
      <c r="P47" s="215"/>
    </row>
    <row r="48" spans="1:16" s="212" customFormat="1" ht="13.5" customHeight="1">
      <c r="A48" s="211"/>
      <c r="B48" s="223" t="s">
        <v>193</v>
      </c>
      <c r="C48" s="211"/>
      <c r="D48" s="215">
        <v>321.8</v>
      </c>
      <c r="E48" s="487"/>
      <c r="F48" s="488"/>
      <c r="G48" s="485"/>
      <c r="H48" s="490"/>
      <c r="I48" s="211"/>
      <c r="J48" s="223" t="s">
        <v>513</v>
      </c>
      <c r="K48" s="211"/>
      <c r="L48" s="231">
        <v>466.4</v>
      </c>
      <c r="M48" s="222"/>
      <c r="N48" s="223"/>
      <c r="O48" s="211"/>
      <c r="P48" s="215"/>
    </row>
    <row r="49" spans="1:16" s="212" customFormat="1" ht="13.5" customHeight="1">
      <c r="A49" s="211"/>
      <c r="B49" s="223" t="s">
        <v>197</v>
      </c>
      <c r="C49" s="211"/>
      <c r="D49" s="215">
        <v>423.6</v>
      </c>
      <c r="E49" s="222"/>
      <c r="F49" s="223" t="s">
        <v>231</v>
      </c>
      <c r="G49" s="211"/>
      <c r="H49" s="224">
        <v>233.9</v>
      </c>
      <c r="I49" s="211"/>
      <c r="J49" s="223" t="s">
        <v>514</v>
      </c>
      <c r="K49" s="211"/>
      <c r="L49" s="231">
        <v>54.9</v>
      </c>
      <c r="M49" s="222"/>
      <c r="N49" s="223"/>
      <c r="O49" s="211"/>
      <c r="P49" s="215"/>
    </row>
    <row r="50" spans="1:16" s="212" customFormat="1" ht="13.5" customHeight="1">
      <c r="A50" s="214"/>
      <c r="B50" s="223" t="s">
        <v>199</v>
      </c>
      <c r="C50" s="211"/>
      <c r="D50" s="215">
        <v>115.5</v>
      </c>
      <c r="E50" s="222"/>
      <c r="F50" s="223" t="s">
        <v>234</v>
      </c>
      <c r="G50" s="211"/>
      <c r="H50" s="224">
        <v>75.3</v>
      </c>
      <c r="I50" s="211"/>
      <c r="J50" s="223" t="s">
        <v>515</v>
      </c>
      <c r="K50" s="211"/>
      <c r="L50" s="231">
        <v>203.9</v>
      </c>
      <c r="M50" s="222"/>
      <c r="N50" s="223"/>
      <c r="O50" s="211"/>
      <c r="P50" s="215"/>
    </row>
    <row r="51" spans="1:16" s="212" customFormat="1" ht="13.5" customHeight="1">
      <c r="A51" s="211"/>
      <c r="B51" s="223" t="s">
        <v>202</v>
      </c>
      <c r="C51" s="211"/>
      <c r="D51" s="215">
        <v>116.4</v>
      </c>
      <c r="E51" s="222"/>
      <c r="F51" s="223" t="s">
        <v>237</v>
      </c>
      <c r="G51" s="211"/>
      <c r="H51" s="224">
        <v>52.3</v>
      </c>
      <c r="I51" s="211"/>
      <c r="J51" s="223" t="s">
        <v>516</v>
      </c>
      <c r="K51" s="211"/>
      <c r="L51" s="231">
        <v>24.4</v>
      </c>
      <c r="M51" s="222"/>
      <c r="N51" s="223"/>
      <c r="O51" s="211"/>
      <c r="P51" s="215"/>
    </row>
    <row r="52" spans="1:16" s="212" customFormat="1" ht="13.5" customHeight="1">
      <c r="A52" s="211"/>
      <c r="B52" s="223" t="s">
        <v>205</v>
      </c>
      <c r="C52" s="211"/>
      <c r="D52" s="215">
        <v>284.3</v>
      </c>
      <c r="E52" s="222"/>
      <c r="F52" s="223" t="s">
        <v>240</v>
      </c>
      <c r="G52" s="211"/>
      <c r="H52" s="224">
        <v>31.6</v>
      </c>
      <c r="I52" s="211"/>
      <c r="J52" s="223" t="s">
        <v>517</v>
      </c>
      <c r="K52" s="211"/>
      <c r="L52" s="231">
        <v>116.9</v>
      </c>
      <c r="M52" s="222"/>
      <c r="N52" s="223"/>
      <c r="O52" s="211"/>
      <c r="P52" s="215"/>
    </row>
    <row r="53" spans="1:16" s="212" customFormat="1" ht="13.5" customHeight="1">
      <c r="A53" s="211"/>
      <c r="B53" s="223" t="s">
        <v>208</v>
      </c>
      <c r="C53" s="211"/>
      <c r="D53" s="215">
        <v>179.7</v>
      </c>
      <c r="E53" s="222"/>
      <c r="F53" s="223" t="s">
        <v>243</v>
      </c>
      <c r="G53" s="211"/>
      <c r="H53" s="224">
        <v>29.4</v>
      </c>
      <c r="I53" s="211"/>
      <c r="J53" s="223" t="s">
        <v>518</v>
      </c>
      <c r="K53" s="211"/>
      <c r="L53" s="231">
        <v>124.6</v>
      </c>
      <c r="M53" s="222"/>
      <c r="N53" s="223"/>
      <c r="O53" s="211"/>
      <c r="P53" s="215"/>
    </row>
    <row r="54" spans="1:16" s="212" customFormat="1" ht="13.5" customHeight="1">
      <c r="A54" s="211"/>
      <c r="B54" s="223" t="s">
        <v>211</v>
      </c>
      <c r="C54" s="211"/>
      <c r="D54" s="215">
        <v>132.2</v>
      </c>
      <c r="E54" s="222" t="s">
        <v>745</v>
      </c>
      <c r="F54" s="223" t="s">
        <v>246</v>
      </c>
      <c r="G54" s="211"/>
      <c r="H54" s="224">
        <v>55</v>
      </c>
      <c r="I54" s="211"/>
      <c r="J54" s="223" t="s">
        <v>519</v>
      </c>
      <c r="K54" s="211"/>
      <c r="L54" s="231">
        <v>334.2</v>
      </c>
      <c r="M54" s="222"/>
      <c r="N54" s="223"/>
      <c r="O54" s="211"/>
      <c r="P54" s="215"/>
    </row>
    <row r="55" spans="1:16" s="212" customFormat="1" ht="12.75">
      <c r="A55" s="211"/>
      <c r="B55" s="223" t="s">
        <v>215</v>
      </c>
      <c r="C55" s="211"/>
      <c r="D55" s="215">
        <v>25.8</v>
      </c>
      <c r="E55" s="222" t="s">
        <v>746</v>
      </c>
      <c r="F55" s="223" t="s">
        <v>249</v>
      </c>
      <c r="G55" s="211"/>
      <c r="H55" s="224">
        <v>222.5</v>
      </c>
      <c r="I55" s="211"/>
      <c r="J55" s="223" t="s">
        <v>520</v>
      </c>
      <c r="K55" s="211"/>
      <c r="L55" s="232">
        <v>29</v>
      </c>
      <c r="M55" s="211"/>
      <c r="N55" s="223"/>
      <c r="O55" s="211"/>
      <c r="P55" s="215"/>
    </row>
    <row r="56" spans="1:16" s="212" customFormat="1" ht="6" customHeight="1">
      <c r="A56" s="233"/>
      <c r="B56" s="234"/>
      <c r="C56" s="233"/>
      <c r="D56" s="235"/>
      <c r="E56" s="236"/>
      <c r="F56" s="233"/>
      <c r="G56" s="233"/>
      <c r="H56" s="237"/>
      <c r="I56" s="233"/>
      <c r="J56" s="233"/>
      <c r="K56" s="233"/>
      <c r="L56" s="237"/>
      <c r="M56" s="233"/>
      <c r="N56" s="233"/>
      <c r="O56" s="233"/>
      <c r="P56" s="233"/>
    </row>
    <row r="57" spans="1:16" s="241" customFormat="1" ht="13.5">
      <c r="A57" s="238" t="s">
        <v>299</v>
      </c>
      <c r="B57" s="238"/>
      <c r="C57" s="238"/>
      <c r="D57" s="239"/>
      <c r="E57" s="216"/>
      <c r="F57" s="217"/>
      <c r="G57" s="216"/>
      <c r="H57" s="218"/>
      <c r="I57" s="240"/>
      <c r="J57" s="240"/>
      <c r="K57" s="240"/>
      <c r="L57" s="240"/>
      <c r="M57" s="211"/>
      <c r="N57" s="481" t="s">
        <v>300</v>
      </c>
      <c r="O57" s="481"/>
      <c r="P57" s="481"/>
    </row>
    <row r="58" spans="1:12" s="241" customFormat="1" ht="12.75">
      <c r="A58" s="211"/>
      <c r="B58" s="238" t="s">
        <v>301</v>
      </c>
      <c r="C58" s="238"/>
      <c r="D58" s="238"/>
      <c r="E58" s="238"/>
      <c r="F58" s="238"/>
      <c r="G58" s="238"/>
      <c r="H58" s="215"/>
      <c r="I58" s="242"/>
      <c r="J58" s="242"/>
      <c r="K58" s="242"/>
      <c r="L58" s="242"/>
    </row>
    <row r="59" spans="1:12" s="241" customFormat="1" ht="12.75">
      <c r="A59" s="242"/>
      <c r="D59" s="243"/>
      <c r="E59" s="238"/>
      <c r="F59" s="238"/>
      <c r="G59" s="238"/>
      <c r="H59" s="238"/>
      <c r="I59" s="242"/>
      <c r="J59" s="242"/>
      <c r="K59" s="242"/>
      <c r="L59" s="242"/>
    </row>
    <row r="60" spans="1:4" s="241" customFormat="1" ht="12.75">
      <c r="A60" s="242"/>
      <c r="D60" s="243"/>
    </row>
    <row r="61" spans="1:4" s="241" customFormat="1" ht="12.75">
      <c r="A61" s="242"/>
      <c r="D61" s="243"/>
    </row>
    <row r="62" spans="1:4" s="241" customFormat="1" ht="12.75">
      <c r="A62" s="242"/>
      <c r="D62" s="243"/>
    </row>
    <row r="63" spans="1:4" s="241" customFormat="1" ht="12.75">
      <c r="A63" s="242"/>
      <c r="D63" s="243"/>
    </row>
    <row r="64" spans="1:4" s="241" customFormat="1" ht="12.75">
      <c r="A64" s="242"/>
      <c r="D64" s="243"/>
    </row>
    <row r="65" spans="1:4" s="241" customFormat="1" ht="12.75">
      <c r="A65" s="242"/>
      <c r="D65" s="243"/>
    </row>
    <row r="66" spans="1:4" s="241" customFormat="1" ht="12.75">
      <c r="A66" s="242"/>
      <c r="D66" s="243"/>
    </row>
    <row r="67" spans="1:4" s="241" customFormat="1" ht="12.75">
      <c r="A67" s="242"/>
      <c r="D67" s="243"/>
    </row>
    <row r="68" spans="1:4" s="241" customFormat="1" ht="12.75">
      <c r="A68" s="242"/>
      <c r="D68" s="243"/>
    </row>
    <row r="69" spans="1:4" s="241" customFormat="1" ht="12.75">
      <c r="A69" s="242"/>
      <c r="D69" s="243"/>
    </row>
    <row r="70" spans="1:4" s="241" customFormat="1" ht="12.75">
      <c r="A70" s="242"/>
      <c r="D70" s="243"/>
    </row>
    <row r="71" spans="1:4" s="241" customFormat="1" ht="12.75">
      <c r="A71" s="242"/>
      <c r="D71" s="243"/>
    </row>
    <row r="72" spans="1:4" s="241" customFormat="1" ht="12.75">
      <c r="A72" s="242"/>
      <c r="D72" s="243"/>
    </row>
    <row r="73" spans="1:4" s="241" customFormat="1" ht="12.75">
      <c r="A73" s="242"/>
      <c r="D73" s="243"/>
    </row>
    <row r="74" spans="1:4" s="241" customFormat="1" ht="12.75">
      <c r="A74" s="242"/>
      <c r="D74" s="243"/>
    </row>
    <row r="75" spans="1:4" s="241" customFormat="1" ht="12.75">
      <c r="A75" s="242"/>
      <c r="D75" s="243"/>
    </row>
    <row r="76" spans="1:4" s="241" customFormat="1" ht="12.75">
      <c r="A76" s="242"/>
      <c r="D76" s="243"/>
    </row>
    <row r="77" spans="1:4" s="241" customFormat="1" ht="12.75">
      <c r="A77" s="242"/>
      <c r="D77" s="243"/>
    </row>
    <row r="78" spans="1:4" s="241" customFormat="1" ht="12.75">
      <c r="A78" s="242"/>
      <c r="D78" s="243"/>
    </row>
    <row r="79" spans="1:4" s="241" customFormat="1" ht="12.75">
      <c r="A79" s="242"/>
      <c r="D79" s="243"/>
    </row>
    <row r="80" spans="1:4" s="241" customFormat="1" ht="12.75">
      <c r="A80" s="242"/>
      <c r="D80" s="243"/>
    </row>
    <row r="81" spans="1:4" s="241" customFormat="1" ht="12.75">
      <c r="A81" s="242"/>
      <c r="D81" s="243"/>
    </row>
    <row r="82" spans="1:4" s="241" customFormat="1" ht="12.75">
      <c r="A82" s="242"/>
      <c r="D82" s="243"/>
    </row>
    <row r="83" spans="1:4" s="241" customFormat="1" ht="12.75">
      <c r="A83" s="242"/>
      <c r="D83" s="243"/>
    </row>
    <row r="84" spans="1:4" s="241" customFormat="1" ht="12.75">
      <c r="A84" s="242"/>
      <c r="D84" s="243"/>
    </row>
    <row r="85" spans="1:4" s="241" customFormat="1" ht="12.75">
      <c r="A85" s="242"/>
      <c r="D85" s="243"/>
    </row>
    <row r="86" spans="1:4" s="241" customFormat="1" ht="12.75">
      <c r="A86" s="242"/>
      <c r="D86" s="243"/>
    </row>
    <row r="87" spans="1:4" s="241" customFormat="1" ht="12.75">
      <c r="A87" s="242"/>
      <c r="D87" s="243"/>
    </row>
    <row r="88" spans="1:4" s="241" customFormat="1" ht="12.75">
      <c r="A88" s="242"/>
      <c r="D88" s="243"/>
    </row>
    <row r="89" spans="1:4" s="241" customFormat="1" ht="12.75">
      <c r="A89" s="242"/>
      <c r="D89" s="243"/>
    </row>
    <row r="90" spans="1:4" s="241" customFormat="1" ht="12.75">
      <c r="A90" s="242"/>
      <c r="D90" s="243"/>
    </row>
    <row r="91" spans="1:4" s="241" customFormat="1" ht="12.75">
      <c r="A91" s="242"/>
      <c r="D91" s="243"/>
    </row>
    <row r="92" spans="1:4" s="241" customFormat="1" ht="12.75">
      <c r="A92" s="242"/>
      <c r="D92" s="243"/>
    </row>
    <row r="93" spans="1:4" s="241" customFormat="1" ht="12.75">
      <c r="A93" s="242"/>
      <c r="D93" s="243"/>
    </row>
    <row r="94" spans="1:4" s="241" customFormat="1" ht="12.75">
      <c r="A94" s="242"/>
      <c r="D94" s="243"/>
    </row>
    <row r="95" spans="1:4" s="241" customFormat="1" ht="12.75">
      <c r="A95" s="242"/>
      <c r="D95" s="243"/>
    </row>
    <row r="96" spans="1:4" s="241" customFormat="1" ht="12.75">
      <c r="A96" s="242"/>
      <c r="D96" s="243"/>
    </row>
    <row r="97" spans="1:4" s="241" customFormat="1" ht="12.75">
      <c r="A97" s="242"/>
      <c r="D97" s="243"/>
    </row>
    <row r="98" spans="1:4" s="241" customFormat="1" ht="12.75">
      <c r="A98" s="242"/>
      <c r="D98" s="243"/>
    </row>
    <row r="99" spans="1:4" s="241" customFormat="1" ht="12.75">
      <c r="A99" s="242"/>
      <c r="D99" s="243"/>
    </row>
    <row r="100" spans="1:4" s="241" customFormat="1" ht="12.75">
      <c r="A100" s="242"/>
      <c r="D100" s="243"/>
    </row>
    <row r="101" spans="1:4" s="241" customFormat="1" ht="12.75">
      <c r="A101" s="242"/>
      <c r="D101" s="243"/>
    </row>
    <row r="102" spans="1:4" s="241" customFormat="1" ht="12.75">
      <c r="A102" s="242"/>
      <c r="D102" s="243"/>
    </row>
    <row r="103" spans="1:4" s="241" customFormat="1" ht="12.75">
      <c r="A103" s="242"/>
      <c r="D103" s="243"/>
    </row>
    <row r="104" spans="1:4" s="241" customFormat="1" ht="12.75">
      <c r="A104" s="242"/>
      <c r="D104" s="243"/>
    </row>
    <row r="105" spans="1:4" s="241" customFormat="1" ht="12.75">
      <c r="A105" s="242"/>
      <c r="D105" s="243"/>
    </row>
    <row r="106" spans="1:4" s="241" customFormat="1" ht="12.75">
      <c r="A106" s="242"/>
      <c r="D106" s="243"/>
    </row>
    <row r="107" spans="1:4" s="241" customFormat="1" ht="12.75">
      <c r="A107" s="242"/>
      <c r="D107" s="243"/>
    </row>
    <row r="108" spans="1:4" s="241" customFormat="1" ht="12.75">
      <c r="A108" s="242"/>
      <c r="D108" s="243"/>
    </row>
    <row r="109" spans="1:4" s="241" customFormat="1" ht="12.75">
      <c r="A109" s="242"/>
      <c r="D109" s="243"/>
    </row>
    <row r="110" spans="1:4" s="241" customFormat="1" ht="12.75">
      <c r="A110" s="242"/>
      <c r="D110" s="243"/>
    </row>
    <row r="111" spans="1:4" s="241" customFormat="1" ht="12.75">
      <c r="A111" s="242"/>
      <c r="D111" s="243"/>
    </row>
    <row r="112" spans="1:4" s="241" customFormat="1" ht="12.75">
      <c r="A112" s="242"/>
      <c r="D112" s="243"/>
    </row>
    <row r="113" spans="1:4" s="241" customFormat="1" ht="12.75">
      <c r="A113" s="242"/>
      <c r="D113" s="243"/>
    </row>
    <row r="114" spans="1:4" s="241" customFormat="1" ht="12.75">
      <c r="A114" s="242"/>
      <c r="D114" s="243"/>
    </row>
    <row r="115" spans="1:4" s="241" customFormat="1" ht="12.75">
      <c r="A115" s="242"/>
      <c r="D115" s="243"/>
    </row>
    <row r="116" spans="1:4" s="241" customFormat="1" ht="12.75">
      <c r="A116" s="242"/>
      <c r="D116" s="243"/>
    </row>
    <row r="117" spans="1:4" s="241" customFormat="1" ht="12.75">
      <c r="A117" s="242"/>
      <c r="D117" s="243"/>
    </row>
    <row r="118" spans="1:4" s="241" customFormat="1" ht="12.75">
      <c r="A118" s="242"/>
      <c r="D118" s="243"/>
    </row>
    <row r="119" spans="1:4" s="241" customFormat="1" ht="12.75">
      <c r="A119" s="242"/>
      <c r="D119" s="243"/>
    </row>
    <row r="120" spans="1:4" s="241" customFormat="1" ht="12.75">
      <c r="A120" s="242"/>
      <c r="D120" s="243"/>
    </row>
    <row r="121" spans="1:4" s="241" customFormat="1" ht="12.75">
      <c r="A121" s="242"/>
      <c r="D121" s="243"/>
    </row>
    <row r="122" spans="1:4" s="241" customFormat="1" ht="12.75">
      <c r="A122" s="242"/>
      <c r="D122" s="243"/>
    </row>
    <row r="123" spans="1:4" s="241" customFormat="1" ht="12.75">
      <c r="A123" s="242"/>
      <c r="D123" s="243"/>
    </row>
    <row r="124" spans="1:4" s="241" customFormat="1" ht="12.75">
      <c r="A124" s="242"/>
      <c r="D124" s="243"/>
    </row>
    <row r="125" spans="1:4" s="241" customFormat="1" ht="12.75">
      <c r="A125" s="242"/>
      <c r="D125" s="243"/>
    </row>
    <row r="126" spans="1:4" s="241" customFormat="1" ht="12.75">
      <c r="A126" s="242"/>
      <c r="D126" s="243"/>
    </row>
    <row r="127" spans="1:4" s="241" customFormat="1" ht="12.75">
      <c r="A127" s="242"/>
      <c r="D127" s="243"/>
    </row>
    <row r="128" spans="1:4" s="241" customFormat="1" ht="12.75">
      <c r="A128" s="242"/>
      <c r="D128" s="243"/>
    </row>
    <row r="129" spans="1:12" s="241" customFormat="1" ht="14.25">
      <c r="A129" s="242"/>
      <c r="D129" s="243"/>
      <c r="I129" s="367"/>
      <c r="J129" s="367"/>
      <c r="K129" s="367"/>
      <c r="L129" s="367"/>
    </row>
    <row r="130" spans="1:12" s="241" customFormat="1" ht="14.25">
      <c r="A130" s="242"/>
      <c r="D130" s="243"/>
      <c r="I130" s="367"/>
      <c r="J130" s="367"/>
      <c r="K130" s="367"/>
      <c r="L130" s="367"/>
    </row>
    <row r="131" spans="1:12" s="241" customFormat="1" ht="14.25">
      <c r="A131" s="242"/>
      <c r="D131" s="243"/>
      <c r="I131" s="367"/>
      <c r="J131" s="367"/>
      <c r="K131" s="367"/>
      <c r="L131" s="367"/>
    </row>
    <row r="132" spans="1:12" s="241" customFormat="1" ht="14.25">
      <c r="A132" s="242"/>
      <c r="D132" s="243"/>
      <c r="I132" s="367"/>
      <c r="J132" s="367"/>
      <c r="K132" s="367"/>
      <c r="L132" s="367"/>
    </row>
    <row r="133" spans="1:12" s="241" customFormat="1" ht="14.25">
      <c r="A133" s="242"/>
      <c r="D133" s="243"/>
      <c r="I133" s="367"/>
      <c r="J133" s="367"/>
      <c r="K133" s="367"/>
      <c r="L133" s="367"/>
    </row>
    <row r="134" spans="1:12" s="241" customFormat="1" ht="14.25">
      <c r="A134" s="242"/>
      <c r="D134" s="243"/>
      <c r="I134" s="367"/>
      <c r="J134" s="367"/>
      <c r="K134" s="367"/>
      <c r="L134" s="367"/>
    </row>
    <row r="135" spans="1:12" s="241" customFormat="1" ht="14.25">
      <c r="A135" s="242"/>
      <c r="D135" s="243"/>
      <c r="I135" s="367"/>
      <c r="J135" s="367"/>
      <c r="K135" s="367"/>
      <c r="L135" s="367"/>
    </row>
    <row r="136" spans="1:12" s="241" customFormat="1" ht="14.25">
      <c r="A136" s="242"/>
      <c r="D136" s="243"/>
      <c r="I136" s="367"/>
      <c r="J136" s="367"/>
      <c r="K136" s="367"/>
      <c r="L136" s="367"/>
    </row>
    <row r="137" spans="1:12" s="241" customFormat="1" ht="14.25">
      <c r="A137" s="368"/>
      <c r="B137" s="367"/>
      <c r="C137" s="367"/>
      <c r="D137" s="369"/>
      <c r="I137" s="367"/>
      <c r="J137" s="367"/>
      <c r="K137" s="367"/>
      <c r="L137" s="367"/>
    </row>
    <row r="138" spans="1:16" s="241" customFormat="1" ht="14.25">
      <c r="A138" s="368"/>
      <c r="B138" s="367"/>
      <c r="C138" s="367"/>
      <c r="D138" s="369"/>
      <c r="E138" s="367"/>
      <c r="F138" s="367"/>
      <c r="G138" s="367"/>
      <c r="H138" s="367"/>
      <c r="I138" s="367"/>
      <c r="J138" s="367"/>
      <c r="K138" s="367"/>
      <c r="L138" s="367"/>
      <c r="N138" s="367"/>
      <c r="O138" s="367"/>
      <c r="P138" s="367"/>
    </row>
    <row r="139" spans="1:16" s="241" customFormat="1" ht="14.25">
      <c r="A139" s="368"/>
      <c r="B139" s="367"/>
      <c r="C139" s="367"/>
      <c r="D139" s="369"/>
      <c r="E139" s="367"/>
      <c r="F139" s="367"/>
      <c r="G139" s="367"/>
      <c r="H139" s="367"/>
      <c r="I139" s="367"/>
      <c r="J139" s="367"/>
      <c r="K139" s="367"/>
      <c r="L139" s="367"/>
      <c r="N139" s="367"/>
      <c r="O139" s="367"/>
      <c r="P139" s="367"/>
    </row>
    <row r="140" ht="14.25">
      <c r="M140" s="241"/>
    </row>
  </sheetData>
  <sheetProtection/>
  <mergeCells count="30">
    <mergeCell ref="A8:B9"/>
    <mergeCell ref="K41:L42"/>
    <mergeCell ref="O15:P16"/>
    <mergeCell ref="G5:H6"/>
    <mergeCell ref="C8:D9"/>
    <mergeCell ref="E35:F36"/>
    <mergeCell ref="I41:J42"/>
    <mergeCell ref="E19:F20"/>
    <mergeCell ref="G19:H20"/>
    <mergeCell ref="I31:K31"/>
    <mergeCell ref="E47:F48"/>
    <mergeCell ref="I32:J32"/>
    <mergeCell ref="G35:H36"/>
    <mergeCell ref="G47:H48"/>
    <mergeCell ref="M3:P3"/>
    <mergeCell ref="C6:D6"/>
    <mergeCell ref="A3:C3"/>
    <mergeCell ref="A4:C4"/>
    <mergeCell ref="E4:G4"/>
    <mergeCell ref="I4:K4"/>
    <mergeCell ref="M4:O4"/>
    <mergeCell ref="E5:F6"/>
    <mergeCell ref="A6:B6"/>
    <mergeCell ref="N57:P57"/>
    <mergeCell ref="A30:B31"/>
    <mergeCell ref="A46:B47"/>
    <mergeCell ref="M15:N16"/>
    <mergeCell ref="L31:L32"/>
    <mergeCell ref="C30:D31"/>
    <mergeCell ref="C46:D47"/>
  </mergeCells>
  <printOptions/>
  <pageMargins left="0.7874015748031497" right="0.6299212598425197" top="0.7874015748031497" bottom="0.5905511811023623" header="0.5118110236220472" footer="0.5118110236220472"/>
  <pageSetup horizontalDpi="600" verticalDpi="600" orientation="portrait" paperSize="9" r:id="rId1"/>
  <headerFooter alignWithMargins="0">
    <oddFooter>&amp;C&amp;12-8-</oddFooter>
  </headerFooter>
</worksheet>
</file>

<file path=xl/worksheets/sheet9.xml><?xml version="1.0" encoding="utf-8"?>
<worksheet xmlns="http://schemas.openxmlformats.org/spreadsheetml/2006/main" xmlns:r="http://schemas.openxmlformats.org/officeDocument/2006/relationships">
  <dimension ref="A1:K75"/>
  <sheetViews>
    <sheetView zoomScalePageLayoutView="0" workbookViewId="0" topLeftCell="A1">
      <selection activeCell="A1" sqref="A1"/>
    </sheetView>
  </sheetViews>
  <sheetFormatPr defaultColWidth="9.00390625" defaultRowHeight="12" customHeight="1"/>
  <cols>
    <col min="1" max="1" width="5.625" style="147" customWidth="1"/>
    <col min="2" max="2" width="19.25390625" style="147" customWidth="1"/>
    <col min="3" max="3" width="4.75390625" style="147" customWidth="1"/>
    <col min="4" max="11" width="8.00390625" style="147" customWidth="1"/>
    <col min="12" max="16384" width="9.00390625" style="147" customWidth="1"/>
  </cols>
  <sheetData>
    <row r="1" spans="1:11" ht="24">
      <c r="A1" s="144" t="s">
        <v>320</v>
      </c>
      <c r="B1" s="144"/>
      <c r="C1" s="144"/>
      <c r="D1" s="144"/>
      <c r="E1" s="144"/>
      <c r="F1" s="144"/>
      <c r="G1" s="144"/>
      <c r="H1" s="144"/>
      <c r="I1" s="144"/>
      <c r="J1" s="144"/>
      <c r="K1" s="201"/>
    </row>
    <row r="2" s="164" customFormat="1" ht="9" customHeight="1"/>
    <row r="3" spans="1:11" s="148" customFormat="1" ht="15" customHeight="1">
      <c r="A3" s="506" t="s">
        <v>321</v>
      </c>
      <c r="B3" s="506"/>
      <c r="C3" s="151"/>
      <c r="D3" s="151"/>
      <c r="E3" s="151"/>
      <c r="F3" s="151"/>
      <c r="H3" s="199"/>
      <c r="I3" s="199"/>
      <c r="J3" s="200"/>
      <c r="K3" s="197" t="s">
        <v>322</v>
      </c>
    </row>
    <row r="4" spans="1:11" s="148" customFormat="1" ht="11.25" customHeight="1">
      <c r="A4" s="314" t="s">
        <v>436</v>
      </c>
      <c r="B4" s="502" t="s">
        <v>324</v>
      </c>
      <c r="C4" s="502" t="s">
        <v>325</v>
      </c>
      <c r="D4" s="504" t="s">
        <v>609</v>
      </c>
      <c r="E4" s="502">
        <v>12</v>
      </c>
      <c r="F4" s="502">
        <v>14</v>
      </c>
      <c r="G4" s="502">
        <v>15</v>
      </c>
      <c r="H4" s="498">
        <v>16</v>
      </c>
      <c r="I4" s="498">
        <v>17</v>
      </c>
      <c r="J4" s="498">
        <v>18</v>
      </c>
      <c r="K4" s="498">
        <v>19</v>
      </c>
    </row>
    <row r="5" spans="1:11" s="148" customFormat="1" ht="11.25" customHeight="1">
      <c r="A5" s="202" t="s">
        <v>326</v>
      </c>
      <c r="B5" s="503"/>
      <c r="C5" s="503"/>
      <c r="D5" s="505"/>
      <c r="E5" s="503"/>
      <c r="F5" s="503"/>
      <c r="G5" s="503"/>
      <c r="H5" s="499"/>
      <c r="I5" s="499"/>
      <c r="J5" s="499"/>
      <c r="K5" s="499"/>
    </row>
    <row r="6" spans="1:11" s="148" customFormat="1" ht="10.5" customHeight="1">
      <c r="A6" s="148">
        <v>1</v>
      </c>
      <c r="B6" s="324" t="s">
        <v>327</v>
      </c>
      <c r="C6" s="165" t="s">
        <v>328</v>
      </c>
      <c r="D6" s="160">
        <v>142000</v>
      </c>
      <c r="E6" s="160">
        <v>84700</v>
      </c>
      <c r="F6" s="160">
        <v>68800</v>
      </c>
      <c r="G6" s="160">
        <v>65100</v>
      </c>
      <c r="H6" s="160">
        <v>63500</v>
      </c>
      <c r="I6" s="160">
        <v>63000</v>
      </c>
      <c r="J6" s="160">
        <v>63000</v>
      </c>
      <c r="K6" s="160">
        <v>63000</v>
      </c>
    </row>
    <row r="7" spans="1:11" s="148" customFormat="1" ht="10.5" customHeight="1">
      <c r="A7" s="148">
        <v>2</v>
      </c>
      <c r="B7" s="315" t="s">
        <v>610</v>
      </c>
      <c r="C7" s="165"/>
      <c r="D7" s="160">
        <v>155000</v>
      </c>
      <c r="E7" s="160">
        <v>92900</v>
      </c>
      <c r="F7" s="160">
        <v>76500</v>
      </c>
      <c r="G7" s="160">
        <v>72400</v>
      </c>
      <c r="H7" s="160">
        <v>70400</v>
      </c>
      <c r="I7" s="160">
        <v>70400</v>
      </c>
      <c r="J7" s="160">
        <v>70400</v>
      </c>
      <c r="K7" s="160">
        <v>71400</v>
      </c>
    </row>
    <row r="8" spans="1:11" s="148" customFormat="1" ht="10.5" customHeight="1">
      <c r="A8" s="148">
        <v>3</v>
      </c>
      <c r="B8" s="315" t="s">
        <v>329</v>
      </c>
      <c r="C8" s="165"/>
      <c r="D8" s="160">
        <v>137000</v>
      </c>
      <c r="E8" s="160">
        <v>81900</v>
      </c>
      <c r="F8" s="160">
        <v>68300</v>
      </c>
      <c r="G8" s="160">
        <v>65100</v>
      </c>
      <c r="H8" s="160">
        <v>63500</v>
      </c>
      <c r="I8" s="160">
        <v>63500</v>
      </c>
      <c r="J8" s="160">
        <v>63500</v>
      </c>
      <c r="K8" s="160">
        <v>64200</v>
      </c>
    </row>
    <row r="9" spans="1:11" s="148" customFormat="1" ht="10.5" customHeight="1">
      <c r="A9" s="148">
        <v>4</v>
      </c>
      <c r="B9" s="315" t="s">
        <v>330</v>
      </c>
      <c r="C9" s="165"/>
      <c r="D9" s="160">
        <v>136000</v>
      </c>
      <c r="E9" s="160">
        <v>82000</v>
      </c>
      <c r="F9" s="160">
        <v>67600</v>
      </c>
      <c r="G9" s="160">
        <v>64000</v>
      </c>
      <c r="H9" s="160">
        <v>62600</v>
      </c>
      <c r="I9" s="160">
        <v>62400</v>
      </c>
      <c r="J9" s="160">
        <v>62400</v>
      </c>
      <c r="K9" s="160">
        <v>62400</v>
      </c>
    </row>
    <row r="10" spans="1:11" s="148" customFormat="1" ht="10.5" customHeight="1">
      <c r="A10" s="148">
        <v>5</v>
      </c>
      <c r="B10" s="315" t="s">
        <v>331</v>
      </c>
      <c r="C10" s="165"/>
      <c r="D10" s="160">
        <v>127000</v>
      </c>
      <c r="E10" s="160">
        <v>78000</v>
      </c>
      <c r="F10" s="160">
        <v>64500</v>
      </c>
      <c r="G10" s="160">
        <v>60300</v>
      </c>
      <c r="H10" s="160">
        <v>57200</v>
      </c>
      <c r="I10" s="160" t="s">
        <v>611</v>
      </c>
      <c r="J10" s="160" t="s">
        <v>611</v>
      </c>
      <c r="K10" s="160" t="s">
        <v>611</v>
      </c>
    </row>
    <row r="11" spans="1:11" s="148" customFormat="1" ht="10.5" customHeight="1">
      <c r="A11" s="148">
        <v>5</v>
      </c>
      <c r="B11" s="315" t="s">
        <v>358</v>
      </c>
      <c r="C11" s="165"/>
      <c r="D11" s="160" t="s">
        <v>611</v>
      </c>
      <c r="E11" s="160" t="s">
        <v>611</v>
      </c>
      <c r="F11" s="160" t="s">
        <v>611</v>
      </c>
      <c r="G11" s="160" t="s">
        <v>611</v>
      </c>
      <c r="H11" s="160" t="s">
        <v>611</v>
      </c>
      <c r="I11" s="160">
        <v>30600</v>
      </c>
      <c r="J11" s="160">
        <v>29600</v>
      </c>
      <c r="K11" s="160">
        <v>29000</v>
      </c>
    </row>
    <row r="12" spans="1:11" s="148" customFormat="1" ht="10.5" customHeight="1">
      <c r="A12" s="148">
        <v>6</v>
      </c>
      <c r="B12" s="315" t="s">
        <v>612</v>
      </c>
      <c r="C12" s="165"/>
      <c r="D12" s="160">
        <v>110000</v>
      </c>
      <c r="E12" s="160">
        <v>65000</v>
      </c>
      <c r="F12" s="160">
        <v>52000</v>
      </c>
      <c r="G12" s="160">
        <v>47400</v>
      </c>
      <c r="H12" s="160">
        <v>44000</v>
      </c>
      <c r="I12" s="160">
        <v>42200</v>
      </c>
      <c r="J12" s="160">
        <v>41200</v>
      </c>
      <c r="K12" s="160">
        <v>40700</v>
      </c>
    </row>
    <row r="13" spans="1:11" s="148" customFormat="1" ht="10.5" customHeight="1">
      <c r="A13" s="148">
        <v>7</v>
      </c>
      <c r="B13" s="315" t="s">
        <v>332</v>
      </c>
      <c r="C13" s="165"/>
      <c r="D13" s="160">
        <v>109000</v>
      </c>
      <c r="E13" s="160">
        <v>68000</v>
      </c>
      <c r="F13" s="160">
        <v>55000</v>
      </c>
      <c r="G13" s="160">
        <v>51000</v>
      </c>
      <c r="H13" s="160">
        <v>47500</v>
      </c>
      <c r="I13" s="160">
        <v>46000</v>
      </c>
      <c r="J13" s="160">
        <v>45500</v>
      </c>
      <c r="K13" s="160" t="s">
        <v>611</v>
      </c>
    </row>
    <row r="14" spans="1:11" s="148" customFormat="1" ht="10.5" customHeight="1">
      <c r="A14" s="148">
        <v>7</v>
      </c>
      <c r="B14" s="315" t="s">
        <v>640</v>
      </c>
      <c r="C14" s="165"/>
      <c r="D14" s="160" t="s">
        <v>611</v>
      </c>
      <c r="E14" s="160" t="s">
        <v>611</v>
      </c>
      <c r="F14" s="160" t="s">
        <v>611</v>
      </c>
      <c r="G14" s="160" t="s">
        <v>611</v>
      </c>
      <c r="H14" s="160" t="s">
        <v>611</v>
      </c>
      <c r="I14" s="160" t="s">
        <v>611</v>
      </c>
      <c r="J14" s="160" t="s">
        <v>611</v>
      </c>
      <c r="K14" s="160">
        <v>45000</v>
      </c>
    </row>
    <row r="15" spans="1:11" s="148" customFormat="1" ht="10.5" customHeight="1">
      <c r="A15" s="148">
        <v>8</v>
      </c>
      <c r="B15" s="315" t="s">
        <v>333</v>
      </c>
      <c r="C15" s="165"/>
      <c r="D15" s="160" t="s">
        <v>37</v>
      </c>
      <c r="E15" s="160">
        <v>76500</v>
      </c>
      <c r="F15" s="160">
        <v>63000</v>
      </c>
      <c r="G15" s="160">
        <v>58800</v>
      </c>
      <c r="H15" s="160">
        <v>55700</v>
      </c>
      <c r="I15" s="160">
        <v>54600</v>
      </c>
      <c r="J15" s="160">
        <v>54100</v>
      </c>
      <c r="K15" s="160">
        <v>54100</v>
      </c>
    </row>
    <row r="16" spans="1:11" s="148" customFormat="1" ht="10.5" customHeight="1">
      <c r="A16" s="148">
        <v>8</v>
      </c>
      <c r="B16" s="315" t="s">
        <v>334</v>
      </c>
      <c r="C16" s="165"/>
      <c r="D16" s="160">
        <v>163000</v>
      </c>
      <c r="E16" s="160" t="s">
        <v>37</v>
      </c>
      <c r="F16" s="160" t="s">
        <v>37</v>
      </c>
      <c r="G16" s="160" t="s">
        <v>611</v>
      </c>
      <c r="H16" s="160" t="s">
        <v>611</v>
      </c>
      <c r="I16" s="160" t="s">
        <v>611</v>
      </c>
      <c r="J16" s="160" t="s">
        <v>611</v>
      </c>
      <c r="K16" s="160" t="s">
        <v>611</v>
      </c>
    </row>
    <row r="17" spans="1:11" s="148" customFormat="1" ht="10.5" customHeight="1">
      <c r="A17" s="148">
        <v>9</v>
      </c>
      <c r="B17" s="315" t="s">
        <v>335</v>
      </c>
      <c r="C17" s="165"/>
      <c r="D17" s="160">
        <v>171000</v>
      </c>
      <c r="E17" s="160">
        <v>103000</v>
      </c>
      <c r="F17" s="160">
        <v>83400</v>
      </c>
      <c r="G17" s="160">
        <v>76200</v>
      </c>
      <c r="H17" s="160">
        <v>70000</v>
      </c>
      <c r="I17" s="160">
        <v>65900</v>
      </c>
      <c r="J17" s="160">
        <v>62800</v>
      </c>
      <c r="K17" s="160">
        <v>61500</v>
      </c>
    </row>
    <row r="18" spans="1:11" s="148" customFormat="1" ht="10.5" customHeight="1">
      <c r="A18" s="148">
        <v>10</v>
      </c>
      <c r="B18" s="315" t="s">
        <v>336</v>
      </c>
      <c r="C18" s="165"/>
      <c r="D18" s="160">
        <v>103000</v>
      </c>
      <c r="E18" s="160">
        <v>64200</v>
      </c>
      <c r="F18" s="160">
        <v>51900</v>
      </c>
      <c r="G18" s="160">
        <v>47700</v>
      </c>
      <c r="H18" s="160">
        <v>44800</v>
      </c>
      <c r="I18" s="160">
        <v>43800</v>
      </c>
      <c r="J18" s="160">
        <v>43300</v>
      </c>
      <c r="K18" s="160" t="s">
        <v>611</v>
      </c>
    </row>
    <row r="19" spans="1:11" s="148" customFormat="1" ht="10.5" customHeight="1">
      <c r="A19" s="148">
        <v>10</v>
      </c>
      <c r="B19" s="315" t="s">
        <v>356</v>
      </c>
      <c r="C19" s="165"/>
      <c r="D19" s="160" t="s">
        <v>611</v>
      </c>
      <c r="E19" s="160" t="s">
        <v>611</v>
      </c>
      <c r="F19" s="160" t="s">
        <v>611</v>
      </c>
      <c r="G19" s="160" t="s">
        <v>611</v>
      </c>
      <c r="H19" s="160" t="s">
        <v>611</v>
      </c>
      <c r="I19" s="160" t="s">
        <v>611</v>
      </c>
      <c r="J19" s="160" t="s">
        <v>611</v>
      </c>
      <c r="K19" s="160">
        <v>53000</v>
      </c>
    </row>
    <row r="20" spans="1:11" s="148" customFormat="1" ht="10.5" customHeight="1">
      <c r="A20" s="148">
        <v>11</v>
      </c>
      <c r="B20" s="315" t="s">
        <v>337</v>
      </c>
      <c r="C20" s="165"/>
      <c r="D20" s="160">
        <v>170000</v>
      </c>
      <c r="E20" s="160">
        <v>102000</v>
      </c>
      <c r="F20" s="160">
        <v>83000</v>
      </c>
      <c r="G20" s="160">
        <v>77700</v>
      </c>
      <c r="H20" s="160">
        <v>75600</v>
      </c>
      <c r="I20" s="160">
        <v>74000</v>
      </c>
      <c r="J20" s="160">
        <v>73500</v>
      </c>
      <c r="K20" s="160">
        <v>73500</v>
      </c>
    </row>
    <row r="21" spans="1:11" s="148" customFormat="1" ht="10.5" customHeight="1">
      <c r="A21" s="148">
        <v>12</v>
      </c>
      <c r="B21" s="325" t="s">
        <v>338</v>
      </c>
      <c r="C21" s="165"/>
      <c r="D21" s="160">
        <v>102000</v>
      </c>
      <c r="E21" s="160">
        <v>65500</v>
      </c>
      <c r="F21" s="160">
        <v>52000</v>
      </c>
      <c r="G21" s="160">
        <v>47500</v>
      </c>
      <c r="H21" s="160">
        <v>43900</v>
      </c>
      <c r="I21" s="160">
        <v>42400</v>
      </c>
      <c r="J21" s="160">
        <v>41900</v>
      </c>
      <c r="K21" s="160">
        <v>41400</v>
      </c>
    </row>
    <row r="22" spans="1:11" s="148" customFormat="1" ht="10.5" customHeight="1">
      <c r="A22" s="148">
        <v>13</v>
      </c>
      <c r="B22" s="315" t="s">
        <v>339</v>
      </c>
      <c r="C22" s="165"/>
      <c r="D22" s="160">
        <v>111000</v>
      </c>
      <c r="E22" s="160">
        <v>68000</v>
      </c>
      <c r="F22" s="160">
        <v>53600</v>
      </c>
      <c r="G22" s="160">
        <v>48800</v>
      </c>
      <c r="H22" s="160">
        <v>45200</v>
      </c>
      <c r="I22" s="160">
        <v>43600</v>
      </c>
      <c r="J22" s="160">
        <v>42700</v>
      </c>
      <c r="K22" s="160">
        <v>42400</v>
      </c>
    </row>
    <row r="23" spans="1:11" s="148" customFormat="1" ht="10.5" customHeight="1">
      <c r="A23" s="148">
        <v>14</v>
      </c>
      <c r="B23" s="315" t="s">
        <v>340</v>
      </c>
      <c r="C23" s="165"/>
      <c r="D23" s="160" t="s">
        <v>37</v>
      </c>
      <c r="E23" s="160">
        <v>45000</v>
      </c>
      <c r="F23" s="160">
        <v>35900</v>
      </c>
      <c r="G23" s="160">
        <v>32200</v>
      </c>
      <c r="H23" s="160">
        <v>29600</v>
      </c>
      <c r="I23" s="160">
        <v>27800</v>
      </c>
      <c r="J23" s="160">
        <v>26500</v>
      </c>
      <c r="K23" s="160">
        <v>25800</v>
      </c>
    </row>
    <row r="24" spans="1:11" s="148" customFormat="1" ht="10.5" customHeight="1">
      <c r="A24" s="148">
        <v>14</v>
      </c>
      <c r="B24" s="315" t="s">
        <v>341</v>
      </c>
      <c r="C24" s="165"/>
      <c r="D24" s="160">
        <v>93000</v>
      </c>
      <c r="E24" s="160" t="s">
        <v>37</v>
      </c>
      <c r="F24" s="160" t="s">
        <v>37</v>
      </c>
      <c r="G24" s="160" t="s">
        <v>37</v>
      </c>
      <c r="H24" s="160" t="s">
        <v>611</v>
      </c>
      <c r="I24" s="160" t="s">
        <v>611</v>
      </c>
      <c r="J24" s="160" t="s">
        <v>611</v>
      </c>
      <c r="K24" s="160" t="s">
        <v>611</v>
      </c>
    </row>
    <row r="25" spans="1:11" s="148" customFormat="1" ht="10.5" customHeight="1">
      <c r="A25" s="148">
        <v>15</v>
      </c>
      <c r="B25" s="315" t="s">
        <v>342</v>
      </c>
      <c r="C25" s="165"/>
      <c r="D25" s="160">
        <v>79000</v>
      </c>
      <c r="E25" s="160" t="s">
        <v>37</v>
      </c>
      <c r="F25" s="160" t="s">
        <v>37</v>
      </c>
      <c r="G25" s="160" t="s">
        <v>37</v>
      </c>
      <c r="H25" s="160" t="s">
        <v>611</v>
      </c>
      <c r="I25" s="160" t="s">
        <v>611</v>
      </c>
      <c r="J25" s="160" t="s">
        <v>611</v>
      </c>
      <c r="K25" s="160" t="s">
        <v>611</v>
      </c>
    </row>
    <row r="26" spans="1:11" s="148" customFormat="1" ht="10.5" customHeight="1">
      <c r="A26" s="148">
        <v>15</v>
      </c>
      <c r="B26" s="315" t="s">
        <v>343</v>
      </c>
      <c r="C26" s="165"/>
      <c r="D26" s="161" t="s">
        <v>37</v>
      </c>
      <c r="E26" s="160">
        <v>49000</v>
      </c>
      <c r="F26" s="160">
        <v>39300</v>
      </c>
      <c r="G26" s="160">
        <v>35700</v>
      </c>
      <c r="H26" s="160">
        <v>32800</v>
      </c>
      <c r="I26" s="160">
        <v>30700</v>
      </c>
      <c r="J26" s="160">
        <v>29600</v>
      </c>
      <c r="K26" s="160">
        <v>29000</v>
      </c>
    </row>
    <row r="27" spans="1:11" s="148" customFormat="1" ht="10.5" customHeight="1">
      <c r="A27" s="148">
        <v>16</v>
      </c>
      <c r="B27" s="315" t="s">
        <v>344</v>
      </c>
      <c r="C27" s="165"/>
      <c r="D27" s="160">
        <v>122000</v>
      </c>
      <c r="E27" s="160">
        <v>68000</v>
      </c>
      <c r="F27" s="160">
        <v>54400</v>
      </c>
      <c r="G27" s="160">
        <v>50000</v>
      </c>
      <c r="H27" s="160">
        <v>46500</v>
      </c>
      <c r="I27" s="160">
        <v>44500</v>
      </c>
      <c r="J27" s="160">
        <v>43500</v>
      </c>
      <c r="K27" s="160">
        <v>43200</v>
      </c>
    </row>
    <row r="28" spans="1:11" s="148" customFormat="1" ht="10.5" customHeight="1">
      <c r="A28" s="148">
        <v>17</v>
      </c>
      <c r="B28" s="315" t="s">
        <v>345</v>
      </c>
      <c r="C28" s="165"/>
      <c r="D28" s="160">
        <v>116000</v>
      </c>
      <c r="E28" s="160">
        <v>74000</v>
      </c>
      <c r="F28" s="160">
        <v>62000</v>
      </c>
      <c r="G28" s="160">
        <v>57800</v>
      </c>
      <c r="H28" s="160">
        <v>55700</v>
      </c>
      <c r="I28" s="160">
        <v>55100</v>
      </c>
      <c r="J28" s="160">
        <v>54900</v>
      </c>
      <c r="K28" s="160">
        <v>54900</v>
      </c>
    </row>
    <row r="29" spans="1:11" s="148" customFormat="1" ht="10.5" customHeight="1">
      <c r="A29" s="148">
        <v>18</v>
      </c>
      <c r="B29" s="315" t="s">
        <v>613</v>
      </c>
      <c r="C29" s="165"/>
      <c r="D29" s="160">
        <v>139000</v>
      </c>
      <c r="E29" s="160">
        <v>93500</v>
      </c>
      <c r="F29" s="160">
        <v>77700</v>
      </c>
      <c r="G29" s="160">
        <v>74600</v>
      </c>
      <c r="H29" s="160">
        <v>73000</v>
      </c>
      <c r="I29" s="160">
        <v>73000</v>
      </c>
      <c r="J29" s="160">
        <v>73000</v>
      </c>
      <c r="K29" s="160">
        <v>73800</v>
      </c>
    </row>
    <row r="30" spans="1:11" s="148" customFormat="1" ht="10.5" customHeight="1">
      <c r="A30" s="148">
        <v>19</v>
      </c>
      <c r="B30" s="315" t="s">
        <v>346</v>
      </c>
      <c r="C30" s="165"/>
      <c r="D30" s="160">
        <v>97000</v>
      </c>
      <c r="E30" s="160">
        <v>62500</v>
      </c>
      <c r="F30" s="160">
        <v>51000</v>
      </c>
      <c r="G30" s="160">
        <v>46500</v>
      </c>
      <c r="H30" s="160">
        <v>43000</v>
      </c>
      <c r="I30" s="160">
        <v>41300</v>
      </c>
      <c r="J30" s="160" t="s">
        <v>611</v>
      </c>
      <c r="K30" s="160" t="s">
        <v>611</v>
      </c>
    </row>
    <row r="31" spans="1:11" s="148" customFormat="1" ht="10.5" customHeight="1">
      <c r="A31" s="148">
        <v>19</v>
      </c>
      <c r="B31" s="315" t="s">
        <v>437</v>
      </c>
      <c r="C31" s="165"/>
      <c r="D31" s="160" t="s">
        <v>614</v>
      </c>
      <c r="E31" s="160" t="s">
        <v>614</v>
      </c>
      <c r="F31" s="160" t="s">
        <v>614</v>
      </c>
      <c r="G31" s="160" t="s">
        <v>614</v>
      </c>
      <c r="H31" s="160" t="s">
        <v>614</v>
      </c>
      <c r="I31" s="160" t="s">
        <v>614</v>
      </c>
      <c r="J31" s="160">
        <v>48900</v>
      </c>
      <c r="K31" s="160">
        <v>48700</v>
      </c>
    </row>
    <row r="32" spans="1:11" s="148" customFormat="1" ht="10.5" customHeight="1">
      <c r="A32" s="148">
        <v>20</v>
      </c>
      <c r="B32" s="315" t="s">
        <v>347</v>
      </c>
      <c r="C32" s="165"/>
      <c r="D32" s="160">
        <v>134000</v>
      </c>
      <c r="E32" s="160">
        <v>78500</v>
      </c>
      <c r="F32" s="160">
        <v>64600</v>
      </c>
      <c r="G32" s="160">
        <v>61600</v>
      </c>
      <c r="H32" s="160">
        <v>60100</v>
      </c>
      <c r="I32" s="160">
        <v>59600</v>
      </c>
      <c r="J32" s="160">
        <v>59400</v>
      </c>
      <c r="K32" s="160">
        <v>59400</v>
      </c>
    </row>
    <row r="33" spans="1:11" s="148" customFormat="1" ht="10.5" customHeight="1">
      <c r="A33" s="148">
        <v>21</v>
      </c>
      <c r="B33" s="315" t="s">
        <v>615</v>
      </c>
      <c r="C33" s="165"/>
      <c r="D33" s="160">
        <v>137000</v>
      </c>
      <c r="E33" s="160">
        <v>93600</v>
      </c>
      <c r="F33" s="160">
        <v>80100</v>
      </c>
      <c r="G33" s="160">
        <v>75900</v>
      </c>
      <c r="H33" s="160">
        <v>73800</v>
      </c>
      <c r="I33" s="160">
        <v>73800</v>
      </c>
      <c r="J33" s="160">
        <v>73800</v>
      </c>
      <c r="K33" s="160">
        <v>75900</v>
      </c>
    </row>
    <row r="34" spans="1:11" s="148" customFormat="1" ht="10.5" customHeight="1">
      <c r="A34" s="148">
        <v>22</v>
      </c>
      <c r="B34" s="315" t="s">
        <v>616</v>
      </c>
      <c r="C34" s="165"/>
      <c r="D34" s="160" t="s">
        <v>37</v>
      </c>
      <c r="E34" s="160">
        <v>106000</v>
      </c>
      <c r="F34" s="160">
        <v>90000</v>
      </c>
      <c r="G34" s="160">
        <v>87000</v>
      </c>
      <c r="H34" s="160">
        <v>86000</v>
      </c>
      <c r="I34" s="160">
        <v>86000</v>
      </c>
      <c r="J34" s="160">
        <v>86000</v>
      </c>
      <c r="K34" s="160">
        <v>88800</v>
      </c>
    </row>
    <row r="35" spans="1:11" s="148" customFormat="1" ht="10.5" customHeight="1">
      <c r="A35" s="148">
        <v>22</v>
      </c>
      <c r="B35" s="315" t="s">
        <v>348</v>
      </c>
      <c r="C35" s="165"/>
      <c r="D35" s="161">
        <v>53000</v>
      </c>
      <c r="E35" s="160" t="s">
        <v>37</v>
      </c>
      <c r="F35" s="160" t="s">
        <v>37</v>
      </c>
      <c r="G35" s="160" t="s">
        <v>37</v>
      </c>
      <c r="H35" s="160" t="s">
        <v>611</v>
      </c>
      <c r="I35" s="160" t="s">
        <v>611</v>
      </c>
      <c r="J35" s="160" t="s">
        <v>611</v>
      </c>
      <c r="K35" s="160" t="s">
        <v>611</v>
      </c>
    </row>
    <row r="36" spans="1:11" s="148" customFormat="1" ht="10.5" customHeight="1">
      <c r="A36" s="148">
        <v>23</v>
      </c>
      <c r="B36" s="315" t="s">
        <v>349</v>
      </c>
      <c r="C36" s="165"/>
      <c r="D36" s="161">
        <v>96000</v>
      </c>
      <c r="E36" s="160">
        <v>49400</v>
      </c>
      <c r="F36" s="160">
        <v>39400</v>
      </c>
      <c r="G36" s="160">
        <v>36200</v>
      </c>
      <c r="H36" s="160">
        <v>33300</v>
      </c>
      <c r="I36" s="160">
        <v>31000</v>
      </c>
      <c r="J36" s="160">
        <v>29400</v>
      </c>
      <c r="K36" s="160">
        <v>28800</v>
      </c>
    </row>
    <row r="37" spans="1:11" s="148" customFormat="1" ht="10.5" customHeight="1">
      <c r="A37" s="148">
        <v>24</v>
      </c>
      <c r="B37" s="315" t="s">
        <v>350</v>
      </c>
      <c r="C37" s="165"/>
      <c r="D37" s="161">
        <v>113000</v>
      </c>
      <c r="E37" s="160">
        <v>70800</v>
      </c>
      <c r="F37" s="160">
        <v>57600</v>
      </c>
      <c r="G37" s="160">
        <v>53500</v>
      </c>
      <c r="H37" s="160">
        <v>50300</v>
      </c>
      <c r="I37" s="160">
        <v>48800</v>
      </c>
      <c r="J37" s="160">
        <v>47500</v>
      </c>
      <c r="K37" s="160">
        <v>47500</v>
      </c>
    </row>
    <row r="38" spans="1:11" s="148" customFormat="1" ht="10.5" customHeight="1">
      <c r="A38" s="148">
        <v>25</v>
      </c>
      <c r="B38" s="315" t="s">
        <v>351</v>
      </c>
      <c r="C38" s="165"/>
      <c r="D38" s="161">
        <v>213000</v>
      </c>
      <c r="E38" s="160">
        <v>121000</v>
      </c>
      <c r="F38" s="160">
        <v>103000</v>
      </c>
      <c r="G38" s="160">
        <v>98800</v>
      </c>
      <c r="H38" s="160">
        <v>96700</v>
      </c>
      <c r="I38" s="160">
        <v>96700</v>
      </c>
      <c r="J38" s="160">
        <v>96700</v>
      </c>
      <c r="K38" s="160">
        <v>99800</v>
      </c>
    </row>
    <row r="39" spans="1:11" s="148" customFormat="1" ht="10.5" customHeight="1">
      <c r="A39" s="148">
        <v>26</v>
      </c>
      <c r="B39" s="315" t="s">
        <v>352</v>
      </c>
      <c r="C39" s="165"/>
      <c r="D39" s="161">
        <v>152000</v>
      </c>
      <c r="E39" s="160">
        <v>96500</v>
      </c>
      <c r="F39" s="160">
        <v>80600</v>
      </c>
      <c r="G39" s="160">
        <v>77000</v>
      </c>
      <c r="H39" s="160">
        <v>75400</v>
      </c>
      <c r="I39" s="160">
        <v>75400</v>
      </c>
      <c r="J39" s="160">
        <v>75400</v>
      </c>
      <c r="K39" s="160">
        <v>77000</v>
      </c>
    </row>
    <row r="40" spans="1:11" s="148" customFormat="1" ht="10.5" customHeight="1">
      <c r="A40" s="148">
        <v>27</v>
      </c>
      <c r="B40" s="315" t="s">
        <v>353</v>
      </c>
      <c r="C40" s="165"/>
      <c r="D40" s="161">
        <v>130000</v>
      </c>
      <c r="E40" s="160">
        <v>77200</v>
      </c>
      <c r="F40" s="160">
        <v>63500</v>
      </c>
      <c r="G40" s="160">
        <v>58800</v>
      </c>
      <c r="H40" s="160">
        <v>56700</v>
      </c>
      <c r="I40" s="160">
        <v>56200</v>
      </c>
      <c r="J40" s="160">
        <v>56200</v>
      </c>
      <c r="K40" s="160">
        <v>56700</v>
      </c>
    </row>
    <row r="41" spans="1:11" s="148" customFormat="1" ht="10.5" customHeight="1">
      <c r="A41" s="148">
        <v>28</v>
      </c>
      <c r="B41" s="315" t="s">
        <v>354</v>
      </c>
      <c r="C41" s="165"/>
      <c r="D41" s="161">
        <v>122000</v>
      </c>
      <c r="E41" s="160">
        <v>73500</v>
      </c>
      <c r="F41" s="160">
        <v>60900</v>
      </c>
      <c r="G41" s="160">
        <v>56200</v>
      </c>
      <c r="H41" s="160">
        <v>53600</v>
      </c>
      <c r="I41" s="160">
        <v>52500</v>
      </c>
      <c r="J41" s="160">
        <v>52000</v>
      </c>
      <c r="K41" s="160">
        <v>52000</v>
      </c>
    </row>
    <row r="42" spans="1:11" s="148" customFormat="1" ht="10.5" customHeight="1">
      <c r="A42" s="148">
        <v>29</v>
      </c>
      <c r="B42" s="315" t="s">
        <v>355</v>
      </c>
      <c r="C42" s="165"/>
      <c r="D42" s="161">
        <v>120000</v>
      </c>
      <c r="E42" s="160">
        <v>72000</v>
      </c>
      <c r="F42" s="160">
        <v>57700</v>
      </c>
      <c r="G42" s="160">
        <v>52500</v>
      </c>
      <c r="H42" s="160">
        <v>48400</v>
      </c>
      <c r="I42" s="160">
        <v>46300</v>
      </c>
      <c r="J42" s="160">
        <v>45300</v>
      </c>
      <c r="K42" s="160" t="s">
        <v>611</v>
      </c>
    </row>
    <row r="43" spans="1:11" s="148" customFormat="1" ht="10.5" customHeight="1">
      <c r="A43" s="148">
        <v>29</v>
      </c>
      <c r="B43" s="315" t="s">
        <v>439</v>
      </c>
      <c r="C43" s="156"/>
      <c r="D43" s="160" t="s">
        <v>622</v>
      </c>
      <c r="E43" s="160" t="s">
        <v>622</v>
      </c>
      <c r="F43" s="160" t="s">
        <v>622</v>
      </c>
      <c r="G43" s="160" t="s">
        <v>622</v>
      </c>
      <c r="H43" s="160" t="s">
        <v>622</v>
      </c>
      <c r="I43" s="160" t="s">
        <v>622</v>
      </c>
      <c r="J43" s="160" t="s">
        <v>622</v>
      </c>
      <c r="K43" s="160">
        <v>9700</v>
      </c>
    </row>
    <row r="44" spans="1:11" s="148" customFormat="1" ht="10.5" customHeight="1">
      <c r="A44" s="148">
        <v>30</v>
      </c>
      <c r="B44" s="315" t="s">
        <v>356</v>
      </c>
      <c r="C44" s="165"/>
      <c r="D44" s="161">
        <v>152000</v>
      </c>
      <c r="E44" s="160">
        <v>82000</v>
      </c>
      <c r="F44" s="160">
        <v>67200</v>
      </c>
      <c r="G44" s="160">
        <v>62600</v>
      </c>
      <c r="H44" s="160">
        <v>58600</v>
      </c>
      <c r="I44" s="160">
        <v>55600</v>
      </c>
      <c r="J44" s="160">
        <v>54000</v>
      </c>
      <c r="K44" s="160" t="s">
        <v>622</v>
      </c>
    </row>
    <row r="45" spans="1:11" s="148" customFormat="1" ht="10.5" customHeight="1">
      <c r="A45" s="148">
        <v>30</v>
      </c>
      <c r="B45" s="315" t="s">
        <v>441</v>
      </c>
      <c r="C45" s="165"/>
      <c r="D45" s="160" t="s">
        <v>621</v>
      </c>
      <c r="E45" s="160" t="s">
        <v>621</v>
      </c>
      <c r="F45" s="160" t="s">
        <v>621</v>
      </c>
      <c r="G45" s="160" t="s">
        <v>621</v>
      </c>
      <c r="H45" s="160" t="s">
        <v>621</v>
      </c>
      <c r="I45" s="160" t="s">
        <v>621</v>
      </c>
      <c r="J45" s="160" t="s">
        <v>621</v>
      </c>
      <c r="K45" s="160">
        <v>9800</v>
      </c>
    </row>
    <row r="46" spans="1:11" s="148" customFormat="1" ht="10.5" customHeight="1">
      <c r="A46" s="148">
        <v>31</v>
      </c>
      <c r="B46" s="315" t="s">
        <v>357</v>
      </c>
      <c r="C46" s="165"/>
      <c r="D46" s="161">
        <v>89000</v>
      </c>
      <c r="E46" s="160">
        <v>48500</v>
      </c>
      <c r="F46" s="160">
        <v>37700</v>
      </c>
      <c r="G46" s="160">
        <v>33300</v>
      </c>
      <c r="H46" s="160">
        <v>30000</v>
      </c>
      <c r="I46" s="160" t="s">
        <v>621</v>
      </c>
      <c r="J46" s="160" t="s">
        <v>621</v>
      </c>
      <c r="K46" s="160" t="s">
        <v>621</v>
      </c>
    </row>
    <row r="47" spans="1:11" s="148" customFormat="1" ht="10.5" customHeight="1">
      <c r="A47" s="148">
        <v>31</v>
      </c>
      <c r="B47" s="315" t="s">
        <v>443</v>
      </c>
      <c r="C47" s="165"/>
      <c r="D47" s="160" t="s">
        <v>622</v>
      </c>
      <c r="E47" s="160" t="s">
        <v>622</v>
      </c>
      <c r="F47" s="160" t="s">
        <v>622</v>
      </c>
      <c r="G47" s="160" t="s">
        <v>622</v>
      </c>
      <c r="H47" s="160" t="s">
        <v>622</v>
      </c>
      <c r="I47" s="160" t="s">
        <v>622</v>
      </c>
      <c r="J47" s="160" t="s">
        <v>622</v>
      </c>
      <c r="K47" s="160">
        <v>10900</v>
      </c>
    </row>
    <row r="48" spans="1:11" s="148" customFormat="1" ht="10.5" customHeight="1">
      <c r="A48" s="148">
        <v>32</v>
      </c>
      <c r="B48" s="315" t="s">
        <v>358</v>
      </c>
      <c r="C48" s="165"/>
      <c r="D48" s="161">
        <v>108000</v>
      </c>
      <c r="E48" s="160">
        <v>51000</v>
      </c>
      <c r="F48" s="160">
        <v>40500</v>
      </c>
      <c r="G48" s="160">
        <v>35700</v>
      </c>
      <c r="H48" s="160">
        <v>32800</v>
      </c>
      <c r="I48" s="160" t="s">
        <v>622</v>
      </c>
      <c r="J48" s="160" t="s">
        <v>622</v>
      </c>
      <c r="K48" s="160" t="s">
        <v>622</v>
      </c>
    </row>
    <row r="49" spans="1:11" s="148" customFormat="1" ht="10.5" customHeight="1">
      <c r="A49" s="148">
        <v>32</v>
      </c>
      <c r="B49" s="315" t="s">
        <v>444</v>
      </c>
      <c r="C49" s="165"/>
      <c r="D49" s="160" t="s">
        <v>623</v>
      </c>
      <c r="E49" s="160" t="s">
        <v>623</v>
      </c>
      <c r="F49" s="160" t="s">
        <v>623</v>
      </c>
      <c r="G49" s="160" t="s">
        <v>623</v>
      </c>
      <c r="H49" s="160" t="s">
        <v>623</v>
      </c>
      <c r="I49" s="160" t="s">
        <v>623</v>
      </c>
      <c r="J49" s="160" t="s">
        <v>623</v>
      </c>
      <c r="K49" s="160">
        <v>11100</v>
      </c>
    </row>
    <row r="50" spans="1:11" s="148" customFormat="1" ht="10.5" customHeight="1">
      <c r="A50" s="166" t="s">
        <v>360</v>
      </c>
      <c r="B50" s="315" t="s">
        <v>361</v>
      </c>
      <c r="C50" s="316"/>
      <c r="D50" s="160">
        <v>850000</v>
      </c>
      <c r="E50" s="160">
        <v>330000</v>
      </c>
      <c r="F50" s="160">
        <v>238000</v>
      </c>
      <c r="G50" s="160">
        <v>208000</v>
      </c>
      <c r="H50" s="160">
        <v>185000</v>
      </c>
      <c r="I50" s="160">
        <v>170000</v>
      </c>
      <c r="J50" s="160">
        <v>160000</v>
      </c>
      <c r="K50" s="160">
        <v>157000</v>
      </c>
    </row>
    <row r="51" spans="1:11" s="148" customFormat="1" ht="10.5" customHeight="1">
      <c r="A51" s="166" t="s">
        <v>362</v>
      </c>
      <c r="B51" s="315" t="s">
        <v>363</v>
      </c>
      <c r="C51" s="165"/>
      <c r="D51" s="160">
        <v>260000</v>
      </c>
      <c r="E51" s="160" t="s">
        <v>37</v>
      </c>
      <c r="F51" s="160" t="s">
        <v>37</v>
      </c>
      <c r="G51" s="160" t="s">
        <v>37</v>
      </c>
      <c r="H51" s="160" t="s">
        <v>623</v>
      </c>
      <c r="I51" s="160" t="s">
        <v>623</v>
      </c>
      <c r="J51" s="160" t="s">
        <v>623</v>
      </c>
      <c r="K51" s="160" t="s">
        <v>623</v>
      </c>
    </row>
    <row r="52" spans="1:11" s="148" customFormat="1" ht="10.5" customHeight="1">
      <c r="A52" s="166" t="s">
        <v>362</v>
      </c>
      <c r="B52" s="315" t="s">
        <v>641</v>
      </c>
      <c r="C52" s="165"/>
      <c r="D52" s="160" t="s">
        <v>37</v>
      </c>
      <c r="E52" s="160">
        <v>132000</v>
      </c>
      <c r="F52" s="160">
        <v>100000</v>
      </c>
      <c r="G52" s="160">
        <v>90000</v>
      </c>
      <c r="H52" s="160">
        <v>83000</v>
      </c>
      <c r="I52" s="160">
        <v>77000</v>
      </c>
      <c r="J52" s="160">
        <v>73500</v>
      </c>
      <c r="K52" s="160">
        <v>72500</v>
      </c>
    </row>
    <row r="53" spans="1:11" s="148" customFormat="1" ht="10.5" customHeight="1">
      <c r="A53" s="166" t="s">
        <v>747</v>
      </c>
      <c r="B53" s="315" t="s">
        <v>442</v>
      </c>
      <c r="C53" s="165"/>
      <c r="D53" s="160" t="s">
        <v>622</v>
      </c>
      <c r="E53" s="160" t="s">
        <v>622</v>
      </c>
      <c r="F53" s="160" t="s">
        <v>622</v>
      </c>
      <c r="G53" s="160" t="s">
        <v>622</v>
      </c>
      <c r="H53" s="160" t="s">
        <v>622</v>
      </c>
      <c r="I53" s="160" t="s">
        <v>622</v>
      </c>
      <c r="J53" s="160" t="s">
        <v>622</v>
      </c>
      <c r="K53" s="160">
        <v>22400</v>
      </c>
    </row>
    <row r="54" spans="1:11" s="148" customFormat="1" ht="10.5" customHeight="1">
      <c r="A54" s="166" t="s">
        <v>364</v>
      </c>
      <c r="B54" s="315" t="s">
        <v>642</v>
      </c>
      <c r="C54" s="165"/>
      <c r="D54" s="161">
        <v>35000</v>
      </c>
      <c r="E54" s="160">
        <v>28500</v>
      </c>
      <c r="F54" s="160">
        <v>24000</v>
      </c>
      <c r="G54" s="160">
        <v>22000</v>
      </c>
      <c r="H54" s="160">
        <v>20500</v>
      </c>
      <c r="I54" s="160">
        <v>19300</v>
      </c>
      <c r="J54" s="160">
        <v>18500</v>
      </c>
      <c r="K54" s="160">
        <v>18000</v>
      </c>
    </row>
    <row r="55" spans="1:11" s="148" customFormat="1" ht="10.5" customHeight="1">
      <c r="A55" s="166" t="s">
        <v>365</v>
      </c>
      <c r="B55" s="315" t="s">
        <v>366</v>
      </c>
      <c r="C55" s="165"/>
      <c r="D55" s="161">
        <v>31000</v>
      </c>
      <c r="E55" s="160">
        <v>23000</v>
      </c>
      <c r="F55" s="160">
        <v>19000</v>
      </c>
      <c r="G55" s="160">
        <v>17000</v>
      </c>
      <c r="H55" s="160">
        <v>15300</v>
      </c>
      <c r="I55" s="160">
        <v>14300</v>
      </c>
      <c r="J55" s="160">
        <v>13700</v>
      </c>
      <c r="K55" s="160">
        <v>13300</v>
      </c>
    </row>
    <row r="56" spans="1:11" s="148" customFormat="1" ht="10.5" customHeight="1">
      <c r="A56" s="166" t="s">
        <v>367</v>
      </c>
      <c r="B56" s="315" t="s">
        <v>617</v>
      </c>
      <c r="C56" s="165"/>
      <c r="D56" s="161">
        <v>50000</v>
      </c>
      <c r="E56" s="160">
        <v>31000</v>
      </c>
      <c r="F56" s="160">
        <v>25000</v>
      </c>
      <c r="G56" s="160">
        <v>23000</v>
      </c>
      <c r="H56" s="160">
        <v>21300</v>
      </c>
      <c r="I56" s="160">
        <v>20000</v>
      </c>
      <c r="J56" s="160">
        <v>19000</v>
      </c>
      <c r="K56" s="160">
        <v>18300</v>
      </c>
    </row>
    <row r="57" spans="1:11" s="148" customFormat="1" ht="10.5" customHeight="1">
      <c r="A57" s="166" t="s">
        <v>368</v>
      </c>
      <c r="B57" s="315" t="s">
        <v>369</v>
      </c>
      <c r="C57" s="165"/>
      <c r="D57" s="161">
        <v>23000</v>
      </c>
      <c r="E57" s="160" t="s">
        <v>37</v>
      </c>
      <c r="F57" s="160" t="s">
        <v>37</v>
      </c>
      <c r="G57" s="160" t="s">
        <v>37</v>
      </c>
      <c r="H57" s="160" t="s">
        <v>614</v>
      </c>
      <c r="I57" s="160" t="s">
        <v>614</v>
      </c>
      <c r="J57" s="160" t="s">
        <v>614</v>
      </c>
      <c r="K57" s="160" t="s">
        <v>614</v>
      </c>
    </row>
    <row r="58" spans="1:11" s="148" customFormat="1" ht="10.5" customHeight="1">
      <c r="A58" s="166" t="s">
        <v>368</v>
      </c>
      <c r="B58" s="315" t="s">
        <v>378</v>
      </c>
      <c r="C58" s="165"/>
      <c r="D58" s="161" t="s">
        <v>37</v>
      </c>
      <c r="E58" s="160">
        <v>30000</v>
      </c>
      <c r="F58" s="160">
        <v>24000</v>
      </c>
      <c r="G58" s="160">
        <v>22500</v>
      </c>
      <c r="H58" s="160">
        <v>21200</v>
      </c>
      <c r="I58" s="160">
        <v>20300</v>
      </c>
      <c r="J58" s="160">
        <v>19500</v>
      </c>
      <c r="K58" s="160">
        <v>19000</v>
      </c>
    </row>
    <row r="59" spans="1:11" s="148" customFormat="1" ht="10.5" customHeight="1">
      <c r="A59" s="166" t="s">
        <v>370</v>
      </c>
      <c r="B59" s="315" t="s">
        <v>371</v>
      </c>
      <c r="C59" s="165"/>
      <c r="D59" s="161">
        <v>30000</v>
      </c>
      <c r="E59" s="160">
        <v>22700</v>
      </c>
      <c r="F59" s="160">
        <v>17500</v>
      </c>
      <c r="G59" s="160">
        <v>16000</v>
      </c>
      <c r="H59" s="160">
        <v>14800</v>
      </c>
      <c r="I59" s="160">
        <v>13800</v>
      </c>
      <c r="J59" s="160">
        <v>13000</v>
      </c>
      <c r="K59" s="160">
        <v>12300</v>
      </c>
    </row>
    <row r="60" spans="1:11" s="148" customFormat="1" ht="10.5" customHeight="1">
      <c r="A60" s="166" t="s">
        <v>372</v>
      </c>
      <c r="B60" s="315" t="s">
        <v>373</v>
      </c>
      <c r="C60" s="165"/>
      <c r="D60" s="161">
        <v>30000</v>
      </c>
      <c r="E60" s="160">
        <v>22500</v>
      </c>
      <c r="F60" s="160">
        <v>18000</v>
      </c>
      <c r="G60" s="160">
        <v>16500</v>
      </c>
      <c r="H60" s="160">
        <v>15300</v>
      </c>
      <c r="I60" s="160">
        <v>14500</v>
      </c>
      <c r="J60" s="160">
        <v>13900</v>
      </c>
      <c r="K60" s="160">
        <v>13500</v>
      </c>
    </row>
    <row r="61" spans="1:11" s="169" customFormat="1" ht="10.5" customHeight="1">
      <c r="A61" s="167" t="s">
        <v>374</v>
      </c>
      <c r="B61" s="315" t="s">
        <v>375</v>
      </c>
      <c r="C61" s="165" t="s">
        <v>438</v>
      </c>
      <c r="D61" s="161">
        <v>14000</v>
      </c>
      <c r="E61" s="161" t="s">
        <v>37</v>
      </c>
      <c r="F61" s="160" t="s">
        <v>37</v>
      </c>
      <c r="G61" s="160" t="s">
        <v>37</v>
      </c>
      <c r="H61" s="160" t="s">
        <v>618</v>
      </c>
      <c r="I61" s="160" t="s">
        <v>618</v>
      </c>
      <c r="J61" s="160" t="s">
        <v>618</v>
      </c>
      <c r="K61" s="160" t="s">
        <v>618</v>
      </c>
    </row>
    <row r="62" spans="1:11" s="169" customFormat="1" ht="10.5" customHeight="1">
      <c r="A62" s="167" t="s">
        <v>374</v>
      </c>
      <c r="B62" s="315" t="s">
        <v>619</v>
      </c>
      <c r="C62" s="165"/>
      <c r="D62" s="161" t="s">
        <v>37</v>
      </c>
      <c r="E62" s="161">
        <v>5000</v>
      </c>
      <c r="F62" s="161">
        <v>2500</v>
      </c>
      <c r="G62" s="161">
        <v>1800</v>
      </c>
      <c r="H62" s="161">
        <v>1200</v>
      </c>
      <c r="I62" s="161">
        <v>840</v>
      </c>
      <c r="J62" s="161">
        <v>720</v>
      </c>
      <c r="K62" s="161">
        <v>670</v>
      </c>
    </row>
    <row r="63" spans="1:11" s="169" customFormat="1" ht="10.5" customHeight="1">
      <c r="A63" s="166"/>
      <c r="B63" s="315"/>
      <c r="C63" s="165"/>
      <c r="D63" s="160"/>
      <c r="E63" s="160"/>
      <c r="F63" s="160"/>
      <c r="G63" s="160"/>
      <c r="H63" s="160"/>
      <c r="I63" s="160"/>
      <c r="J63" s="160"/>
      <c r="K63" s="160"/>
    </row>
    <row r="64" spans="1:11" s="169" customFormat="1" ht="10.5" customHeight="1">
      <c r="A64" s="370" t="s">
        <v>748</v>
      </c>
      <c r="B64" s="315" t="s">
        <v>439</v>
      </c>
      <c r="C64" s="165" t="s">
        <v>440</v>
      </c>
      <c r="D64" s="160" t="s">
        <v>620</v>
      </c>
      <c r="E64" s="160" t="s">
        <v>620</v>
      </c>
      <c r="F64" s="160">
        <v>16300</v>
      </c>
      <c r="G64" s="160">
        <v>14300</v>
      </c>
      <c r="H64" s="160">
        <v>12500</v>
      </c>
      <c r="I64" s="160">
        <v>11200</v>
      </c>
      <c r="J64" s="160">
        <v>10200</v>
      </c>
      <c r="K64" s="160" t="s">
        <v>620</v>
      </c>
    </row>
    <row r="65" spans="1:11" s="148" customFormat="1" ht="10.5" customHeight="1">
      <c r="A65" s="148">
        <v>2</v>
      </c>
      <c r="B65" s="315" t="s">
        <v>441</v>
      </c>
      <c r="C65" s="165"/>
      <c r="D65" s="160" t="s">
        <v>621</v>
      </c>
      <c r="E65" s="160" t="s">
        <v>621</v>
      </c>
      <c r="F65" s="160">
        <v>17000</v>
      </c>
      <c r="G65" s="160">
        <v>14500</v>
      </c>
      <c r="H65" s="160">
        <v>12500</v>
      </c>
      <c r="I65" s="160">
        <v>11300</v>
      </c>
      <c r="J65" s="160">
        <v>10300</v>
      </c>
      <c r="K65" s="160" t="s">
        <v>621</v>
      </c>
    </row>
    <row r="66" spans="1:11" s="148" customFormat="1" ht="10.5" customHeight="1">
      <c r="A66" s="166" t="s">
        <v>360</v>
      </c>
      <c r="B66" s="315" t="s">
        <v>442</v>
      </c>
      <c r="C66" s="165"/>
      <c r="D66" s="160" t="s">
        <v>622</v>
      </c>
      <c r="E66" s="160" t="s">
        <v>622</v>
      </c>
      <c r="F66" s="160">
        <v>37200</v>
      </c>
      <c r="G66" s="160">
        <v>32600</v>
      </c>
      <c r="H66" s="160">
        <v>28600</v>
      </c>
      <c r="I66" s="160">
        <v>25800</v>
      </c>
      <c r="J66" s="160">
        <v>23500</v>
      </c>
      <c r="K66" s="160" t="s">
        <v>622</v>
      </c>
    </row>
    <row r="67" spans="1:11" s="148" customFormat="1" ht="10.5" customHeight="1">
      <c r="A67" s="166"/>
      <c r="B67" s="315"/>
      <c r="C67" s="165"/>
      <c r="D67" s="161"/>
      <c r="E67" s="160"/>
      <c r="F67" s="160"/>
      <c r="G67" s="160"/>
      <c r="H67" s="160"/>
      <c r="I67" s="160"/>
      <c r="J67" s="160"/>
      <c r="K67" s="160"/>
    </row>
    <row r="68" spans="1:11" s="148" customFormat="1" ht="10.5" customHeight="1">
      <c r="A68" s="370" t="s">
        <v>656</v>
      </c>
      <c r="B68" s="315" t="s">
        <v>443</v>
      </c>
      <c r="C68" s="165" t="s">
        <v>440</v>
      </c>
      <c r="D68" s="160" t="s">
        <v>620</v>
      </c>
      <c r="E68" s="160" t="s">
        <v>620</v>
      </c>
      <c r="F68" s="160">
        <v>18700</v>
      </c>
      <c r="G68" s="160">
        <v>16100</v>
      </c>
      <c r="H68" s="160">
        <v>14000</v>
      </c>
      <c r="I68" s="160">
        <v>12500</v>
      </c>
      <c r="J68" s="160">
        <v>11400</v>
      </c>
      <c r="K68" s="160" t="s">
        <v>620</v>
      </c>
    </row>
    <row r="69" spans="1:11" s="148" customFormat="1" ht="10.5" customHeight="1">
      <c r="A69" s="148">
        <v>2</v>
      </c>
      <c r="B69" s="315" t="s">
        <v>444</v>
      </c>
      <c r="C69" s="165"/>
      <c r="D69" s="160" t="s">
        <v>623</v>
      </c>
      <c r="E69" s="160" t="s">
        <v>623</v>
      </c>
      <c r="F69" s="160">
        <v>19200</v>
      </c>
      <c r="G69" s="160">
        <v>16500</v>
      </c>
      <c r="H69" s="160">
        <v>14100</v>
      </c>
      <c r="I69" s="160">
        <v>12600</v>
      </c>
      <c r="J69" s="160">
        <v>11600</v>
      </c>
      <c r="K69" s="160" t="s">
        <v>623</v>
      </c>
    </row>
    <row r="70" spans="1:11" s="148" customFormat="1" ht="10.5" customHeight="1">
      <c r="A70" s="317" t="s">
        <v>360</v>
      </c>
      <c r="B70" s="326" t="s">
        <v>445</v>
      </c>
      <c r="C70" s="168"/>
      <c r="D70" s="319" t="s">
        <v>622</v>
      </c>
      <c r="E70" s="320" t="s">
        <v>622</v>
      </c>
      <c r="F70" s="320">
        <v>39000</v>
      </c>
      <c r="G70" s="320">
        <v>33500</v>
      </c>
      <c r="H70" s="320">
        <v>29000</v>
      </c>
      <c r="I70" s="320">
        <v>26000</v>
      </c>
      <c r="J70" s="320">
        <v>23800</v>
      </c>
      <c r="K70" s="320" t="s">
        <v>622</v>
      </c>
    </row>
    <row r="71" s="148" customFormat="1" ht="1.5" customHeight="1"/>
    <row r="72" spans="1:11" s="148" customFormat="1" ht="12" customHeight="1">
      <c r="A72" s="170" t="s">
        <v>376</v>
      </c>
      <c r="B72" s="500" t="s">
        <v>624</v>
      </c>
      <c r="C72" s="500"/>
      <c r="D72" s="500"/>
      <c r="E72" s="500"/>
      <c r="F72" s="501"/>
      <c r="G72" s="501"/>
      <c r="K72" s="152" t="s">
        <v>377</v>
      </c>
    </row>
    <row r="73" spans="1:7" s="148" customFormat="1" ht="10.5" customHeight="1">
      <c r="A73" s="149"/>
      <c r="B73" s="162" t="s">
        <v>625</v>
      </c>
      <c r="C73" s="162"/>
      <c r="D73" s="162"/>
      <c r="E73" s="149"/>
      <c r="F73" s="169"/>
      <c r="G73" s="169"/>
    </row>
    <row r="74" spans="1:7" s="148" customFormat="1" ht="10.5" customHeight="1">
      <c r="A74" s="149"/>
      <c r="B74" s="162" t="s">
        <v>626</v>
      </c>
      <c r="C74" s="162"/>
      <c r="D74" s="162"/>
      <c r="E74" s="149"/>
      <c r="F74" s="169"/>
      <c r="G74" s="169"/>
    </row>
    <row r="75" spans="1:5" s="148" customFormat="1" ht="10.5" customHeight="1">
      <c r="A75" s="149"/>
      <c r="B75" s="162" t="s">
        <v>627</v>
      </c>
      <c r="C75" s="162"/>
      <c r="D75" s="162"/>
      <c r="E75" s="149"/>
    </row>
    <row r="76" s="148" customFormat="1" ht="12" customHeight="1"/>
    <row r="77" s="148" customFormat="1" ht="12" customHeight="1"/>
    <row r="78" s="148" customFormat="1" ht="12" customHeight="1"/>
    <row r="79" s="148" customFormat="1" ht="12" customHeight="1"/>
    <row r="80" s="148" customFormat="1" ht="12" customHeight="1"/>
    <row r="81" s="148" customFormat="1" ht="12" customHeight="1"/>
    <row r="82" s="148" customFormat="1" ht="12" customHeight="1"/>
    <row r="83" s="148" customFormat="1" ht="12" customHeight="1"/>
    <row r="84" s="148" customFormat="1" ht="12" customHeight="1"/>
    <row r="85" s="148" customFormat="1" ht="12" customHeight="1"/>
    <row r="86" s="148" customFormat="1" ht="12" customHeight="1"/>
    <row r="87" s="164" customFormat="1" ht="12" customHeight="1"/>
    <row r="88" s="164" customFormat="1" ht="12" customHeight="1"/>
    <row r="89" s="164" customFormat="1" ht="12" customHeight="1"/>
    <row r="90" s="164" customFormat="1" ht="12" customHeight="1"/>
    <row r="91" s="164" customFormat="1" ht="12" customHeight="1"/>
    <row r="92" s="164" customFormat="1" ht="12" customHeight="1"/>
    <row r="93" s="164" customFormat="1" ht="12" customHeight="1"/>
    <row r="94" s="164" customFormat="1" ht="12" customHeight="1"/>
    <row r="95" s="164" customFormat="1" ht="12" customHeight="1"/>
    <row r="96" s="164" customFormat="1" ht="12" customHeight="1"/>
    <row r="97" s="164" customFormat="1" ht="12" customHeight="1"/>
    <row r="98" s="164" customFormat="1" ht="12" customHeight="1"/>
    <row r="99" s="164" customFormat="1" ht="12" customHeight="1"/>
    <row r="100" s="164" customFormat="1" ht="12" customHeight="1"/>
    <row r="101" s="164" customFormat="1" ht="12" customHeight="1"/>
    <row r="102" s="164" customFormat="1" ht="12" customHeight="1"/>
    <row r="103" s="164" customFormat="1" ht="12" customHeight="1"/>
    <row r="104" s="164" customFormat="1" ht="12" customHeight="1"/>
    <row r="105" s="164" customFormat="1" ht="12" customHeight="1"/>
    <row r="106" s="164" customFormat="1" ht="12" customHeight="1"/>
    <row r="107" s="164" customFormat="1" ht="12" customHeight="1"/>
  </sheetData>
  <sheetProtection/>
  <mergeCells count="12">
    <mergeCell ref="F4:F5"/>
    <mergeCell ref="A3:B3"/>
    <mergeCell ref="K4:K5"/>
    <mergeCell ref="B72:G72"/>
    <mergeCell ref="I4:I5"/>
    <mergeCell ref="J4:J5"/>
    <mergeCell ref="B4:B5"/>
    <mergeCell ref="C4:C5"/>
    <mergeCell ref="D4:D5"/>
    <mergeCell ref="E4:E5"/>
    <mergeCell ref="G4:G5"/>
    <mergeCell ref="H4:H5"/>
  </mergeCells>
  <printOptions/>
  <pageMargins left="0.5905511811023623" right="0.31496062992125984" top="0.7874015748031497" bottom="0.7874015748031497" header="0.5118110236220472" footer="0.5118110236220472"/>
  <pageSetup horizontalDpi="600" verticalDpi="600" orientation="portrait" paperSize="9" r:id="rId1"/>
  <headerFooter alignWithMargins="0">
    <oddFooter>&amp;C-9-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企画課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CZC007038</dc:creator>
  <cp:keywords/>
  <dc:description/>
  <cp:lastModifiedBy>CZC098203</cp:lastModifiedBy>
  <cp:lastPrinted>2011-09-12T04:34:11Z</cp:lastPrinted>
  <dcterms:created xsi:type="dcterms:W3CDTF">2002-03-04T06:20:10Z</dcterms:created>
  <dcterms:modified xsi:type="dcterms:W3CDTF">2011-09-15T06:10:52Z</dcterms:modified>
  <cp:category/>
  <cp:version/>
  <cp:contentType/>
  <cp:contentStatus/>
</cp:coreProperties>
</file>