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5" yWindow="65521" windowWidth="6360" windowHeight="6060" tabRatio="911" activeTab="0"/>
  </bookViews>
  <sheets>
    <sheet name="１３ 教育・文化" sheetId="1" r:id="rId1"/>
    <sheet name="P114" sheetId="2" r:id="rId2"/>
    <sheet name="P115" sheetId="3" r:id="rId3"/>
    <sheet name="P116" sheetId="4" r:id="rId4"/>
    <sheet name="P117" sheetId="5" r:id="rId5"/>
    <sheet name="P118" sheetId="6" r:id="rId6"/>
    <sheet name="P119" sheetId="7" r:id="rId7"/>
    <sheet name="P120" sheetId="8" r:id="rId8"/>
    <sheet name="P121" sheetId="9" r:id="rId9"/>
    <sheet name="P122" sheetId="10" r:id="rId10"/>
    <sheet name="P123" sheetId="11" r:id="rId11"/>
    <sheet name="P124" sheetId="12" r:id="rId12"/>
    <sheet name="P125" sheetId="13" r:id="rId13"/>
    <sheet name="P126" sheetId="14" r:id="rId14"/>
    <sheet name="P127" sheetId="15" r:id="rId15"/>
    <sheet name="P128" sheetId="16" r:id="rId16"/>
    <sheet name="P129" sheetId="17" r:id="rId17"/>
    <sheet name="P130" sheetId="18" r:id="rId18"/>
  </sheets>
  <definedNames>
    <definedName name="_xlnm.Print_Area" localSheetId="1">'P114'!$A$1:$I$56</definedName>
  </definedNames>
  <calcPr fullCalcOnLoad="1"/>
</workbook>
</file>

<file path=xl/sharedStrings.xml><?xml version="1.0" encoding="utf-8"?>
<sst xmlns="http://schemas.openxmlformats.org/spreadsheetml/2006/main" count="1713" uniqueCount="946">
  <si>
    <t>高岡</t>
  </si>
  <si>
    <t>板碑群</t>
  </si>
  <si>
    <t>27基</t>
  </si>
  <si>
    <t>ガラス絵馬及び板絵類</t>
  </si>
  <si>
    <t>中里</t>
  </si>
  <si>
    <t>楽満寺</t>
  </si>
  <si>
    <t>西大須賀の神楽</t>
  </si>
  <si>
    <t>西大須賀</t>
  </si>
  <si>
    <t>伊能歌舞伎</t>
  </si>
  <si>
    <t>伊能</t>
  </si>
  <si>
    <t>伊能歌舞伎保存会</t>
  </si>
  <si>
    <t>東光寺のイヌマキ</t>
  </si>
  <si>
    <t>青山</t>
  </si>
  <si>
    <t>東光寺　         　</t>
  </si>
  <si>
    <t>内宿のヤブツバキ</t>
  </si>
  <si>
    <t>利生塔礎石群</t>
  </si>
  <si>
    <t>吉岡</t>
  </si>
  <si>
    <t>大慈恩寺</t>
  </si>
  <si>
    <t>1基</t>
  </si>
  <si>
    <t>経文塚</t>
  </si>
  <si>
    <t>前林</t>
  </si>
  <si>
    <t>奈土貝塚</t>
  </si>
  <si>
    <t>奈土</t>
  </si>
  <si>
    <t>江戸時代、成田水運の要地</t>
  </si>
  <si>
    <t>名勝</t>
  </si>
  <si>
    <t>夫婦松と芭蕉句碑</t>
  </si>
  <si>
    <t>滑川</t>
  </si>
  <si>
    <t>龍正院</t>
  </si>
  <si>
    <t>花見保存会</t>
  </si>
  <si>
    <t>昭和 40</t>
  </si>
  <si>
    <t>昭和40</t>
  </si>
  <si>
    <t>大谷津運動公園</t>
  </si>
  <si>
    <t>中    台    運    動    公    園</t>
  </si>
  <si>
    <t>野球場</t>
  </si>
  <si>
    <t>陸  上
競技場</t>
  </si>
  <si>
    <t>体育館</t>
  </si>
  <si>
    <t>相撲場</t>
  </si>
  <si>
    <t>（人）</t>
  </si>
  <si>
    <t>（件）</t>
  </si>
  <si>
    <t>資料  成田市開発協会</t>
  </si>
  <si>
    <t>成田市</t>
  </si>
  <si>
    <t>小学校児童数</t>
  </si>
  <si>
    <t>中学校生徒数</t>
  </si>
  <si>
    <t xml:space="preserve">― </t>
  </si>
  <si>
    <t>―</t>
  </si>
  <si>
    <t xml:space="preserve"> </t>
  </si>
  <si>
    <t>（単位 cm・kg）</t>
  </si>
  <si>
    <t>（各年５月）</t>
  </si>
  <si>
    <t xml:space="preserve">            区分
  年</t>
  </si>
  <si>
    <t>身       長</t>
  </si>
  <si>
    <t>体       重</t>
  </si>
  <si>
    <t>胸       囲</t>
  </si>
  <si>
    <t>座       高</t>
  </si>
  <si>
    <t>男</t>
  </si>
  <si>
    <t>女</t>
  </si>
  <si>
    <t>国平均</t>
  </si>
  <si>
    <t>市平均</t>
  </si>
  <si>
    <t>資料  教育指導課</t>
  </si>
  <si>
    <t>握力</t>
  </si>
  <si>
    <t>（ｋｇ）</t>
  </si>
  <si>
    <t>県平均</t>
  </si>
  <si>
    <t>上体起こし</t>
  </si>
  <si>
    <t>（回）</t>
  </si>
  <si>
    <t>長座体前屈</t>
  </si>
  <si>
    <t>（ｃｍ）</t>
  </si>
  <si>
    <t>反復横跳び</t>
  </si>
  <si>
    <t>２０ｍ
シャトルラン</t>
  </si>
  <si>
    <t>５０ｍ走</t>
  </si>
  <si>
    <t>（秒）</t>
  </si>
  <si>
    <t>立ち幅とび</t>
  </si>
  <si>
    <t>ソフトボール投げ</t>
  </si>
  <si>
    <t>（ｍ）</t>
  </si>
  <si>
    <t>利    用    回    数</t>
  </si>
  <si>
    <t>16ミリフィルム</t>
  </si>
  <si>
    <t>スライド</t>
  </si>
  <si>
    <t>ビデオテープ</t>
  </si>
  <si>
    <t>16ミリ映写機</t>
  </si>
  <si>
    <t>スライド映写機</t>
  </si>
  <si>
    <t>ビデオカメラ</t>
  </si>
  <si>
    <t>ＯＨＰ</t>
  </si>
  <si>
    <t>ビデオプロジェクター</t>
  </si>
  <si>
    <t>年      度</t>
  </si>
  <si>
    <t>資料  視聴覚サービスセンター</t>
  </si>
  <si>
    <t>国</t>
  </si>
  <si>
    <t>県</t>
  </si>
  <si>
    <t>市</t>
  </si>
  <si>
    <t>計</t>
  </si>
  <si>
    <t>有形文化財</t>
  </si>
  <si>
    <t>建造物</t>
  </si>
  <si>
    <t>絵画</t>
  </si>
  <si>
    <t>彫刻</t>
  </si>
  <si>
    <t>工芸</t>
  </si>
  <si>
    <t>書跡</t>
  </si>
  <si>
    <t>考古資料</t>
  </si>
  <si>
    <t>古文書</t>
  </si>
  <si>
    <t>歴史資料</t>
  </si>
  <si>
    <t>有形民俗文化財</t>
  </si>
  <si>
    <t>絵馬・商業資料・石仏</t>
  </si>
  <si>
    <t>無形文化財</t>
  </si>
  <si>
    <t>武芸</t>
  </si>
  <si>
    <t>無形民俗文化財</t>
  </si>
  <si>
    <t>芸能</t>
  </si>
  <si>
    <t>史跡</t>
  </si>
  <si>
    <t>遺跡・墳墓・他</t>
  </si>
  <si>
    <t>天然記念物</t>
  </si>
  <si>
    <t>森・樹木</t>
  </si>
  <si>
    <t>資料  生涯学習課</t>
  </si>
  <si>
    <t>番号</t>
  </si>
  <si>
    <t>種  別</t>
  </si>
  <si>
    <t>名          称</t>
  </si>
  <si>
    <t>所在地</t>
  </si>
  <si>
    <t>指定年月日</t>
  </si>
  <si>
    <t>員数</t>
  </si>
  <si>
    <t>備          考</t>
  </si>
  <si>
    <t>旧御子神家住宅</t>
  </si>
  <si>
    <t>大竹</t>
  </si>
  <si>
    <t>千葉県</t>
  </si>
  <si>
    <t>昭和44.6.20</t>
  </si>
  <si>
    <t>１棟</t>
  </si>
  <si>
    <t>安永8年(1779)建築，</t>
  </si>
  <si>
    <t>旧学習院初等科正堂</t>
  </si>
  <si>
    <t>48.6. 2</t>
  </si>
  <si>
    <t>明治32年(1899)建築</t>
  </si>
  <si>
    <t>西洋風木造建築，</t>
  </si>
  <si>
    <t>新勝寺</t>
  </si>
  <si>
    <t>成田</t>
  </si>
  <si>
    <t>55.5.31</t>
  </si>
  <si>
    <t>５棟</t>
  </si>
  <si>
    <t>（光明堂）</t>
  </si>
  <si>
    <t>元禄14年(1701)建立</t>
  </si>
  <si>
    <t>新勝寺旧本堂</t>
  </si>
  <si>
    <t>（釈迦堂）</t>
  </si>
  <si>
    <t>安政 5年(1858)建立</t>
  </si>
  <si>
    <t>（三重塔）</t>
  </si>
  <si>
    <t>正徳 2年(1712)建立</t>
  </si>
  <si>
    <t>（仁王門）</t>
  </si>
  <si>
    <t>文政13年(1830)建立</t>
  </si>
  <si>
    <t>（額      堂）</t>
  </si>
  <si>
    <t>文久元年(1861)建立</t>
  </si>
  <si>
    <t>木造不動明王</t>
  </si>
  <si>
    <t>39.5.28</t>
  </si>
  <si>
    <t>３躯</t>
  </si>
  <si>
    <t>新勝寺の本尊</t>
  </si>
  <si>
    <t>及二童子像</t>
  </si>
  <si>
    <t>住吉物語</t>
  </si>
  <si>
    <t>田町</t>
  </si>
  <si>
    <t>成田山</t>
  </si>
  <si>
    <t>43.4.25</t>
  </si>
  <si>
    <t>１帖</t>
  </si>
  <si>
    <t>鎌倉時代中期の</t>
  </si>
  <si>
    <t>仏教図書館</t>
  </si>
  <si>
    <t>擬古物語</t>
  </si>
  <si>
    <t>考古</t>
  </si>
  <si>
    <t>新勝寺板石塔婆</t>
  </si>
  <si>
    <t>２基</t>
  </si>
  <si>
    <t>資料</t>
  </si>
  <si>
    <t>旧平野家住宅</t>
  </si>
  <si>
    <t>円光寺</t>
  </si>
  <si>
    <t>木造薬師如来坐像</t>
  </si>
  <si>
    <t>船形</t>
  </si>
  <si>
    <t>薬師寺</t>
  </si>
  <si>
    <t>１躯</t>
  </si>
  <si>
    <t>鎌倉時代の作</t>
  </si>
  <si>
    <t>木造金剛力士立像</t>
  </si>
  <si>
    <t>〃</t>
  </si>
  <si>
    <t>２躯</t>
  </si>
  <si>
    <t>半円方格帯変形神獣鏡</t>
  </si>
  <si>
    <t>１面</t>
  </si>
  <si>
    <t>土室</t>
  </si>
  <si>
    <t>祥鳳院</t>
  </si>
  <si>
    <t>１口</t>
  </si>
  <si>
    <t>乾元2年(1303)銘あり</t>
  </si>
  <si>
    <t>宗吾</t>
  </si>
  <si>
    <t>応長元年(1311)銘あり</t>
  </si>
  <si>
    <t>鋳銅雲版</t>
  </si>
  <si>
    <t>台方</t>
  </si>
  <si>
    <t>超林寺</t>
  </si>
  <si>
    <t>応永15年(1408)銘あり</t>
  </si>
  <si>
    <t>天正検地帳</t>
  </si>
  <si>
    <t>２冊</t>
  </si>
  <si>
    <t>天正19年(1591)の検地帳</t>
  </si>
  <si>
    <t>川栗</t>
  </si>
  <si>
    <t>東金山</t>
  </si>
  <si>
    <t>有形</t>
  </si>
  <si>
    <t>22面</t>
  </si>
  <si>
    <t>民俗</t>
  </si>
  <si>
    <t>文化財</t>
  </si>
  <si>
    <t>明治2年奉納の絵馬</t>
  </si>
  <si>
    <t>徹斎筆  （江戸時代）</t>
  </si>
  <si>
    <t>成田の商業用具</t>
  </si>
  <si>
    <t>土屋</t>
  </si>
  <si>
    <t>100点</t>
  </si>
  <si>
    <t>無形</t>
  </si>
  <si>
    <t>成田のおどり花見</t>
  </si>
  <si>
    <t>成田おどり</t>
  </si>
  <si>
    <t>39. 4.28</t>
  </si>
  <si>
    <t>上町</t>
  </si>
  <si>
    <t>幸町</t>
  </si>
  <si>
    <t>取香の三番叟</t>
  </si>
  <si>
    <t>取香</t>
  </si>
  <si>
    <t>取香三番叟</t>
  </si>
  <si>
    <t>62. 2.27</t>
  </si>
  <si>
    <t>保存会</t>
  </si>
  <si>
    <t>天真正伝香取神道流の型</t>
  </si>
  <si>
    <t>下福田</t>
  </si>
  <si>
    <t>大竹利典</t>
  </si>
  <si>
    <t>60.11.29</t>
  </si>
  <si>
    <t>寺台</t>
  </si>
  <si>
    <t>永興寺</t>
  </si>
  <si>
    <t>八代玉作遺跡</t>
  </si>
  <si>
    <t>玉造</t>
  </si>
  <si>
    <t>成田市</t>
  </si>
  <si>
    <t>41.12. 2</t>
  </si>
  <si>
    <t>公津原古墳群</t>
  </si>
  <si>
    <t>成田市他</t>
  </si>
  <si>
    <t>40基</t>
  </si>
  <si>
    <t>5世紀～7世紀の築造</t>
  </si>
  <si>
    <t>天然</t>
  </si>
  <si>
    <t>麻賀多神社の森</t>
  </si>
  <si>
    <t>麻賀多神社</t>
  </si>
  <si>
    <t>6,386㎡の社叢林</t>
  </si>
  <si>
    <t>石造多層塔</t>
  </si>
  <si>
    <t>１基</t>
  </si>
  <si>
    <t>薬師堂</t>
  </si>
  <si>
    <t>一切経堂</t>
  </si>
  <si>
    <t>享保7年(1722)建立</t>
  </si>
  <si>
    <t>輪転経蔵</t>
  </si>
  <si>
    <t>47.11. 3</t>
  </si>
  <si>
    <t>享保年間の建造</t>
  </si>
  <si>
    <t>清滝権現堂</t>
  </si>
  <si>
    <t>44.11. 3</t>
  </si>
  <si>
    <t>享保17年(1732)建立</t>
  </si>
  <si>
    <t>麻賀多神社本殿</t>
  </si>
  <si>
    <t>寛文13年(1673)建立</t>
  </si>
  <si>
    <t>観音堂</t>
  </si>
  <si>
    <t>宝徳寺</t>
  </si>
  <si>
    <t>絹本著色阿弥陀三尊</t>
  </si>
  <si>
    <t>郷部</t>
  </si>
  <si>
    <t>観音堂宝物</t>
  </si>
  <si>
    <t>１幅</t>
  </si>
  <si>
    <t>江戸時代初期の作</t>
  </si>
  <si>
    <t>来迎図</t>
  </si>
  <si>
    <t>薬王寺</t>
  </si>
  <si>
    <t>木造延命地蔵菩薩立像</t>
  </si>
  <si>
    <t>幡谷</t>
  </si>
  <si>
    <t>延命院</t>
  </si>
  <si>
    <t>木造聖観音坐像</t>
  </si>
  <si>
    <t>60. 2. 1</t>
  </si>
  <si>
    <t>応永6年(1399)銘あり</t>
  </si>
  <si>
    <t>木造観音菩薩立像</t>
  </si>
  <si>
    <t>土室台郭観音</t>
  </si>
  <si>
    <t>南北朝時代の作</t>
  </si>
  <si>
    <t>様保存会</t>
  </si>
  <si>
    <t>木造虚空蔵菩薩坐像</t>
  </si>
  <si>
    <t>江弁須</t>
  </si>
  <si>
    <t>正蔵院</t>
  </si>
  <si>
    <t>10. 3.27</t>
  </si>
  <si>
    <t>観行院</t>
  </si>
  <si>
    <t>国学者  鈴木雅之の著書</t>
  </si>
  <si>
    <t>成田山仏教</t>
  </si>
  <si>
    <t>79点</t>
  </si>
  <si>
    <t>民政要論略篇ほか</t>
  </si>
  <si>
    <t>図書館</t>
  </si>
  <si>
    <t>邪宗門禁止の高礼ほか</t>
  </si>
  <si>
    <t>56点</t>
  </si>
  <si>
    <t>幡谷家文書</t>
  </si>
  <si>
    <t>押畑</t>
  </si>
  <si>
    <t>一括</t>
  </si>
  <si>
    <t>板石塔婆</t>
  </si>
  <si>
    <t>東勝寺</t>
  </si>
  <si>
    <t>平貞胤供養碑</t>
  </si>
  <si>
    <t>45.11. 3</t>
  </si>
  <si>
    <t>観応2年(1351)銘あり</t>
  </si>
  <si>
    <t>硬玉製大勾玉</t>
  </si>
  <si>
    <t>１個</t>
  </si>
  <si>
    <t>郷部出土，コの字型勾玉</t>
  </si>
  <si>
    <t>金銅製経筒</t>
  </si>
  <si>
    <t>弥生式壺型土器</t>
  </si>
  <si>
    <t>山武郡芝山町菱田出土</t>
  </si>
  <si>
    <t>竜角寺出土文字瓦</t>
  </si>
  <si>
    <t>２枚</t>
  </si>
  <si>
    <t>八代玉作遺跡出土品</t>
  </si>
  <si>
    <t>８枚</t>
  </si>
  <si>
    <t>竜台の百庚申</t>
  </si>
  <si>
    <t>竜台</t>
  </si>
  <si>
    <t>100基</t>
  </si>
  <si>
    <t>紙本著色地蔵十王図</t>
  </si>
  <si>
    <t>10.12.25</t>
  </si>
  <si>
    <t>11幅</t>
  </si>
  <si>
    <t>江戸時代中期の作</t>
  </si>
  <si>
    <t>台方・麻賀多神社神楽</t>
  </si>
  <si>
    <t>下方</t>
  </si>
  <si>
    <t>神楽保存会</t>
  </si>
  <si>
    <t>北羽鳥香取神社獅子舞</t>
  </si>
  <si>
    <t>北羽鳥</t>
  </si>
  <si>
    <t>南羽鳥</t>
  </si>
  <si>
    <t>式内社麻賀多神社</t>
  </si>
  <si>
    <t>２社</t>
  </si>
  <si>
    <t>寺台河岸跡</t>
  </si>
  <si>
    <t>61.11. 3</t>
  </si>
  <si>
    <t>来迎寺の大カヤ</t>
  </si>
  <si>
    <t>松崎</t>
  </si>
  <si>
    <t>来迎寺</t>
  </si>
  <si>
    <t>１樹</t>
  </si>
  <si>
    <t>押畑の大シイ</t>
  </si>
  <si>
    <t>久米の大シイ</t>
  </si>
  <si>
    <t>久米</t>
  </si>
  <si>
    <t>新勝寺の大ケヤキ</t>
  </si>
  <si>
    <t>水神の森</t>
  </si>
  <si>
    <t>北須賀</t>
  </si>
  <si>
    <t>58.11. 3</t>
  </si>
  <si>
    <t>松の木16本の森</t>
  </si>
  <si>
    <t>船形の大シイ</t>
  </si>
  <si>
    <t>２０表  小・中学校数と児童・生徒数（各年５月１日現在）</t>
  </si>
  <si>
    <t>小・中学校数と児童・生徒数</t>
  </si>
  <si>
    <t>小学校数</t>
  </si>
  <si>
    <t>中学校数</t>
  </si>
  <si>
    <t>小学校児童数</t>
  </si>
  <si>
    <t>中学校生徒数</t>
  </si>
  <si>
    <t>平成 2</t>
  </si>
  <si>
    <t>２１表  小・中学校教員数（各年５月１日現在）</t>
  </si>
  <si>
    <t>教員数</t>
  </si>
  <si>
    <t>小学校</t>
  </si>
  <si>
    <t>中学校</t>
  </si>
  <si>
    <t>握力</t>
  </si>
  <si>
    <t>国平均</t>
  </si>
  <si>
    <t>県平均</t>
  </si>
  <si>
    <t>市平均</t>
  </si>
  <si>
    <t>上体起こし</t>
  </si>
  <si>
    <t>（回）</t>
  </si>
  <si>
    <t>長座体前屈</t>
  </si>
  <si>
    <t>反復横跳び</t>
  </si>
  <si>
    <t>５０ｍ走</t>
  </si>
  <si>
    <t>（秒）</t>
  </si>
  <si>
    <t>立ち幅とび</t>
  </si>
  <si>
    <t>ハンドボール投げ</t>
  </si>
  <si>
    <t>（単位　人・回）</t>
  </si>
  <si>
    <t>利用者
延人数</t>
  </si>
  <si>
    <t>利用回
数合計</t>
  </si>
  <si>
    <t>大        ホ        ー        ル</t>
  </si>
  <si>
    <t>会議室
等</t>
  </si>
  <si>
    <t>音  楽</t>
  </si>
  <si>
    <t>演  劇</t>
  </si>
  <si>
    <t>舞  踊</t>
  </si>
  <si>
    <t>大  会
講  演</t>
  </si>
  <si>
    <t>映  画</t>
  </si>
  <si>
    <t>その他</t>
  </si>
  <si>
    <t>（注）  利用回数は，１日を午前，午後，夜間の３区分としたものである。</t>
  </si>
  <si>
    <t>資料  成田国際文化会館</t>
  </si>
  <si>
    <t>蔵      書      冊      数</t>
  </si>
  <si>
    <t>年   間   増   加   冊   数</t>
  </si>
  <si>
    <t>資料  成田山仏教図書館</t>
  </si>
  <si>
    <t>合      計</t>
  </si>
  <si>
    <t>一      般</t>
  </si>
  <si>
    <t>学      生</t>
  </si>
  <si>
    <t xml:space="preserve">13,994           </t>
  </si>
  <si>
    <t xml:space="preserve">13,806           </t>
  </si>
  <si>
    <t xml:space="preserve">12,058           </t>
  </si>
  <si>
    <t xml:space="preserve">16,246           </t>
  </si>
  <si>
    <t xml:space="preserve"> 14,644           </t>
  </si>
  <si>
    <t>（１） 蔵書及び利用の状況</t>
  </si>
  <si>
    <t>総             数</t>
  </si>
  <si>
    <t xml:space="preserve">本 </t>
  </si>
  <si>
    <t>計</t>
  </si>
  <si>
    <t>一 般 書</t>
  </si>
  <si>
    <t>児 童 書</t>
  </si>
  <si>
    <t>蔵 書 冊 数</t>
  </si>
  <si>
    <t>貸 出 冊 数</t>
  </si>
  <si>
    <t>貸 出 者 数</t>
  </si>
  <si>
    <t>（２） 視聴覚資料保有数</t>
  </si>
  <si>
    <t>図書館の状況</t>
  </si>
  <si>
    <t>館</t>
  </si>
  <si>
    <t>移  動  図  書  館</t>
  </si>
  <si>
    <t>分             館</t>
  </si>
  <si>
    <t>資料  図書館</t>
  </si>
  <si>
    <t>　　　　　　　　　　　　　　　　　学年
　　種目</t>
  </si>
  <si>
    <t>男          子</t>
  </si>
  <si>
    <t>女          子</t>
  </si>
  <si>
    <t>中 学 １ 年</t>
  </si>
  <si>
    <t>中 学 ２ 年</t>
  </si>
  <si>
    <t>資料  教育指導課</t>
  </si>
  <si>
    <t xml:space="preserve">         区分施設名</t>
  </si>
  <si>
    <t>年  度</t>
  </si>
  <si>
    <t>利          用          者          数</t>
  </si>
  <si>
    <t>総    数</t>
  </si>
  <si>
    <t>主催行事</t>
  </si>
  <si>
    <t>団体行事</t>
  </si>
  <si>
    <t>行政関係</t>
  </si>
  <si>
    <t>そ の 他</t>
  </si>
  <si>
    <t>図    書</t>
  </si>
  <si>
    <t>中央公民館</t>
  </si>
  <si>
    <t>公津公民館</t>
  </si>
  <si>
    <t>橋賀台公民館</t>
  </si>
  <si>
    <t>久住公民館</t>
  </si>
  <si>
    <t>玉造公民館</t>
  </si>
  <si>
    <t>豊住公民館</t>
  </si>
  <si>
    <t>成田公民館</t>
  </si>
  <si>
    <t>八生公民館</t>
  </si>
  <si>
    <t>中郷公民館</t>
  </si>
  <si>
    <t>加良部公民館</t>
  </si>
  <si>
    <t>遠山公民館</t>
  </si>
  <si>
    <t>（注） 単独利用者は含まない。ただし，図書貸し出し利用者を含む。</t>
  </si>
  <si>
    <t>資料  公民館</t>
  </si>
  <si>
    <r>
      <t>1</t>
    </r>
    <r>
      <rPr>
        <sz val="11"/>
        <rFont val="ＭＳ Ｐ明朝"/>
        <family val="1"/>
      </rPr>
      <t>3</t>
    </r>
  </si>
  <si>
    <r>
      <t>1</t>
    </r>
    <r>
      <rPr>
        <sz val="11"/>
        <rFont val="ＭＳ Ｐ明朝"/>
        <family val="1"/>
      </rPr>
      <t xml:space="preserve">3  </t>
    </r>
  </si>
  <si>
    <r>
      <t>5</t>
    </r>
    <r>
      <rPr>
        <sz val="11"/>
        <rFont val="ＭＳ Ｐ明朝"/>
        <family val="1"/>
      </rPr>
      <t>5</t>
    </r>
  </si>
  <si>
    <r>
      <t>6</t>
    </r>
    <r>
      <rPr>
        <sz val="11"/>
        <rFont val="ＭＳ Ｐ明朝"/>
        <family val="1"/>
      </rPr>
      <t>0</t>
    </r>
  </si>
  <si>
    <t>平成  　 2</t>
  </si>
  <si>
    <t>7</t>
  </si>
  <si>
    <r>
      <t>1</t>
    </r>
    <r>
      <rPr>
        <sz val="11"/>
        <rFont val="ＭＳ Ｐ明朝"/>
        <family val="1"/>
      </rPr>
      <t>2</t>
    </r>
  </si>
  <si>
    <t>平成   2</t>
  </si>
  <si>
    <t xml:space="preserve"> 1,297</t>
  </si>
  <si>
    <t xml:space="preserve"> 3,256</t>
  </si>
  <si>
    <t xml:space="preserve"> 1,631</t>
  </si>
  <si>
    <t xml:space="preserve"> 2,324</t>
  </si>
  <si>
    <t xml:space="preserve"> 1,121</t>
  </si>
  <si>
    <t>12,873</t>
  </si>
  <si>
    <t>11,482</t>
  </si>
  <si>
    <t>10,427</t>
  </si>
  <si>
    <t>12,990</t>
  </si>
  <si>
    <t xml:space="preserve"> 6,482</t>
  </si>
  <si>
    <t xml:space="preserve"> 7,264</t>
  </si>
  <si>
    <t>保目神社の懸仏</t>
  </si>
  <si>
    <t>寺台</t>
  </si>
  <si>
    <t>寺台保目神社</t>
  </si>
  <si>
    <t>宝物保存会</t>
  </si>
  <si>
    <t>成田市</t>
  </si>
  <si>
    <t>一括</t>
  </si>
  <si>
    <t>木造阿弥陀如来坐像</t>
  </si>
  <si>
    <t>伊能図（中図）</t>
  </si>
  <si>
    <t xml:space="preserve">平成 2 </t>
  </si>
  <si>
    <t xml:space="preserve">19,723           </t>
  </si>
  <si>
    <t>地点１号墳出土埴輪</t>
  </si>
  <si>
    <t>南羽鳥正福寺遺跡第１</t>
  </si>
  <si>
    <t>（ｋｇ）</t>
  </si>
  <si>
    <t>（ｃｍ）</t>
  </si>
  <si>
    <t>２０ｍ
シャトルラン</t>
  </si>
  <si>
    <t>（ｍ）</t>
  </si>
  <si>
    <t>小学1年</t>
  </si>
  <si>
    <t>小学2年</t>
  </si>
  <si>
    <t>小学3年</t>
  </si>
  <si>
    <t>小学4年</t>
  </si>
  <si>
    <t>小学5年</t>
  </si>
  <si>
    <t>小学6年</t>
  </si>
  <si>
    <t xml:space="preserve"> (単位  人)</t>
  </si>
  <si>
    <t xml:space="preserve">      区分
年度</t>
  </si>
  <si>
    <t>資料</t>
  </si>
  <si>
    <t>成田山霊光館</t>
  </si>
  <si>
    <t>管玉の製作工程を示す遺物ほか</t>
  </si>
  <si>
    <t>ムササビをはじめとする形象埴輪や</t>
  </si>
  <si>
    <t>毎年7月31日に雄獅子・雌獅子の</t>
  </si>
  <si>
    <t>北羽鳥香取神社</t>
  </si>
  <si>
    <t>獅子舞保存会</t>
  </si>
  <si>
    <t>記念物</t>
  </si>
  <si>
    <t>花崎町</t>
  </si>
  <si>
    <t>弥勒おどり</t>
  </si>
  <si>
    <t>国記録選択，江戸時代より伝承された</t>
  </si>
  <si>
    <t>民俗</t>
  </si>
  <si>
    <t>文化財</t>
  </si>
  <si>
    <r>
      <t>1</t>
    </r>
    <r>
      <rPr>
        <sz val="11"/>
        <rFont val="ＭＳ Ｐ明朝"/>
        <family val="1"/>
      </rPr>
      <t>4</t>
    </r>
  </si>
  <si>
    <t xml:space="preserve">   施設名
年度</t>
  </si>
  <si>
    <t>小野派一刀流流祖小野治郎右</t>
  </si>
  <si>
    <t>衛門忠明・二代小野治郎衛門</t>
  </si>
  <si>
    <t>本町 仲町</t>
  </si>
  <si>
    <t>上町 幸町</t>
  </si>
  <si>
    <t>田町 東町</t>
  </si>
  <si>
    <t>銅造阿弥陀如来及び両脇侍立像</t>
  </si>
  <si>
    <t>延慶2年(1309)銘あり 善光寺式阿弥陀三尊像</t>
  </si>
  <si>
    <t xml:space="preserve">― </t>
  </si>
  <si>
    <t>…</t>
  </si>
  <si>
    <t>55</t>
  </si>
  <si>
    <t xml:space="preserve">22,432           </t>
  </si>
  <si>
    <t xml:space="preserve"> 6,039</t>
  </si>
  <si>
    <t xml:space="preserve">2   </t>
  </si>
  <si>
    <t xml:space="preserve">… </t>
  </si>
  <si>
    <t xml:space="preserve">7   </t>
  </si>
  <si>
    <t xml:space="preserve">… </t>
  </si>
  <si>
    <t xml:space="preserve">12   </t>
  </si>
  <si>
    <t xml:space="preserve">14   </t>
  </si>
  <si>
    <t>レ コ ー ド</t>
  </si>
  <si>
    <t>カセットテープ</t>
  </si>
  <si>
    <t xml:space="preserve">平成     2    </t>
  </si>
  <si>
    <t xml:space="preserve">   7    </t>
  </si>
  <si>
    <t xml:space="preserve">12    </t>
  </si>
  <si>
    <t xml:space="preserve">14    </t>
  </si>
  <si>
    <t>ビデオテープ
（ＶＨＳ）</t>
  </si>
  <si>
    <t>コンパクトディスク
（ＣＤ）</t>
  </si>
  <si>
    <t>ＶＨＤ</t>
  </si>
  <si>
    <t>レーザーディスク
（ＬＤ）</t>
  </si>
  <si>
    <t xml:space="preserve"> 880</t>
  </si>
  <si>
    <t>考古資料</t>
  </si>
  <si>
    <t>南羽鳥中岫第1遺跡土坑</t>
  </si>
  <si>
    <t>栄町</t>
  </si>
  <si>
    <t>人頭形土製品をはじめ</t>
  </si>
  <si>
    <t>出土遺物</t>
  </si>
  <si>
    <t>縄文時代前期の土器・</t>
  </si>
  <si>
    <t>耳飾り・垂飾品など</t>
  </si>
  <si>
    <t>平成15.5.29</t>
  </si>
  <si>
    <t>15</t>
  </si>
  <si>
    <t xml:space="preserve">                　　区 分　　年 度</t>
  </si>
  <si>
    <t xml:space="preserve">… </t>
  </si>
  <si>
    <t xml:space="preserve">15   </t>
  </si>
  <si>
    <t>1,179　　　</t>
  </si>
  <si>
    <t>13,236　　　</t>
  </si>
  <si>
    <t>10,263　　　</t>
  </si>
  <si>
    <t>9,890　　　</t>
  </si>
  <si>
    <t xml:space="preserve">15    </t>
  </si>
  <si>
    <t>10,717　　　</t>
  </si>
  <si>
    <t xml:space="preserve">22,809           </t>
  </si>
  <si>
    <t xml:space="preserve"> 5,122</t>
  </si>
  <si>
    <t>中 学 ３ 年</t>
  </si>
  <si>
    <t>女　　子</t>
  </si>
  <si>
    <t>男　　子</t>
  </si>
  <si>
    <t>１２９  児童の体格（小学６年生）</t>
  </si>
  <si>
    <t>１３１  児童の運動能力及び体力</t>
  </si>
  <si>
    <t>１３２  生徒の運動能力及び体力</t>
  </si>
  <si>
    <t>１３３  公民館の利用状況</t>
  </si>
  <si>
    <t>１３４  成田国際文化会館の利用状況</t>
  </si>
  <si>
    <t>１３５  成田山仏教図書館の蔵書数</t>
  </si>
  <si>
    <t>１３６  成田山仏教図書館の利用状況</t>
  </si>
  <si>
    <t>１３７  成田市立</t>
  </si>
  <si>
    <t>１３８  視聴覚ライブラリーの利用状況</t>
  </si>
  <si>
    <t>１３９  スポーツ施設の利用状況</t>
  </si>
  <si>
    <t>１４０  文化財指定物件一覧</t>
  </si>
  <si>
    <t xml:space="preserve"> 951</t>
  </si>
  <si>
    <t>16</t>
  </si>
  <si>
    <t>市平均</t>
  </si>
  <si>
    <t>昭和　50</t>
  </si>
  <si>
    <t xml:space="preserve">16   </t>
  </si>
  <si>
    <t>所    有    台    数</t>
  </si>
  <si>
    <t xml:space="preserve">16    </t>
  </si>
  <si>
    <t>（注）　国平均は抽出調査</t>
  </si>
  <si>
    <t xml:space="preserve">10,018           </t>
  </si>
  <si>
    <t>4,829</t>
  </si>
  <si>
    <t xml:space="preserve"> 5,189</t>
  </si>
  <si>
    <t>10,891　　　</t>
  </si>
  <si>
    <t>個人</t>
  </si>
  <si>
    <t>下福田</t>
  </si>
  <si>
    <t>大竹信利</t>
  </si>
  <si>
    <t>建造物</t>
  </si>
  <si>
    <t>大野屋旅館</t>
  </si>
  <si>
    <t>仲町</t>
  </si>
  <si>
    <t>1棟</t>
  </si>
  <si>
    <t>房総風土記の丘へ移築復元</t>
  </si>
  <si>
    <t>１４３  県指定文化財</t>
  </si>
  <si>
    <t>１４４  市指定文化財</t>
  </si>
  <si>
    <t>ワイヤレスアンプ</t>
  </si>
  <si>
    <t xml:space="preserve">                          　　　　　　学  年
    種  目</t>
  </si>
  <si>
    <t xml:space="preserve">      　　区分 年度 
機材・機械名</t>
  </si>
  <si>
    <t>－</t>
  </si>
  <si>
    <t xml:space="preserve">   　　　　－　　　</t>
  </si>
  <si>
    <t xml:space="preserve">   －　　　</t>
  </si>
  <si>
    <t>　　－　　　</t>
  </si>
  <si>
    <t xml:space="preserve">   －　　　</t>
  </si>
  <si>
    <t xml:space="preserve"> －</t>
  </si>
  <si>
    <t xml:space="preserve"> －</t>
  </si>
  <si>
    <t>　　　－</t>
  </si>
  <si>
    <t>9,740　　　</t>
  </si>
  <si>
    <r>
      <t>1</t>
    </r>
    <r>
      <rPr>
        <sz val="11"/>
        <rFont val="ＭＳ Ｐ明朝"/>
        <family val="1"/>
      </rPr>
      <t>7</t>
    </r>
  </si>
  <si>
    <t xml:space="preserve">7,779           </t>
  </si>
  <si>
    <t xml:space="preserve">8,768           </t>
  </si>
  <si>
    <t>17</t>
  </si>
  <si>
    <t xml:space="preserve">  平成　13 </t>
  </si>
  <si>
    <t>　　　　　14</t>
  </si>
  <si>
    <t>　　　　　15</t>
  </si>
  <si>
    <t>　　　　　16</t>
  </si>
  <si>
    <t>　　　　　17</t>
  </si>
  <si>
    <t xml:space="preserve">  平成　13 </t>
  </si>
  <si>
    <t>下総公民館</t>
  </si>
  <si>
    <t>大栄公民館</t>
  </si>
  <si>
    <t>（平成17年度）</t>
  </si>
  <si>
    <t>（平成17年度）</t>
  </si>
  <si>
    <t xml:space="preserve">17   </t>
  </si>
  <si>
    <t>〃 旧下総･大栄町分</t>
  </si>
  <si>
    <t xml:space="preserve">17    </t>
  </si>
  <si>
    <t>11,552　　　</t>
  </si>
  <si>
    <t xml:space="preserve">              区分年度</t>
  </si>
  <si>
    <t>　　区分</t>
  </si>
  <si>
    <t xml:space="preserve"> 年度</t>
  </si>
  <si>
    <t>（平成18年4月1日）</t>
  </si>
  <si>
    <t>登録有形文化財</t>
  </si>
  <si>
    <t>29</t>
  </si>
  <si>
    <t>建造物</t>
  </si>
  <si>
    <t>龍正院仁王門</t>
  </si>
  <si>
    <t>滑　川</t>
  </si>
  <si>
    <t>龍正院</t>
  </si>
  <si>
    <t>１棟</t>
  </si>
  <si>
    <t>種       別</t>
  </si>
  <si>
    <t>区       分</t>
  </si>
  <si>
    <t>長興院山門</t>
  </si>
  <si>
    <t>伊  能</t>
  </si>
  <si>
    <t>長興院</t>
  </si>
  <si>
    <t>平成11.7.8</t>
  </si>
  <si>
    <t>石橋家住宅門</t>
  </si>
  <si>
    <t>久井崎</t>
  </si>
  <si>
    <t>石橋家住宅南の蔵</t>
  </si>
  <si>
    <t>石橋家住宅東の蔵</t>
  </si>
  <si>
    <t>石橋家住宅土蔵</t>
  </si>
  <si>
    <t>（平成18年4月1日）</t>
  </si>
  <si>
    <t>大慈恩寺宝物類</t>
  </si>
  <si>
    <t>吉岡</t>
  </si>
  <si>
    <t>大慈恩寺</t>
  </si>
  <si>
    <t>73点</t>
  </si>
  <si>
    <t>猫作栗山古墳出土資料</t>
  </si>
  <si>
    <t>高岡</t>
  </si>
  <si>
    <t>成田市</t>
  </si>
  <si>
    <t>一括</t>
  </si>
  <si>
    <t>石枕など</t>
  </si>
  <si>
    <t>龍正院本堂　附　厨子一基</t>
  </si>
  <si>
    <t>滑川</t>
  </si>
  <si>
    <t>１基</t>
  </si>
  <si>
    <t>木造阿弥陀如来及び両脇侍像</t>
  </si>
  <si>
    <t>冬父</t>
  </si>
  <si>
    <t>迎接寺</t>
  </si>
  <si>
    <t>3躰</t>
  </si>
  <si>
    <t>１口</t>
  </si>
  <si>
    <t>延慶3年（1310）銘</t>
  </si>
  <si>
    <t>龍正院鋳造鰐口（永正13年在銘）</t>
  </si>
  <si>
    <t>永正13年銘あり</t>
  </si>
  <si>
    <t>小御門神社の森</t>
  </si>
  <si>
    <t>名古屋</t>
  </si>
  <si>
    <t>小御門神社</t>
  </si>
  <si>
    <t>鎌倉・室町時代の下総を語る宝物類</t>
  </si>
  <si>
    <t>元禄10年（1697）建立</t>
  </si>
  <si>
    <t>享保3年（1718）に精巧に作られた銅造宝</t>
  </si>
  <si>
    <t xml:space="preserve">龍正院銅造宝篋印塔　           　    </t>
  </si>
  <si>
    <t>附　銅造棟札1枚</t>
  </si>
  <si>
    <t>迎接寺鬼舞面　附　衣装11点　       　</t>
  </si>
  <si>
    <t>菊紋葵紋付桐箱</t>
  </si>
  <si>
    <t>ﾆｭｰﾀｳﾝ他</t>
  </si>
  <si>
    <t>龍正院宝篋印塔群</t>
  </si>
  <si>
    <t>滑川</t>
  </si>
  <si>
    <t>11基</t>
  </si>
  <si>
    <t>山王社（本殿）</t>
  </si>
  <si>
    <t>奈土</t>
  </si>
  <si>
    <t>昌福寺</t>
  </si>
  <si>
    <t>１棟</t>
  </si>
  <si>
    <t>十一面観世音菩薩像</t>
  </si>
  <si>
    <t>稲荷山</t>
  </si>
  <si>
    <t>個人</t>
  </si>
  <si>
    <t>１躯</t>
  </si>
  <si>
    <t>銅造十一面観音菩薩像</t>
  </si>
  <si>
    <t>村田</t>
  </si>
  <si>
    <t>耕田寺</t>
  </si>
  <si>
    <t>昌福寺欄間</t>
  </si>
  <si>
    <t>昌福寺</t>
  </si>
  <si>
    <t>番
号</t>
  </si>
  <si>
    <t>13</t>
  </si>
  <si>
    <t>毎年4月15日に近い土日に八幡神社、耀窟</t>
  </si>
  <si>
    <t>神社で演じられる</t>
  </si>
  <si>
    <t>平安時代末期から鎌倉時代初期の特徴あり</t>
  </si>
  <si>
    <t>11面</t>
  </si>
  <si>
    <t>大和田玉作り資料</t>
  </si>
  <si>
    <t>花崎町他</t>
  </si>
  <si>
    <t>成田山仏教図書館</t>
  </si>
  <si>
    <t>台方･船形</t>
  </si>
  <si>
    <t>西大須賀神楽保存会</t>
  </si>
  <si>
    <t>竜台百庚申保存会</t>
  </si>
  <si>
    <t>観音堂宝物保存会</t>
  </si>
  <si>
    <t>小ホール</t>
  </si>
  <si>
    <t>大正 5.5.24</t>
  </si>
  <si>
    <t>１２４　小学校の状況</t>
  </si>
  <si>
    <t>（各年５月１日）</t>
  </si>
  <si>
    <t>　　　　　　　　　 年区分</t>
  </si>
  <si>
    <r>
      <t xml:space="preserve">平成 </t>
    </r>
    <r>
      <rPr>
        <sz val="11"/>
        <rFont val="ＭＳ Ｐ明朝"/>
        <family val="1"/>
      </rPr>
      <t>7</t>
    </r>
  </si>
  <si>
    <r>
      <t xml:space="preserve">17
</t>
    </r>
    <r>
      <rPr>
        <sz val="8"/>
        <rFont val="ＭＳ Ｐ明朝"/>
        <family val="1"/>
      </rPr>
      <t>旧成田市</t>
    </r>
  </si>
  <si>
    <r>
      <t xml:space="preserve">17
</t>
    </r>
    <r>
      <rPr>
        <sz val="8"/>
        <rFont val="ＭＳ Ｐ明朝"/>
        <family val="1"/>
      </rPr>
      <t>旧下総町</t>
    </r>
  </si>
  <si>
    <r>
      <t xml:space="preserve">17
</t>
    </r>
    <r>
      <rPr>
        <sz val="8"/>
        <rFont val="ＭＳ Ｐ明朝"/>
        <family val="1"/>
      </rPr>
      <t>旧大栄町</t>
    </r>
  </si>
  <si>
    <t>学校数</t>
  </si>
  <si>
    <t xml:space="preserve">総　　数 </t>
  </si>
  <si>
    <t xml:space="preserve">   　 本　校 </t>
  </si>
  <si>
    <t xml:space="preserve">   　 分　校 </t>
  </si>
  <si>
    <t xml:space="preserve">― </t>
  </si>
  <si>
    <t>―</t>
  </si>
  <si>
    <t>学　級　数</t>
  </si>
  <si>
    <t xml:space="preserve">     単　式 </t>
  </si>
  <si>
    <t xml:space="preserve">     複　式 </t>
  </si>
  <si>
    <t xml:space="preserve">     特　殊 </t>
  </si>
  <si>
    <t>学　　年　　別　　児　　童　　数</t>
  </si>
  <si>
    <t xml:space="preserve">  総　　数 </t>
  </si>
  <si>
    <t xml:space="preserve">       男　　　</t>
  </si>
  <si>
    <t xml:space="preserve">      １学年 </t>
  </si>
  <si>
    <t xml:space="preserve">      ２学年 </t>
  </si>
  <si>
    <t xml:space="preserve">      ３学年 </t>
  </si>
  <si>
    <t xml:space="preserve">      ４学年 </t>
  </si>
  <si>
    <t xml:space="preserve">      ５学年 </t>
  </si>
  <si>
    <t xml:space="preserve">      ６学年 </t>
  </si>
  <si>
    <t xml:space="preserve">      女　　　</t>
  </si>
  <si>
    <t>本　務
教員数</t>
  </si>
  <si>
    <t xml:space="preserve"> 総　　数 </t>
  </si>
  <si>
    <t xml:space="preserve">    男　　</t>
  </si>
  <si>
    <t xml:space="preserve">    女　　</t>
  </si>
  <si>
    <t>本　務
職員数</t>
  </si>
  <si>
    <t>うち事務職員</t>
  </si>
  <si>
    <t>１学級当たり
児童数</t>
  </si>
  <si>
    <t>教員１人当たり
児童数</t>
  </si>
  <si>
    <t>１２５　中学校の状況</t>
  </si>
  <si>
    <t>（各年５月１日）</t>
  </si>
  <si>
    <t>学校数</t>
  </si>
  <si>
    <t xml:space="preserve">本　校 </t>
  </si>
  <si>
    <t xml:space="preserve">単　式 </t>
  </si>
  <si>
    <t xml:space="preserve">複　式 </t>
  </si>
  <si>
    <t xml:space="preserve">特　殊 </t>
  </si>
  <si>
    <t>学　年　別　生　徒　数</t>
  </si>
  <si>
    <t>男　　　</t>
  </si>
  <si>
    <t xml:space="preserve">１学年 </t>
  </si>
  <si>
    <t xml:space="preserve">２学年 </t>
  </si>
  <si>
    <t xml:space="preserve">３学年 </t>
  </si>
  <si>
    <t>女　　　</t>
  </si>
  <si>
    <t>本　務
教員数</t>
  </si>
  <si>
    <t>　　男　　</t>
  </si>
  <si>
    <t>　　女　　</t>
  </si>
  <si>
    <t>１学級当たり
生徒数</t>
  </si>
  <si>
    <t>教員１人当たり
生徒数</t>
  </si>
  <si>
    <t>資料　学校基本調査</t>
  </si>
  <si>
    <t>１２６　幼稚園の状況</t>
  </si>
  <si>
    <t>（各年５月１日）</t>
  </si>
  <si>
    <t xml:space="preserve"> 　　　　　　 　　 年区　分</t>
  </si>
  <si>
    <t>昭和50</t>
  </si>
  <si>
    <t>園　　　　　数</t>
  </si>
  <si>
    <t>学　　級　　数</t>
  </si>
  <si>
    <t>園　　児　　数</t>
  </si>
  <si>
    <t>総　　　数</t>
  </si>
  <si>
    <t>　   男</t>
  </si>
  <si>
    <t xml:space="preserve">３歳児 </t>
  </si>
  <si>
    <t xml:space="preserve">４歳児 </t>
  </si>
  <si>
    <t xml:space="preserve">５歳児 </t>
  </si>
  <si>
    <t xml:space="preserve">     女</t>
  </si>
  <si>
    <t>教員数（本務者）</t>
  </si>
  <si>
    <t>職員数（本務者）</t>
  </si>
  <si>
    <t>資料　学校基本調査</t>
  </si>
  <si>
    <t>１２７　高等学校の状況</t>
  </si>
  <si>
    <t>　　　　　　　　　年区　分</t>
  </si>
  <si>
    <t>学　　校　　数</t>
  </si>
  <si>
    <t>生　　徒　　数</t>
  </si>
  <si>
    <t>教員数(本務者)</t>
  </si>
  <si>
    <t>職員数(本務者)</t>
  </si>
  <si>
    <t>１２８　専修学校の状況</t>
  </si>
  <si>
    <t>　　　　　　　　　年
区　分</t>
  </si>
  <si>
    <t>課　　程　　数</t>
  </si>
  <si>
    <t>x</t>
  </si>
  <si>
    <t>在学
者数</t>
  </si>
  <si>
    <t>総　数</t>
  </si>
  <si>
    <t>男</t>
  </si>
  <si>
    <t>女</t>
  </si>
  <si>
    <t>資料　学校基本調査</t>
  </si>
  <si>
    <t xml:space="preserve"> 4,453</t>
  </si>
  <si>
    <t>（注） 下総,大栄公民館の利用状況は，平成１８年３月２７日～３１日利用分である。</t>
  </si>
  <si>
    <t>所有者又は
管理者</t>
  </si>
  <si>
    <t>指定
年月日</t>
  </si>
  <si>
    <t>S 44.11. 3</t>
  </si>
  <si>
    <t>7層の石塔，応永10年(1403)銘あり</t>
  </si>
  <si>
    <t>明暦元年(1655)建立  新勝寺旧本堂</t>
  </si>
  <si>
    <t>鐘                  楼</t>
  </si>
  <si>
    <t>46.11. 3</t>
  </si>
  <si>
    <t>貞享元年(1684)建立（通称六角堂）</t>
  </si>
  <si>
    <t>54. 3. 1</t>
  </si>
  <si>
    <t>H 10.12.25</t>
  </si>
  <si>
    <t>49. 6.25</t>
  </si>
  <si>
    <t>55 .5.12</t>
  </si>
  <si>
    <t>H 元.12.20</t>
  </si>
  <si>
    <t xml:space="preserve"> 2. 3. 9</t>
  </si>
  <si>
    <t>15. 2. 4</t>
  </si>
  <si>
    <t>懸                 仏</t>
  </si>
  <si>
    <t>S 47.11. 3</t>
  </si>
  <si>
    <t>室町時代の作（紀年銘なし）</t>
  </si>
  <si>
    <t>H 13.12. 4</t>
  </si>
  <si>
    <t>室町時代の作</t>
  </si>
  <si>
    <t>S 44.11. 3</t>
  </si>
  <si>
    <t>高                   礼</t>
  </si>
  <si>
    <t>７点</t>
  </si>
  <si>
    <t>版                  木</t>
  </si>
  <si>
    <t>幕末の歌人神山魚貫「苔清水」の版木</t>
  </si>
  <si>
    <t>北条氏政・氏直の文書ほか</t>
  </si>
  <si>
    <t>下総式板碑,康永元年(1342),明徳2年(1391)銘あり</t>
  </si>
  <si>
    <t>44.11. 3</t>
  </si>
  <si>
    <t>〃</t>
  </si>
  <si>
    <t>市原市青柳出土，大永8年(1528)銘あり</t>
  </si>
  <si>
    <t>「朝布」「加尸利」のへら書あり</t>
  </si>
  <si>
    <t>54. 3. 1</t>
  </si>
  <si>
    <t>H 2. 3. 9</t>
  </si>
  <si>
    <t>13.12. 3</t>
  </si>
  <si>
    <t>円筒埴輪</t>
  </si>
  <si>
    <t>歴史</t>
  </si>
  <si>
    <t>8. 3.19</t>
  </si>
  <si>
    <t>大きいもので縦8尺6寸横4尺，小さい</t>
  </si>
  <si>
    <t>もので縦4尺8寸横4尺2寸</t>
  </si>
  <si>
    <t>6. 3.15</t>
  </si>
  <si>
    <t>宝暦2年(1752)～安政6年(1777)の銘あり</t>
  </si>
  <si>
    <t>文化財</t>
  </si>
  <si>
    <t>18. 3.17</t>
  </si>
  <si>
    <t>ガラス絵馬18枚，絵馬類21枚</t>
  </si>
  <si>
    <t>S 50.10. 6</t>
  </si>
  <si>
    <t>2匹で舞われる獅子舞</t>
  </si>
  <si>
    <t>毎年４月第１日曜日に大獅子・中獅子・</t>
  </si>
  <si>
    <t>雌獅子の3匹で舞われる獅子舞</t>
  </si>
  <si>
    <t>H 8.12.25</t>
  </si>
  <si>
    <t>14. 2. 5</t>
  </si>
  <si>
    <t>国学者鈴木雅之の墓</t>
  </si>
  <si>
    <t>S 44.11. 3</t>
  </si>
  <si>
    <t>鈴木家累代の墓地内にあり</t>
  </si>
  <si>
    <t>台方社・船形社の2社あり</t>
  </si>
  <si>
    <t>51.11. 1</t>
  </si>
  <si>
    <t>53.12.21</t>
  </si>
  <si>
    <t>H 2. 3. 9</t>
  </si>
  <si>
    <t>S 46.11. 3</t>
  </si>
  <si>
    <t>目通り幹回り約3.9メートル</t>
  </si>
  <si>
    <t>目通り幹回り約8.5メートル</t>
  </si>
  <si>
    <t>目通り幹回り約4.7メートル</t>
  </si>
  <si>
    <t>目通り幹回り約5.0メートル</t>
  </si>
  <si>
    <t>59. 6.14</t>
  </si>
  <si>
    <t>H 4. 3.23</t>
  </si>
  <si>
    <t>7. 4.20</t>
  </si>
  <si>
    <t>目通り幹回り約6.0メートル</t>
  </si>
  <si>
    <t>S 62. 4.21</t>
  </si>
  <si>
    <t>　</t>
  </si>
  <si>
    <t>考古</t>
  </si>
  <si>
    <t>S 34. 4.24</t>
  </si>
  <si>
    <t>下総式板碑 延元元年(1336),明徳5年(1394)銘あり</t>
  </si>
  <si>
    <t>H 5. 2.26</t>
  </si>
  <si>
    <t>6. 2.22</t>
  </si>
  <si>
    <t>S 40. 4. 2</t>
  </si>
  <si>
    <t>47. 1.28</t>
  </si>
  <si>
    <t>房総風土記の丘へ移築復元，江戸時代</t>
  </si>
  <si>
    <t>中期末の民家</t>
  </si>
  <si>
    <t>54. 3. 2</t>
  </si>
  <si>
    <t>57. 4. 6</t>
  </si>
  <si>
    <t>H 4. 2.28</t>
  </si>
  <si>
    <t>5. 2.26</t>
  </si>
  <si>
    <t>10. 3.20</t>
  </si>
  <si>
    <t>S 43. 4.26</t>
  </si>
  <si>
    <t>下方・浅間下の通称丸塚より出土</t>
  </si>
  <si>
    <t>梵               鐘</t>
  </si>
  <si>
    <t>44. 1.10</t>
  </si>
  <si>
    <t>梵               鐘</t>
  </si>
  <si>
    <t>48. 3. 2</t>
  </si>
  <si>
    <t>49. 3.19</t>
  </si>
  <si>
    <t>57. 4. 6</t>
  </si>
  <si>
    <t>52. 3. 8</t>
  </si>
  <si>
    <t>57. 4. 6</t>
  </si>
  <si>
    <t xml:space="preserve"> 下総国香取郡遠山之庄御縄水帳</t>
  </si>
  <si>
    <t>１冊</t>
  </si>
  <si>
    <t xml:space="preserve"> 下総国香取郡金山郷御縄打之水帳</t>
  </si>
  <si>
    <t>１冊</t>
  </si>
  <si>
    <t>29.12.21</t>
  </si>
  <si>
    <t>文化財</t>
  </si>
  <si>
    <t>新勝寺絵馬類</t>
  </si>
  <si>
    <t>38. 5. 4</t>
  </si>
  <si>
    <t xml:space="preserve"> （繋馬の図）</t>
  </si>
  <si>
    <t>谷文晁筆 天保2年(1831)奉納の絵馬</t>
  </si>
  <si>
    <t xml:space="preserve"> （祐天上人御利生の図）</t>
  </si>
  <si>
    <t>一勇斎国芳筆 安政3年(1856)奉納の絵馬</t>
  </si>
  <si>
    <t xml:space="preserve"> （暫馬の図）</t>
  </si>
  <si>
    <t>新川斎万太郎筆文政6年(1823)奉納の絵馬</t>
  </si>
  <si>
    <t xml:space="preserve"> （石橋の図）</t>
  </si>
  <si>
    <t>歌川豊国筆 文化11年(1814)奉納の絵馬</t>
  </si>
  <si>
    <t xml:space="preserve"> （花雲鐘入月の図）</t>
  </si>
  <si>
    <t>鳥居清満筆 天保8年(1837)奉納の絵馬</t>
  </si>
  <si>
    <t xml:space="preserve"> （矢の根五郎の図）</t>
  </si>
  <si>
    <t>香蝶楼国貞筆 文政8年(1825)奉納の絵馬</t>
  </si>
  <si>
    <t xml:space="preserve"> （市村座芝居番付の図）</t>
  </si>
  <si>
    <t>鳥居清満筆 文政6年(1823)奉納の絵馬</t>
  </si>
  <si>
    <t xml:space="preserve"> （新発意太鼓の図）</t>
  </si>
  <si>
    <t>鳥居清満筆 嘉永3年(1850)奉納の絵馬</t>
  </si>
  <si>
    <t xml:space="preserve"> （蘭陵王の図）</t>
  </si>
  <si>
    <t>谷文晁筆  文政9年(1826)奉納の絵馬</t>
  </si>
  <si>
    <t xml:space="preserve"> （サーカスの図）</t>
  </si>
  <si>
    <t>陵高筆  明治35年奉納の絵馬</t>
  </si>
  <si>
    <t xml:space="preserve"> (大森彦七鬼女と争うの図）</t>
  </si>
  <si>
    <t>惺々暁斎筆  明治13年奉納の絵馬</t>
  </si>
  <si>
    <t xml:space="preserve"> （夜討曾我の図）</t>
  </si>
  <si>
    <t xml:space="preserve"> （市原野の図）</t>
  </si>
  <si>
    <t>沖一峨筆 天保4年(1833)奉納の絵馬</t>
  </si>
  <si>
    <t xml:space="preserve"> （韓信股くぐりの図）</t>
  </si>
  <si>
    <t>長谷川雪旦筆 天保6年(1835)奉納の絵馬</t>
  </si>
  <si>
    <t xml:space="preserve"> （水滸伝中の人物の図）</t>
  </si>
  <si>
    <t>一勇斎国芳筆 文政13年(1830)奉納の絵馬</t>
  </si>
  <si>
    <t xml:space="preserve"> （西王母の図）</t>
  </si>
  <si>
    <t>波藍筆  文政7年(1824)奉納の絵馬</t>
  </si>
  <si>
    <t xml:space="preserve"> （火消千組の図）</t>
  </si>
  <si>
    <t>一勇斎国芳筆 天保4年(1833)奉納の絵馬</t>
  </si>
  <si>
    <t xml:space="preserve"> （牧童の図）</t>
  </si>
  <si>
    <t>大西椿年筆  天保9年(1838)奉納の絵馬</t>
  </si>
  <si>
    <t xml:space="preserve"> （関流正統後藤政紀の算額）</t>
  </si>
  <si>
    <t xml:space="preserve"> （成田山の書額）</t>
  </si>
  <si>
    <t xml:space="preserve"> （四季混雑狂歌の額）</t>
  </si>
  <si>
    <t>宿屋飯盛一派 文政4年(1821)奉納の絵馬</t>
  </si>
  <si>
    <t xml:space="preserve"> （せったい所の招牌）</t>
  </si>
  <si>
    <t>七代目市川団十郎  文政4年(1821)奉納</t>
  </si>
  <si>
    <t>のれん（木の看板）</t>
  </si>
  <si>
    <t>成田山霊光館</t>
  </si>
  <si>
    <t>50.12.12</t>
  </si>
  <si>
    <t>成田山講社定宿の看板ほか</t>
  </si>
  <si>
    <t>無形</t>
  </si>
  <si>
    <t>毎年４月の第１日曜日に側高神社へ奉納</t>
  </si>
  <si>
    <t>保存会</t>
  </si>
  <si>
    <t>される三番叟</t>
  </si>
  <si>
    <t>型の伝承は武芸18般にわたる</t>
  </si>
  <si>
    <t>文化財</t>
  </si>
  <si>
    <t>Ｈ 16. 3.29</t>
  </si>
  <si>
    <t>史跡</t>
  </si>
  <si>
    <t>S 18. 4.30</t>
  </si>
  <si>
    <t>小野派一刀流流祖・二代の墓</t>
  </si>
  <si>
    <t>忠常の墓</t>
  </si>
  <si>
    <t>管玉を主とした古代玉作遺跡</t>
  </si>
  <si>
    <t>H 2. 3.16</t>
  </si>
  <si>
    <t>天然</t>
  </si>
  <si>
    <t>S 49. 3.19</t>
  </si>
  <si>
    <t>16,881㎡　　　　　　　</t>
  </si>
  <si>
    <t>52. 3. 8</t>
  </si>
  <si>
    <t>―</t>
  </si>
  <si>
    <t>―</t>
  </si>
  <si>
    <t>１４１  国指定重要文化財</t>
  </si>
  <si>
    <t>（平成18年4月1日）</t>
  </si>
  <si>
    <t>名       称</t>
  </si>
  <si>
    <t>備      考</t>
  </si>
  <si>
    <t>１４２  登録有形文化財</t>
  </si>
  <si>
    <t>（平成18年4月1日）</t>
  </si>
  <si>
    <t>名       称</t>
  </si>
  <si>
    <t>11.7.8</t>
  </si>
  <si>
    <t>　　17.2.9</t>
  </si>
  <si>
    <t>木造３階建，望楼付</t>
  </si>
  <si>
    <r>
      <t xml:space="preserve">（１） </t>
    </r>
    <r>
      <rPr>
        <sz val="11"/>
        <rFont val="ＭＳ Ｐ明朝"/>
        <family val="1"/>
      </rPr>
      <t>視聴覚教材・機材の利用状況</t>
    </r>
  </si>
  <si>
    <r>
      <t xml:space="preserve">（２） </t>
    </r>
    <r>
      <rPr>
        <sz val="11"/>
        <rFont val="ＭＳ Ｐ明朝"/>
        <family val="1"/>
      </rPr>
      <t>日曜映画会の視聴者数</t>
    </r>
  </si>
  <si>
    <t>上映回数</t>
  </si>
  <si>
    <t>のべ視聴者数</t>
  </si>
  <si>
    <t>プール</t>
  </si>
  <si>
    <t>テニス
コート</t>
  </si>
  <si>
    <t xml:space="preserve">       </t>
  </si>
  <si>
    <r>
      <t>昭和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5</t>
    </r>
    <r>
      <rPr>
        <sz val="11"/>
        <rFont val="ＭＳ Ｐ明朝"/>
        <family val="1"/>
      </rPr>
      <t>0</t>
    </r>
  </si>
  <si>
    <r>
      <t>昭和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5</t>
    </r>
    <r>
      <rPr>
        <sz val="11"/>
        <rFont val="ＭＳ Ｐ明朝"/>
        <family val="1"/>
      </rPr>
      <t>0</t>
    </r>
  </si>
  <si>
    <r>
      <t xml:space="preserve"> </t>
    </r>
    <r>
      <rPr>
        <sz val="11"/>
        <rFont val="ＭＳ Ｐ明朝"/>
        <family val="1"/>
      </rPr>
      <t>7,380</t>
    </r>
  </si>
  <si>
    <r>
      <t>1</t>
    </r>
    <r>
      <rPr>
        <sz val="11"/>
        <rFont val="ＭＳ Ｐ明朝"/>
        <family val="1"/>
      </rPr>
      <t xml:space="preserve">2,629          </t>
    </r>
  </si>
  <si>
    <r>
      <t>1</t>
    </r>
    <r>
      <rPr>
        <sz val="11"/>
        <rFont val="ＭＳ Ｐ明朝"/>
        <family val="1"/>
      </rPr>
      <t>6,393</t>
    </r>
  </si>
  <si>
    <r>
      <t>1</t>
    </r>
    <r>
      <rPr>
        <sz val="11"/>
        <rFont val="ＭＳ Ｐ明朝"/>
        <family val="1"/>
      </rPr>
      <t>7,687</t>
    </r>
  </si>
  <si>
    <r>
      <t>昭和 5</t>
    </r>
    <r>
      <rPr>
        <sz val="11"/>
        <rFont val="ＭＳ Ｐ明朝"/>
        <family val="1"/>
      </rPr>
      <t>0</t>
    </r>
  </si>
  <si>
    <r>
      <t>平成　 2</t>
    </r>
    <r>
      <rPr>
        <sz val="11"/>
        <rFont val="ＭＳ Ｐ明朝"/>
        <family val="1"/>
      </rPr>
      <t xml:space="preserve"> </t>
    </r>
  </si>
  <si>
    <t>平成   2</t>
  </si>
  <si>
    <t xml:space="preserve">― </t>
  </si>
  <si>
    <t>国平均</t>
  </si>
  <si>
    <t>市平均</t>
  </si>
  <si>
    <t>１３０  生徒の体格（中学３年生）</t>
  </si>
  <si>
    <r>
      <t>平成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7</t>
    </r>
  </si>
  <si>
    <t xml:space="preserve"> 7,094</t>
  </si>
  <si>
    <t>１３ 教育・文化</t>
  </si>
  <si>
    <t>教育・文化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</si>
</sst>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;[Red]\-#,##0.0"/>
  </numFmts>
  <fonts count="84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0.5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8.25"/>
      <color indexed="8"/>
      <name val="ＭＳ Ｐ明朝"/>
      <family val="1"/>
    </font>
    <font>
      <sz val="15.25"/>
      <color indexed="8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11"/>
      <color indexed="9"/>
      <name val="ＭＳ Ｐ明朝"/>
      <family val="1"/>
    </font>
    <font>
      <sz val="9"/>
      <color indexed="9"/>
      <name val="ＭＳ Ｐ明朝"/>
      <family val="1"/>
    </font>
    <font>
      <sz val="10.5"/>
      <color indexed="9"/>
      <name val="ＭＳ Ｐ明朝"/>
      <family val="1"/>
    </font>
    <font>
      <sz val="10"/>
      <color indexed="9"/>
      <name val="ＭＳ Ｐ明朝"/>
      <family val="1"/>
    </font>
    <font>
      <sz val="10.5"/>
      <color indexed="9"/>
      <name val="ＭＳ Ｐゴシック"/>
      <family val="3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b/>
      <sz val="11"/>
      <color indexed="9"/>
      <name val="ＭＳ ゴシック"/>
      <family val="3"/>
    </font>
    <font>
      <sz val="10.5"/>
      <color indexed="9"/>
      <name val="ＭＳ 明朝"/>
      <family val="1"/>
    </font>
    <font>
      <sz val="9.2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11"/>
      <color theme="0"/>
      <name val="ＭＳ Ｐ明朝"/>
      <family val="1"/>
    </font>
    <font>
      <sz val="9"/>
      <color theme="0"/>
      <name val="ＭＳ Ｐ明朝"/>
      <family val="1"/>
    </font>
    <font>
      <sz val="10.5"/>
      <color theme="0"/>
      <name val="ＭＳ Ｐ明朝"/>
      <family val="1"/>
    </font>
    <font>
      <sz val="10"/>
      <color theme="0"/>
      <name val="ＭＳ Ｐ明朝"/>
      <family val="1"/>
    </font>
    <font>
      <sz val="10.5"/>
      <color theme="0"/>
      <name val="ＭＳ Ｐゴシック"/>
      <family val="3"/>
    </font>
    <font>
      <sz val="20"/>
      <color theme="1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  <font>
      <b/>
      <sz val="11"/>
      <color theme="0"/>
      <name val="ＭＳ ゴシック"/>
      <family val="3"/>
    </font>
    <font>
      <sz val="10.5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hair"/>
      <top style="hair"/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771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 vertical="top"/>
    </xf>
    <xf numFmtId="177" fontId="7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left" vertical="center"/>
    </xf>
    <xf numFmtId="38" fontId="5" fillId="0" borderId="0" xfId="49" applyFont="1" applyAlignment="1">
      <alignment horizontal="centerContinuous" vertical="center"/>
    </xf>
    <xf numFmtId="38" fontId="6" fillId="0" borderId="0" xfId="49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14" xfId="92" applyFont="1" applyBorder="1" applyAlignment="1">
      <alignment horizontal="center" vertical="center"/>
      <protection/>
    </xf>
    <xf numFmtId="49" fontId="6" fillId="0" borderId="0" xfId="92" applyNumberFormat="1" applyFont="1" applyAlignment="1">
      <alignment horizontal="right" vertical="center"/>
      <protection/>
    </xf>
    <xf numFmtId="49" fontId="6" fillId="0" borderId="0" xfId="92" applyNumberFormat="1" applyFont="1" applyBorder="1" applyAlignment="1">
      <alignment horizontal="right" vertical="center"/>
      <protection/>
    </xf>
    <xf numFmtId="0" fontId="12" fillId="0" borderId="0" xfId="92" applyFont="1" applyAlignment="1">
      <alignment horizontal="left" vertical="center"/>
      <protection/>
    </xf>
    <xf numFmtId="0" fontId="2" fillId="0" borderId="0" xfId="93" applyFont="1">
      <alignment/>
      <protection/>
    </xf>
    <xf numFmtId="0" fontId="2" fillId="0" borderId="15" xfId="93" applyFont="1" applyBorder="1">
      <alignment/>
      <protection/>
    </xf>
    <xf numFmtId="0" fontId="16" fillId="0" borderId="11" xfId="93" applyFont="1" applyBorder="1" applyAlignment="1">
      <alignment horizontal="center" vertical="center"/>
      <protection/>
    </xf>
    <xf numFmtId="0" fontId="2" fillId="0" borderId="13" xfId="93" applyFont="1" applyBorder="1" applyAlignment="1">
      <alignment horizontal="center" vertical="center"/>
      <protection/>
    </xf>
    <xf numFmtId="0" fontId="2" fillId="0" borderId="16" xfId="93" applyFont="1" applyBorder="1">
      <alignment/>
      <protection/>
    </xf>
    <xf numFmtId="0" fontId="2" fillId="0" borderId="10" xfId="93" applyFont="1" applyBorder="1">
      <alignment/>
      <protection/>
    </xf>
    <xf numFmtId="178" fontId="17" fillId="0" borderId="17" xfId="93" applyNumberFormat="1" applyFont="1" applyBorder="1" applyAlignment="1">
      <alignment horizontal="right" vertical="center"/>
      <protection/>
    </xf>
    <xf numFmtId="178" fontId="16" fillId="0" borderId="17" xfId="93" applyNumberFormat="1" applyFont="1" applyBorder="1" applyAlignment="1">
      <alignment horizontal="right" vertical="center"/>
      <protection/>
    </xf>
    <xf numFmtId="178" fontId="16" fillId="0" borderId="16" xfId="93" applyNumberFormat="1" applyFont="1" applyBorder="1" applyAlignment="1">
      <alignment horizontal="right" vertical="center"/>
      <protection/>
    </xf>
    <xf numFmtId="178" fontId="2" fillId="0" borderId="17" xfId="93" applyNumberFormat="1" applyFont="1" applyBorder="1" applyAlignment="1">
      <alignment horizontal="right" vertical="center"/>
      <protection/>
    </xf>
    <xf numFmtId="0" fontId="2" fillId="0" borderId="18" xfId="93" applyFont="1" applyBorder="1" applyAlignment="1">
      <alignment horizontal="center" vertical="center"/>
      <protection/>
    </xf>
    <xf numFmtId="178" fontId="17" fillId="0" borderId="0" xfId="93" applyNumberFormat="1" applyFont="1" applyBorder="1" applyAlignment="1">
      <alignment horizontal="right" vertical="center"/>
      <protection/>
    </xf>
    <xf numFmtId="178" fontId="16" fillId="0" borderId="0" xfId="93" applyNumberFormat="1" applyFont="1" applyBorder="1" applyAlignment="1">
      <alignment horizontal="right" vertical="center"/>
      <protection/>
    </xf>
    <xf numFmtId="178" fontId="16" fillId="0" borderId="19" xfId="93" applyNumberFormat="1" applyFont="1" applyBorder="1" applyAlignment="1">
      <alignment horizontal="right" vertical="center"/>
      <protection/>
    </xf>
    <xf numFmtId="178" fontId="2" fillId="0" borderId="0" xfId="93" applyNumberFormat="1" applyFont="1" applyBorder="1" applyAlignment="1">
      <alignment horizontal="right" vertical="center"/>
      <protection/>
    </xf>
    <xf numFmtId="0" fontId="2" fillId="0" borderId="19" xfId="93" applyFont="1" applyBorder="1" applyAlignment="1">
      <alignment horizontal="right"/>
      <protection/>
    </xf>
    <xf numFmtId="0" fontId="2" fillId="0" borderId="18" xfId="93" applyFont="1" applyBorder="1">
      <alignment/>
      <protection/>
    </xf>
    <xf numFmtId="0" fontId="2" fillId="0" borderId="19" xfId="93" applyFont="1" applyBorder="1">
      <alignment/>
      <protection/>
    </xf>
    <xf numFmtId="178" fontId="16" fillId="0" borderId="0" xfId="90" applyNumberFormat="1" applyFont="1" applyAlignment="1">
      <alignment horizontal="right" vertical="center"/>
      <protection/>
    </xf>
    <xf numFmtId="178" fontId="16" fillId="0" borderId="19" xfId="90" applyNumberFormat="1" applyFont="1" applyBorder="1" applyAlignment="1">
      <alignment horizontal="right" vertical="center"/>
      <protection/>
    </xf>
    <xf numFmtId="178" fontId="2" fillId="0" borderId="0" xfId="90" applyNumberFormat="1" applyFont="1" applyAlignment="1">
      <alignment horizontal="right" vertical="center"/>
      <protection/>
    </xf>
    <xf numFmtId="178" fontId="16" fillId="0" borderId="0" xfId="90" applyNumberFormat="1" applyFont="1" applyBorder="1" applyAlignment="1">
      <alignment horizontal="right" vertical="center"/>
      <protection/>
    </xf>
    <xf numFmtId="178" fontId="18" fillId="0" borderId="0" xfId="90" applyNumberFormat="1" applyFont="1" applyBorder="1" applyAlignment="1">
      <alignment horizontal="right" vertical="center"/>
      <protection/>
    </xf>
    <xf numFmtId="178" fontId="2" fillId="0" borderId="0" xfId="90" applyNumberFormat="1" applyFont="1" applyBorder="1" applyAlignment="1">
      <alignment horizontal="right" vertical="center"/>
      <protection/>
    </xf>
    <xf numFmtId="0" fontId="2" fillId="0" borderId="0" xfId="93" applyFont="1" applyBorder="1">
      <alignment/>
      <protection/>
    </xf>
    <xf numFmtId="0" fontId="5" fillId="0" borderId="0" xfId="93" applyFont="1">
      <alignment/>
      <protection/>
    </xf>
    <xf numFmtId="0" fontId="2" fillId="0" borderId="20" xfId="93" applyFont="1" applyBorder="1" applyAlignment="1">
      <alignment horizontal="left" vertical="center"/>
      <protection/>
    </xf>
    <xf numFmtId="0" fontId="2" fillId="0" borderId="21" xfId="93" applyFont="1" applyBorder="1" applyAlignment="1">
      <alignment horizontal="center" vertical="center"/>
      <protection/>
    </xf>
    <xf numFmtId="0" fontId="2" fillId="0" borderId="11" xfId="93" applyFont="1" applyBorder="1" applyAlignment="1">
      <alignment horizontal="center" vertical="center"/>
      <protection/>
    </xf>
    <xf numFmtId="176" fontId="2" fillId="0" borderId="17" xfId="93" applyNumberFormat="1" applyFont="1" applyBorder="1" applyAlignment="1">
      <alignment horizontal="right" vertical="center"/>
      <protection/>
    </xf>
    <xf numFmtId="176" fontId="17" fillId="0" borderId="22" xfId="93" applyNumberFormat="1" applyFont="1" applyBorder="1" applyAlignment="1">
      <alignment horizontal="right" vertical="center"/>
      <protection/>
    </xf>
    <xf numFmtId="176" fontId="17" fillId="0" borderId="17" xfId="93" applyNumberFormat="1" applyFont="1" applyBorder="1" applyAlignment="1">
      <alignment horizontal="right" vertical="center"/>
      <protection/>
    </xf>
    <xf numFmtId="176" fontId="2" fillId="0" borderId="16" xfId="93" applyNumberFormat="1" applyFont="1" applyBorder="1" applyAlignment="1">
      <alignment horizontal="right" vertical="center"/>
      <protection/>
    </xf>
    <xf numFmtId="176" fontId="2" fillId="0" borderId="0" xfId="93" applyNumberFormat="1" applyFont="1" applyBorder="1" applyAlignment="1">
      <alignment horizontal="right" vertical="center"/>
      <protection/>
    </xf>
    <xf numFmtId="176" fontId="17" fillId="0" borderId="23" xfId="93" applyNumberFormat="1" applyFont="1" applyBorder="1" applyAlignment="1">
      <alignment horizontal="right" vertical="center"/>
      <protection/>
    </xf>
    <xf numFmtId="176" fontId="17" fillId="0" borderId="0" xfId="93" applyNumberFormat="1" applyFont="1" applyBorder="1" applyAlignment="1">
      <alignment horizontal="right" vertical="center"/>
      <protection/>
    </xf>
    <xf numFmtId="176" fontId="2" fillId="0" borderId="19" xfId="93" applyNumberFormat="1" applyFont="1" applyBorder="1" applyAlignment="1">
      <alignment horizontal="right" vertical="center"/>
      <protection/>
    </xf>
    <xf numFmtId="178" fontId="2" fillId="0" borderId="19" xfId="93" applyNumberFormat="1" applyFont="1" applyBorder="1" applyAlignment="1">
      <alignment horizontal="right" vertical="center"/>
      <protection/>
    </xf>
    <xf numFmtId="176" fontId="18" fillId="0" borderId="23" xfId="93" applyNumberFormat="1" applyFont="1" applyBorder="1" applyAlignment="1">
      <alignment horizontal="right" vertical="center"/>
      <protection/>
    </xf>
    <xf numFmtId="176" fontId="18" fillId="0" borderId="0" xfId="93" applyNumberFormat="1" applyFont="1" applyBorder="1" applyAlignment="1">
      <alignment horizontal="right" vertical="center"/>
      <protection/>
    </xf>
    <xf numFmtId="178" fontId="2" fillId="0" borderId="19" xfId="90" applyNumberFormat="1" applyFont="1" applyBorder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right" vertical="center"/>
      <protection/>
    </xf>
    <xf numFmtId="176" fontId="18" fillId="0" borderId="23" xfId="90" applyNumberFormat="1" applyFont="1" applyBorder="1" applyAlignment="1">
      <alignment horizontal="right" vertical="center"/>
      <protection/>
    </xf>
    <xf numFmtId="176" fontId="18" fillId="0" borderId="0" xfId="90" applyNumberFormat="1" applyFont="1" applyBorder="1" applyAlignment="1">
      <alignment horizontal="right" vertical="center"/>
      <protection/>
    </xf>
    <xf numFmtId="176" fontId="2" fillId="0" borderId="19" xfId="90" applyNumberFormat="1" applyFont="1" applyBorder="1" applyAlignment="1">
      <alignment horizontal="right" vertical="center"/>
      <protection/>
    </xf>
    <xf numFmtId="176" fontId="2" fillId="0" borderId="0" xfId="90" applyNumberFormat="1" applyFont="1" applyAlignment="1">
      <alignment horizontal="right" vertical="center"/>
      <protection/>
    </xf>
    <xf numFmtId="176" fontId="2" fillId="0" borderId="12" xfId="93" applyNumberFormat="1" applyFont="1" applyBorder="1" applyAlignment="1">
      <alignment horizontal="right" vertical="center"/>
      <protection/>
    </xf>
    <xf numFmtId="176" fontId="18" fillId="0" borderId="24" xfId="93" applyNumberFormat="1" applyFont="1" applyBorder="1" applyAlignment="1">
      <alignment horizontal="right" vertical="center"/>
      <protection/>
    </xf>
    <xf numFmtId="176" fontId="18" fillId="0" borderId="12" xfId="93" applyNumberFormat="1" applyFont="1" applyBorder="1" applyAlignment="1">
      <alignment horizontal="right" vertical="center"/>
      <protection/>
    </xf>
    <xf numFmtId="176" fontId="2" fillId="0" borderId="15" xfId="93" applyNumberFormat="1" applyFont="1" applyBorder="1" applyAlignment="1">
      <alignment horizontal="right" vertical="center"/>
      <protection/>
    </xf>
    <xf numFmtId="0" fontId="2" fillId="0" borderId="0" xfId="90" applyFont="1">
      <alignment/>
      <protection/>
    </xf>
    <xf numFmtId="0" fontId="10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91" applyFont="1">
      <alignment/>
      <protection/>
    </xf>
    <xf numFmtId="0" fontId="2" fillId="0" borderId="25" xfId="91" applyFont="1" applyBorder="1" applyAlignment="1">
      <alignment horizontal="center" vertical="center"/>
      <protection/>
    </xf>
    <xf numFmtId="0" fontId="2" fillId="0" borderId="0" xfId="91" applyFont="1" applyBorder="1" applyAlignment="1">
      <alignment horizontal="center" vertical="center"/>
      <protection/>
    </xf>
    <xf numFmtId="0" fontId="2" fillId="0" borderId="19" xfId="91" applyFont="1" applyBorder="1" applyAlignment="1">
      <alignment horizontal="center" vertical="center"/>
      <protection/>
    </xf>
    <xf numFmtId="0" fontId="2" fillId="0" borderId="0" xfId="91" applyFont="1" applyAlignment="1">
      <alignment horizontal="center" vertical="center"/>
      <protection/>
    </xf>
    <xf numFmtId="0" fontId="2" fillId="0" borderId="26" xfId="91" applyFont="1" applyBorder="1" applyAlignment="1">
      <alignment horizontal="center" vertical="center"/>
      <protection/>
    </xf>
    <xf numFmtId="0" fontId="2" fillId="0" borderId="21" xfId="91" applyFont="1" applyBorder="1" applyAlignment="1">
      <alignment horizontal="center" vertical="center"/>
      <protection/>
    </xf>
    <xf numFmtId="0" fontId="2" fillId="0" borderId="0" xfId="91" applyFont="1" applyAlignment="1">
      <alignment horizontal="right" vertical="center"/>
      <protection/>
    </xf>
    <xf numFmtId="0" fontId="11" fillId="0" borderId="0" xfId="91" applyFont="1">
      <alignment/>
      <protection/>
    </xf>
    <xf numFmtId="176" fontId="11" fillId="0" borderId="0" xfId="91" applyNumberFormat="1" applyFont="1" applyAlignment="1">
      <alignment horizontal="right" vertical="center"/>
      <protection/>
    </xf>
    <xf numFmtId="0" fontId="11" fillId="0" borderId="10" xfId="91" applyFont="1" applyBorder="1" applyAlignment="1">
      <alignment horizontal="distributed" vertical="center"/>
      <protection/>
    </xf>
    <xf numFmtId="0" fontId="11" fillId="0" borderId="0" xfId="91" applyFont="1" applyAlignment="1">
      <alignment horizontal="distributed" vertical="center"/>
      <protection/>
    </xf>
    <xf numFmtId="0" fontId="2" fillId="0" borderId="0" xfId="91" applyFont="1" applyAlignment="1">
      <alignment horizontal="left" vertical="center"/>
      <protection/>
    </xf>
    <xf numFmtId="0" fontId="11" fillId="0" borderId="18" xfId="91" applyFont="1" applyBorder="1" applyAlignment="1">
      <alignment horizontal="distributed" vertical="center"/>
      <protection/>
    </xf>
    <xf numFmtId="0" fontId="11" fillId="0" borderId="17" xfId="91" applyFont="1" applyBorder="1">
      <alignment/>
      <protection/>
    </xf>
    <xf numFmtId="0" fontId="11" fillId="0" borderId="17" xfId="91" applyFont="1" applyBorder="1" applyAlignment="1">
      <alignment horizontal="distributed" vertical="center"/>
      <protection/>
    </xf>
    <xf numFmtId="0" fontId="11" fillId="0" borderId="12" xfId="91" applyFont="1" applyBorder="1">
      <alignment/>
      <protection/>
    </xf>
    <xf numFmtId="176" fontId="11" fillId="0" borderId="12" xfId="91" applyNumberFormat="1" applyFont="1" applyBorder="1" applyAlignment="1">
      <alignment horizontal="right" vertical="center"/>
      <protection/>
    </xf>
    <xf numFmtId="0" fontId="11" fillId="0" borderId="27" xfId="91" applyFont="1" applyBorder="1" applyAlignment="1">
      <alignment horizontal="distributed" vertical="center"/>
      <protection/>
    </xf>
    <xf numFmtId="0" fontId="11" fillId="0" borderId="12" xfId="91" applyFont="1" applyBorder="1" applyAlignment="1">
      <alignment horizontal="distributed" vertical="center"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49" fontId="0" fillId="0" borderId="0" xfId="92" applyNumberFormat="1" applyFont="1" applyBorder="1" applyAlignment="1">
      <alignment horizontal="center" vertical="center"/>
      <protection/>
    </xf>
    <xf numFmtId="0" fontId="19" fillId="0" borderId="0" xfId="91" applyFont="1" applyAlignment="1">
      <alignment horizontal="left" vertical="center"/>
      <protection/>
    </xf>
    <xf numFmtId="0" fontId="19" fillId="0" borderId="0" xfId="91" applyFont="1" applyAlignment="1">
      <alignment horizontal="left" vertical="center" wrapText="1"/>
      <protection/>
    </xf>
    <xf numFmtId="0" fontId="19" fillId="0" borderId="17" xfId="91" applyFont="1" applyBorder="1" applyAlignment="1">
      <alignment horizontal="left" vertical="center"/>
      <protection/>
    </xf>
    <xf numFmtId="0" fontId="19" fillId="0" borderId="0" xfId="91" applyFont="1" applyBorder="1" applyAlignment="1">
      <alignment horizontal="left" vertical="center"/>
      <protection/>
    </xf>
    <xf numFmtId="0" fontId="19" fillId="0" borderId="12" xfId="91" applyFont="1" applyBorder="1" applyAlignment="1">
      <alignment horizontal="left" vertical="center"/>
      <protection/>
    </xf>
    <xf numFmtId="0" fontId="19" fillId="0" borderId="0" xfId="91" applyFont="1" applyAlignment="1">
      <alignment vertical="center"/>
      <protection/>
    </xf>
    <xf numFmtId="0" fontId="19" fillId="0" borderId="23" xfId="91" applyFont="1" applyBorder="1" applyAlignment="1">
      <alignment vertical="center" wrapText="1"/>
      <protection/>
    </xf>
    <xf numFmtId="0" fontId="19" fillId="0" borderId="23" xfId="91" applyFont="1" applyBorder="1" applyAlignment="1">
      <alignment vertical="center"/>
      <protection/>
    </xf>
    <xf numFmtId="0" fontId="19" fillId="0" borderId="22" xfId="91" applyFont="1" applyBorder="1" applyAlignment="1">
      <alignment vertical="top" wrapText="1"/>
      <protection/>
    </xf>
    <xf numFmtId="0" fontId="19" fillId="0" borderId="23" xfId="91" applyFont="1" applyBorder="1" applyAlignment="1">
      <alignment vertical="top" wrapText="1"/>
      <protection/>
    </xf>
    <xf numFmtId="0" fontId="19" fillId="0" borderId="24" xfId="91" applyFont="1" applyBorder="1" applyAlignment="1">
      <alignment vertical="center"/>
      <protection/>
    </xf>
    <xf numFmtId="0" fontId="19" fillId="0" borderId="22" xfId="91" applyFont="1" applyBorder="1" applyAlignment="1">
      <alignment vertical="center"/>
      <protection/>
    </xf>
    <xf numFmtId="0" fontId="19" fillId="0" borderId="0" xfId="91" applyFont="1">
      <alignment/>
      <protection/>
    </xf>
    <xf numFmtId="0" fontId="19" fillId="0" borderId="18" xfId="91" applyFont="1" applyBorder="1" applyAlignment="1">
      <alignment horizontal="distributed" vertical="center"/>
      <protection/>
    </xf>
    <xf numFmtId="0" fontId="19" fillId="0" borderId="0" xfId="91" applyFont="1" applyAlignment="1">
      <alignment horizontal="distributed" vertical="center"/>
      <protection/>
    </xf>
    <xf numFmtId="0" fontId="19" fillId="0" borderId="10" xfId="91" applyFont="1" applyBorder="1" applyAlignment="1">
      <alignment horizontal="distributed" vertical="center"/>
      <protection/>
    </xf>
    <xf numFmtId="49" fontId="19" fillId="0" borderId="10" xfId="91" applyNumberFormat="1" applyFont="1" applyBorder="1" applyAlignment="1">
      <alignment horizontal="right" vertical="center"/>
      <protection/>
    </xf>
    <xf numFmtId="49" fontId="19" fillId="0" borderId="18" xfId="91" applyNumberFormat="1" applyFont="1" applyBorder="1" applyAlignment="1">
      <alignment horizontal="right" vertical="center"/>
      <protection/>
    </xf>
    <xf numFmtId="0" fontId="19" fillId="0" borderId="17" xfId="91" applyFont="1" applyBorder="1" applyAlignment="1">
      <alignment horizontal="distributed" vertical="center"/>
      <protection/>
    </xf>
    <xf numFmtId="0" fontId="19" fillId="0" borderId="27" xfId="91" applyFont="1" applyBorder="1" applyAlignment="1">
      <alignment horizontal="distributed" vertical="center"/>
      <protection/>
    </xf>
    <xf numFmtId="0" fontId="19" fillId="0" borderId="12" xfId="91" applyFont="1" applyBorder="1" applyAlignment="1">
      <alignment horizontal="distributed" vertical="center"/>
      <protection/>
    </xf>
    <xf numFmtId="49" fontId="19" fillId="0" borderId="27" xfId="91" applyNumberFormat="1" applyFont="1" applyBorder="1" applyAlignment="1">
      <alignment horizontal="right" vertical="center"/>
      <protection/>
    </xf>
    <xf numFmtId="0" fontId="19" fillId="0" borderId="0" xfId="91" applyFont="1" applyBorder="1" applyAlignment="1">
      <alignment horizontal="distributed" vertical="center"/>
      <protection/>
    </xf>
    <xf numFmtId="0" fontId="19" fillId="0" borderId="18" xfId="91" applyFont="1" applyBorder="1" applyAlignment="1">
      <alignment horizontal="distributed" vertical="center" wrapText="1"/>
      <protection/>
    </xf>
    <xf numFmtId="0" fontId="19" fillId="0" borderId="18" xfId="91" applyFont="1" applyBorder="1" applyAlignment="1">
      <alignment vertical="center"/>
      <protection/>
    </xf>
    <xf numFmtId="0" fontId="19" fillId="0" borderId="18" xfId="91" applyFont="1" applyBorder="1" applyAlignment="1">
      <alignment horizontal="left" vertical="center"/>
      <protection/>
    </xf>
    <xf numFmtId="0" fontId="19" fillId="0" borderId="10" xfId="91" applyFont="1" applyBorder="1" applyAlignment="1">
      <alignment horizontal="distributed" vertical="top" wrapText="1"/>
      <protection/>
    </xf>
    <xf numFmtId="0" fontId="19" fillId="0" borderId="10" xfId="91" applyFont="1" applyBorder="1" applyAlignment="1">
      <alignment horizontal="distributed" vertical="top"/>
      <protection/>
    </xf>
    <xf numFmtId="49" fontId="19" fillId="0" borderId="10" xfId="91" applyNumberFormat="1" applyFont="1" applyBorder="1" applyAlignment="1">
      <alignment horizontal="right" vertical="top"/>
      <protection/>
    </xf>
    <xf numFmtId="0" fontId="19" fillId="0" borderId="18" xfId="91" applyFont="1" applyBorder="1" applyAlignment="1">
      <alignment horizontal="distributed" vertical="top" wrapText="1"/>
      <protection/>
    </xf>
    <xf numFmtId="0" fontId="19" fillId="0" borderId="18" xfId="91" applyFont="1" applyBorder="1" applyAlignment="1">
      <alignment horizontal="distributed" vertical="top"/>
      <protection/>
    </xf>
    <xf numFmtId="49" fontId="19" fillId="0" borderId="18" xfId="91" applyNumberFormat="1" applyFont="1" applyBorder="1" applyAlignment="1">
      <alignment horizontal="right" vertical="top"/>
      <protection/>
    </xf>
    <xf numFmtId="0" fontId="19" fillId="0" borderId="10" xfId="91" applyFont="1" applyBorder="1" applyAlignment="1">
      <alignment horizontal="distributed" vertical="center" wrapText="1"/>
      <protection/>
    </xf>
    <xf numFmtId="0" fontId="19" fillId="0" borderId="18" xfId="91" applyFont="1" applyBorder="1" applyAlignment="1">
      <alignment vertical="center" wrapText="1"/>
      <protection/>
    </xf>
    <xf numFmtId="0" fontId="19" fillId="0" borderId="22" xfId="91" applyFont="1" applyBorder="1" applyAlignment="1">
      <alignment horizontal="left" vertical="center"/>
      <protection/>
    </xf>
    <xf numFmtId="0" fontId="19" fillId="0" borderId="23" xfId="91" applyFont="1" applyBorder="1" applyAlignment="1">
      <alignment horizontal="left" vertical="center"/>
      <protection/>
    </xf>
    <xf numFmtId="49" fontId="19" fillId="0" borderId="18" xfId="91" applyNumberFormat="1" applyFont="1" applyBorder="1" applyAlignment="1">
      <alignment horizontal="center" vertical="center"/>
      <protection/>
    </xf>
    <xf numFmtId="0" fontId="19" fillId="0" borderId="18" xfId="91" applyFont="1" applyBorder="1" applyAlignment="1">
      <alignment horizontal="center" vertical="center"/>
      <protection/>
    </xf>
    <xf numFmtId="0" fontId="2" fillId="0" borderId="0" xfId="90" applyFont="1" applyAlignment="1">
      <alignment horizontal="left" vertical="center"/>
      <protection/>
    </xf>
    <xf numFmtId="49" fontId="2" fillId="0" borderId="0" xfId="93" applyNumberFormat="1" applyFont="1">
      <alignment/>
      <protection/>
    </xf>
    <xf numFmtId="0" fontId="2" fillId="0" borderId="0" xfId="93" applyNumberFormat="1" applyFont="1">
      <alignment/>
      <protection/>
    </xf>
    <xf numFmtId="0" fontId="2" fillId="0" borderId="0" xfId="90" applyFont="1" applyAlignment="1">
      <alignment/>
      <protection/>
    </xf>
    <xf numFmtId="0" fontId="2" fillId="0" borderId="0" xfId="90" applyFont="1" applyBorder="1" applyAlignment="1">
      <alignment horizontal="center" vertical="center"/>
      <protection/>
    </xf>
    <xf numFmtId="0" fontId="12" fillId="0" borderId="29" xfId="91" applyFont="1" applyBorder="1" applyAlignment="1">
      <alignment horizontal="center" vertical="center" wrapText="1"/>
      <protection/>
    </xf>
    <xf numFmtId="0" fontId="12" fillId="0" borderId="14" xfId="91" applyFont="1" applyBorder="1" applyAlignment="1">
      <alignment horizontal="center" vertical="center"/>
      <protection/>
    </xf>
    <xf numFmtId="0" fontId="12" fillId="0" borderId="20" xfId="91" applyFont="1" applyBorder="1" applyAlignment="1">
      <alignment horizontal="center" vertical="center"/>
      <protection/>
    </xf>
    <xf numFmtId="0" fontId="12" fillId="0" borderId="14" xfId="91" applyFont="1" applyBorder="1" applyAlignment="1">
      <alignment horizontal="center" vertical="center" wrapText="1"/>
      <protection/>
    </xf>
    <xf numFmtId="0" fontId="12" fillId="0" borderId="25" xfId="91" applyFont="1" applyBorder="1" applyAlignment="1">
      <alignment horizontal="center" vertical="center"/>
      <protection/>
    </xf>
    <xf numFmtId="0" fontId="12" fillId="0" borderId="0" xfId="91" applyFont="1">
      <alignment/>
      <protection/>
    </xf>
    <xf numFmtId="0" fontId="13" fillId="0" borderId="0" xfId="91" applyFont="1" applyBorder="1" applyAlignment="1">
      <alignment horizontal="left" vertical="center"/>
      <protection/>
    </xf>
    <xf numFmtId="0" fontId="19" fillId="0" borderId="18" xfId="91" applyFont="1" applyBorder="1" applyAlignment="1">
      <alignment horizontal="left" vertical="center" wrapText="1"/>
      <protection/>
    </xf>
    <xf numFmtId="0" fontId="19" fillId="0" borderId="10" xfId="91" applyFont="1" applyBorder="1" applyAlignment="1">
      <alignment horizontal="center" vertical="top"/>
      <protection/>
    </xf>
    <xf numFmtId="0" fontId="19" fillId="0" borderId="18" xfId="91" applyFont="1" applyBorder="1" applyAlignment="1">
      <alignment horizontal="left" vertical="top" wrapText="1"/>
      <protection/>
    </xf>
    <xf numFmtId="0" fontId="19" fillId="0" borderId="18" xfId="91" applyFont="1" applyBorder="1" applyAlignment="1">
      <alignment horizontal="center" vertical="top"/>
      <protection/>
    </xf>
    <xf numFmtId="0" fontId="19" fillId="0" borderId="18" xfId="91" applyFont="1" applyBorder="1">
      <alignment/>
      <protection/>
    </xf>
    <xf numFmtId="0" fontId="11" fillId="0" borderId="24" xfId="91" applyFont="1" applyBorder="1" applyAlignment="1">
      <alignment horizontal="distributed" vertical="center"/>
      <protection/>
    </xf>
    <xf numFmtId="0" fontId="11" fillId="0" borderId="15" xfId="91" applyFont="1" applyBorder="1" applyAlignment="1">
      <alignment horizontal="distributed" vertical="center"/>
      <protection/>
    </xf>
    <xf numFmtId="0" fontId="11" fillId="0" borderId="23" xfId="91" applyFont="1" applyBorder="1" applyAlignment="1">
      <alignment horizontal="distributed" vertical="center"/>
      <protection/>
    </xf>
    <xf numFmtId="0" fontId="11" fillId="0" borderId="19" xfId="91" applyFont="1" applyBorder="1" applyAlignment="1">
      <alignment horizontal="distributed" vertical="center"/>
      <protection/>
    </xf>
    <xf numFmtId="0" fontId="11" fillId="0" borderId="12" xfId="91" applyFont="1" applyBorder="1" applyAlignment="1">
      <alignment horizontal="distributed" vertical="center" wrapText="1"/>
      <protection/>
    </xf>
    <xf numFmtId="0" fontId="12" fillId="0" borderId="11" xfId="0" applyFont="1" applyBorder="1" applyAlignment="1">
      <alignment horizontal="distributed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15" xfId="0" applyFont="1" applyFill="1" applyBorder="1" applyAlignment="1">
      <alignment horizontal="distributed" vertical="center"/>
    </xf>
    <xf numFmtId="0" fontId="11" fillId="0" borderId="0" xfId="91" applyFont="1" applyBorder="1">
      <alignment/>
      <protection/>
    </xf>
    <xf numFmtId="176" fontId="11" fillId="0" borderId="19" xfId="91" applyNumberFormat="1" applyFont="1" applyBorder="1" applyAlignment="1">
      <alignment horizontal="right" vertical="center"/>
      <protection/>
    </xf>
    <xf numFmtId="0" fontId="11" fillId="0" borderId="0" xfId="91" applyFont="1" applyBorder="1" applyAlignment="1">
      <alignment horizontal="distributed" vertical="center" wrapText="1"/>
      <protection/>
    </xf>
    <xf numFmtId="0" fontId="11" fillId="0" borderId="19" xfId="91" applyFont="1" applyBorder="1" applyAlignment="1">
      <alignment horizontal="distributed" vertical="center" wrapText="1"/>
      <protection/>
    </xf>
    <xf numFmtId="49" fontId="11" fillId="0" borderId="23" xfId="91" applyNumberFormat="1" applyFont="1" applyBorder="1" applyAlignment="1">
      <alignment horizontal="right" vertical="center"/>
      <protection/>
    </xf>
    <xf numFmtId="49" fontId="11" fillId="0" borderId="19" xfId="91" applyNumberFormat="1" applyFont="1" applyBorder="1" applyAlignment="1">
      <alignment horizontal="right" vertical="center"/>
      <protection/>
    </xf>
    <xf numFmtId="176" fontId="11" fillId="0" borderId="15" xfId="91" applyNumberFormat="1" applyFont="1" applyBorder="1" applyAlignment="1">
      <alignment horizontal="right" vertical="center"/>
      <protection/>
    </xf>
    <xf numFmtId="0" fontId="11" fillId="0" borderId="24" xfId="91" applyFont="1" applyBorder="1" applyAlignment="1">
      <alignment horizontal="distributed" vertical="center" wrapText="1"/>
      <protection/>
    </xf>
    <xf numFmtId="0" fontId="11" fillId="0" borderId="15" xfId="91" applyFont="1" applyBorder="1" applyAlignment="1">
      <alignment horizontal="distributed" vertical="center" wrapText="1"/>
      <protection/>
    </xf>
    <xf numFmtId="49" fontId="11" fillId="0" borderId="24" xfId="91" applyNumberFormat="1" applyFont="1" applyBorder="1" applyAlignment="1">
      <alignment horizontal="right" vertical="center"/>
      <protection/>
    </xf>
    <xf numFmtId="49" fontId="11" fillId="0" borderId="15" xfId="91" applyNumberFormat="1" applyFont="1" applyBorder="1" applyAlignment="1">
      <alignment horizontal="right" vertical="center"/>
      <protection/>
    </xf>
    <xf numFmtId="0" fontId="19" fillId="0" borderId="24" xfId="91" applyFont="1" applyBorder="1" applyAlignment="1">
      <alignment horizontal="left" vertical="center"/>
      <protection/>
    </xf>
    <xf numFmtId="0" fontId="14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distributed" vertical="center"/>
    </xf>
    <xf numFmtId="49" fontId="6" fillId="0" borderId="23" xfId="92" applyNumberFormat="1" applyFont="1" applyBorder="1" applyAlignment="1">
      <alignment horizontal="right" vertical="center"/>
      <protection/>
    </xf>
    <xf numFmtId="0" fontId="20" fillId="0" borderId="0" xfId="91" applyFont="1" applyAlignment="1">
      <alignment horizontal="distributed" vertical="center"/>
      <protection/>
    </xf>
    <xf numFmtId="0" fontId="20" fillId="0" borderId="12" xfId="91" applyFont="1" applyBorder="1" applyAlignment="1">
      <alignment horizontal="distributed" vertical="center"/>
      <protection/>
    </xf>
    <xf numFmtId="178" fontId="17" fillId="0" borderId="0" xfId="90" applyNumberFormat="1" applyFont="1" applyAlignment="1">
      <alignment horizontal="right" vertical="center"/>
      <protection/>
    </xf>
    <xf numFmtId="49" fontId="2" fillId="0" borderId="19" xfId="93" applyNumberFormat="1" applyFont="1" applyBorder="1" applyAlignment="1">
      <alignment horizontal="right" vertical="center"/>
      <protection/>
    </xf>
    <xf numFmtId="176" fontId="17" fillId="0" borderId="0" xfId="90" applyNumberFormat="1" applyFont="1" applyAlignment="1">
      <alignment horizontal="right" vertical="center"/>
      <protection/>
    </xf>
    <xf numFmtId="176" fontId="17" fillId="0" borderId="23" xfId="90" applyNumberFormat="1" applyFont="1" applyBorder="1" applyAlignment="1">
      <alignment horizontal="right" vertical="center"/>
      <protection/>
    </xf>
    <xf numFmtId="176" fontId="17" fillId="0" borderId="0" xfId="90" applyNumberFormat="1" applyFont="1" applyBorder="1" applyAlignment="1">
      <alignment horizontal="right" vertical="center"/>
      <protection/>
    </xf>
    <xf numFmtId="176" fontId="9" fillId="0" borderId="23" xfId="0" applyNumberFormat="1" applyFont="1" applyFill="1" applyBorder="1" applyAlignment="1">
      <alignment horizontal="right" vertical="center"/>
    </xf>
    <xf numFmtId="0" fontId="11" fillId="0" borderId="17" xfId="0" applyNumberFormat="1" applyFont="1" applyFill="1" applyBorder="1" applyAlignment="1">
      <alignment horizontal="right" vertical="center"/>
    </xf>
    <xf numFmtId="0" fontId="11" fillId="0" borderId="12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16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>
      <alignment horizontal="right" vertical="center"/>
    </xf>
    <xf numFmtId="0" fontId="11" fillId="0" borderId="19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Alignment="1">
      <alignment horizontal="center" vertical="center"/>
    </xf>
    <xf numFmtId="181" fontId="8" fillId="0" borderId="23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49" fontId="8" fillId="0" borderId="18" xfId="0" applyNumberFormat="1" applyFont="1" applyFill="1" applyBorder="1" applyAlignment="1">
      <alignment vertical="center"/>
    </xf>
    <xf numFmtId="49" fontId="2" fillId="0" borderId="15" xfId="93" applyNumberFormat="1" applyFont="1" applyBorder="1" applyAlignment="1">
      <alignment horizontal="right" vertical="center"/>
      <protection/>
    </xf>
    <xf numFmtId="0" fontId="2" fillId="0" borderId="27" xfId="93" applyFont="1" applyBorder="1" applyAlignment="1">
      <alignment horizontal="center" vertical="center"/>
      <protection/>
    </xf>
    <xf numFmtId="178" fontId="17" fillId="0" borderId="12" xfId="90" applyNumberFormat="1" applyFont="1" applyBorder="1" applyAlignment="1">
      <alignment horizontal="right" vertical="center"/>
      <protection/>
    </xf>
    <xf numFmtId="178" fontId="16" fillId="0" borderId="12" xfId="90" applyNumberFormat="1" applyFont="1" applyBorder="1" applyAlignment="1">
      <alignment horizontal="right" vertical="center"/>
      <protection/>
    </xf>
    <xf numFmtId="178" fontId="16" fillId="0" borderId="15" xfId="90" applyNumberFormat="1" applyFont="1" applyBorder="1" applyAlignment="1">
      <alignment horizontal="right" vertical="center"/>
      <protection/>
    </xf>
    <xf numFmtId="178" fontId="2" fillId="0" borderId="12" xfId="90" applyNumberFormat="1" applyFont="1" applyBorder="1" applyAlignment="1">
      <alignment horizontal="right" vertical="center"/>
      <protection/>
    </xf>
    <xf numFmtId="0" fontId="2" fillId="0" borderId="0" xfId="90" applyFont="1" applyBorder="1">
      <alignment/>
      <protection/>
    </xf>
    <xf numFmtId="49" fontId="8" fillId="0" borderId="18" xfId="0" applyNumberFormat="1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9" fillId="0" borderId="18" xfId="91" applyFont="1" applyBorder="1" applyAlignment="1">
      <alignment horizontal="center"/>
      <protection/>
    </xf>
    <xf numFmtId="0" fontId="8" fillId="0" borderId="17" xfId="0" applyFont="1" applyBorder="1" applyAlignment="1">
      <alignment horizontal="left" vertical="center"/>
    </xf>
    <xf numFmtId="38" fontId="6" fillId="0" borderId="23" xfId="49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2" fillId="0" borderId="17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right" vertical="center"/>
    </xf>
    <xf numFmtId="0" fontId="2" fillId="0" borderId="30" xfId="93" applyFont="1" applyBorder="1" applyAlignment="1">
      <alignment horizontal="center" vertical="top"/>
      <protection/>
    </xf>
    <xf numFmtId="0" fontId="2" fillId="0" borderId="17" xfId="91" applyFont="1" applyBorder="1" applyAlignment="1">
      <alignment horizontal="center" vertical="center"/>
      <protection/>
    </xf>
    <xf numFmtId="0" fontId="2" fillId="0" borderId="0" xfId="91" applyFont="1" applyFill="1" applyBorder="1" applyAlignment="1">
      <alignment horizontal="center" vertical="center"/>
      <protection/>
    </xf>
    <xf numFmtId="0" fontId="2" fillId="0" borderId="0" xfId="91" applyFont="1" applyFill="1" applyAlignment="1">
      <alignment horizontal="center" vertical="center"/>
      <protection/>
    </xf>
    <xf numFmtId="0" fontId="2" fillId="0" borderId="31" xfId="91" applyFont="1" applyBorder="1" applyAlignment="1">
      <alignment horizontal="center" vertical="center"/>
      <protection/>
    </xf>
    <xf numFmtId="0" fontId="8" fillId="0" borderId="12" xfId="91" applyFont="1" applyBorder="1" applyAlignment="1">
      <alignment horizontal="center" vertical="center"/>
      <protection/>
    </xf>
    <xf numFmtId="0" fontId="19" fillId="0" borderId="0" xfId="91" applyFont="1" applyBorder="1" applyAlignment="1">
      <alignment horizontal="left" vertical="center" wrapText="1"/>
      <protection/>
    </xf>
    <xf numFmtId="0" fontId="19" fillId="0" borderId="23" xfId="91" applyFont="1" applyBorder="1" applyAlignment="1">
      <alignment horizontal="distributed" vertical="center"/>
      <protection/>
    </xf>
    <xf numFmtId="0" fontId="19" fillId="0" borderId="22" xfId="91" applyFont="1" applyBorder="1" applyAlignment="1">
      <alignment horizontal="distributed" vertical="center"/>
      <protection/>
    </xf>
    <xf numFmtId="0" fontId="19" fillId="0" borderId="24" xfId="91" applyFont="1" applyBorder="1" applyAlignment="1">
      <alignment horizontal="distributed" vertical="center"/>
      <protection/>
    </xf>
    <xf numFmtId="49" fontId="19" fillId="0" borderId="0" xfId="91" applyNumberFormat="1" applyFont="1" applyBorder="1" applyAlignment="1">
      <alignment horizontal="right" vertical="center"/>
      <protection/>
    </xf>
    <xf numFmtId="49" fontId="19" fillId="0" borderId="17" xfId="91" applyNumberFormat="1" applyFont="1" applyBorder="1" applyAlignment="1">
      <alignment horizontal="right" vertical="center"/>
      <protection/>
    </xf>
    <xf numFmtId="49" fontId="19" fillId="0" borderId="12" xfId="91" applyNumberFormat="1" applyFont="1" applyBorder="1" applyAlignment="1">
      <alignment horizontal="right" vertical="center"/>
      <protection/>
    </xf>
    <xf numFmtId="0" fontId="19" fillId="0" borderId="0" xfId="91" applyFont="1" applyBorder="1" applyAlignment="1">
      <alignment vertical="center"/>
      <protection/>
    </xf>
    <xf numFmtId="0" fontId="2" fillId="0" borderId="0" xfId="91" applyFont="1" applyBorder="1">
      <alignment/>
      <protection/>
    </xf>
    <xf numFmtId="0" fontId="19" fillId="0" borderId="17" xfId="91" applyFont="1" applyBorder="1">
      <alignment/>
      <protection/>
    </xf>
    <xf numFmtId="0" fontId="13" fillId="0" borderId="18" xfId="91" applyFont="1" applyBorder="1" applyAlignment="1">
      <alignment horizontal="center" vertical="center" wrapText="1"/>
      <protection/>
    </xf>
    <xf numFmtId="0" fontId="10" fillId="0" borderId="31" xfId="91" applyFont="1" applyBorder="1" applyAlignment="1">
      <alignment horizontal="center" vertical="center" wrapText="1"/>
      <protection/>
    </xf>
    <xf numFmtId="0" fontId="19" fillId="0" borderId="19" xfId="91" applyFont="1" applyBorder="1" applyAlignment="1">
      <alignment horizontal="distributed" vertical="center"/>
      <protection/>
    </xf>
    <xf numFmtId="0" fontId="19" fillId="0" borderId="14" xfId="91" applyFont="1" applyBorder="1" applyAlignment="1">
      <alignment horizontal="center" vertical="center" wrapText="1"/>
      <protection/>
    </xf>
    <xf numFmtId="0" fontId="19" fillId="0" borderId="29" xfId="91" applyFont="1" applyBorder="1" applyAlignment="1">
      <alignment horizontal="center" vertical="center" wrapText="1"/>
      <protection/>
    </xf>
    <xf numFmtId="0" fontId="13" fillId="0" borderId="0" xfId="91" applyFont="1" applyAlignment="1">
      <alignment horizontal="left" vertical="center"/>
      <protection/>
    </xf>
    <xf numFmtId="0" fontId="19" fillId="0" borderId="18" xfId="91" applyFont="1" applyBorder="1" applyAlignment="1">
      <alignment horizontal="center" vertical="center" shrinkToFit="1"/>
      <protection/>
    </xf>
    <xf numFmtId="0" fontId="19" fillId="0" borderId="10" xfId="91" applyFont="1" applyBorder="1" applyAlignment="1">
      <alignment horizontal="center" vertical="center" shrinkToFit="1"/>
      <protection/>
    </xf>
    <xf numFmtId="0" fontId="13" fillId="0" borderId="22" xfId="91" applyFont="1" applyBorder="1" applyAlignment="1">
      <alignment horizontal="left" vertical="center" shrinkToFit="1"/>
      <protection/>
    </xf>
    <xf numFmtId="49" fontId="6" fillId="0" borderId="12" xfId="92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26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9" fontId="0" fillId="0" borderId="12" xfId="92" applyNumberFormat="1" applyFont="1" applyBorder="1" applyAlignment="1">
      <alignment horizontal="center" vertical="center"/>
      <protection/>
    </xf>
    <xf numFmtId="178" fontId="17" fillId="0" borderId="23" xfId="90" applyNumberFormat="1" applyFont="1" applyBorder="1" applyAlignment="1">
      <alignment horizontal="right" vertical="center"/>
      <protection/>
    </xf>
    <xf numFmtId="0" fontId="5" fillId="0" borderId="0" xfId="91" applyFont="1" applyAlignment="1">
      <alignment horizontal="center" vertical="center"/>
      <protection/>
    </xf>
    <xf numFmtId="0" fontId="73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91" applyFont="1" applyAlignment="1">
      <alignment horizontal="right" vertical="center"/>
      <protection/>
    </xf>
    <xf numFmtId="0" fontId="0" fillId="0" borderId="0" xfId="91" applyFont="1">
      <alignment/>
      <protection/>
    </xf>
    <xf numFmtId="186" fontId="19" fillId="0" borderId="16" xfId="91" applyNumberFormat="1" applyFont="1" applyBorder="1" applyAlignment="1">
      <alignment horizontal="right" vertical="center"/>
      <protection/>
    </xf>
    <xf numFmtId="186" fontId="19" fillId="0" borderId="19" xfId="91" applyNumberFormat="1" applyFont="1" applyBorder="1" applyAlignment="1">
      <alignment horizontal="right" vertical="center"/>
      <protection/>
    </xf>
    <xf numFmtId="186" fontId="19" fillId="0" borderId="15" xfId="91" applyNumberFormat="1" applyFont="1" applyBorder="1" applyAlignment="1">
      <alignment horizontal="right" vertical="center"/>
      <protection/>
    </xf>
    <xf numFmtId="0" fontId="19" fillId="0" borderId="27" xfId="0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distributed" vertical="center"/>
    </xf>
    <xf numFmtId="0" fontId="19" fillId="0" borderId="18" xfId="0" applyFont="1" applyFill="1" applyBorder="1" applyAlignment="1">
      <alignment horizontal="distributed" vertical="center" wrapText="1"/>
    </xf>
    <xf numFmtId="0" fontId="19" fillId="0" borderId="18" xfId="0" applyFont="1" applyFill="1" applyBorder="1" applyAlignment="1">
      <alignment horizontal="right" vertical="center"/>
    </xf>
    <xf numFmtId="0" fontId="19" fillId="0" borderId="27" xfId="0" applyFont="1" applyFill="1" applyBorder="1" applyAlignment="1">
      <alignment horizontal="distributed" vertical="center" wrapText="1"/>
    </xf>
    <xf numFmtId="0" fontId="19" fillId="0" borderId="18" xfId="91" applyFont="1" applyFill="1" applyBorder="1" applyAlignment="1">
      <alignment horizontal="distributed" vertical="center"/>
      <protection/>
    </xf>
    <xf numFmtId="0" fontId="19" fillId="0" borderId="18" xfId="91" applyFont="1" applyFill="1" applyBorder="1" applyAlignment="1">
      <alignment horizontal="right" vertical="center"/>
      <protection/>
    </xf>
    <xf numFmtId="0" fontId="13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/>
    </xf>
    <xf numFmtId="49" fontId="19" fillId="0" borderId="18" xfId="91" applyNumberFormat="1" applyFont="1" applyFill="1" applyBorder="1" applyAlignment="1">
      <alignment horizontal="right" vertical="center"/>
      <protection/>
    </xf>
    <xf numFmtId="0" fontId="19" fillId="0" borderId="11" xfId="91" applyFont="1" applyFill="1" applyBorder="1" applyAlignment="1">
      <alignment horizontal="distributed" vertical="center"/>
      <protection/>
    </xf>
    <xf numFmtId="49" fontId="19" fillId="0" borderId="11" xfId="91" applyNumberFormat="1" applyFont="1" applyFill="1" applyBorder="1" applyAlignment="1">
      <alignment horizontal="right" vertical="center"/>
      <protection/>
    </xf>
    <xf numFmtId="0" fontId="0" fillId="0" borderId="26" xfId="91" applyFont="1" applyBorder="1">
      <alignment/>
      <protection/>
    </xf>
    <xf numFmtId="0" fontId="12" fillId="0" borderId="0" xfId="91" applyFont="1" applyAlignment="1">
      <alignment horizontal="right" vertical="center"/>
      <protection/>
    </xf>
    <xf numFmtId="176" fontId="19" fillId="0" borderId="0" xfId="91" applyNumberFormat="1" applyFont="1" applyAlignment="1">
      <alignment horizontal="right" vertical="center"/>
      <protection/>
    </xf>
    <xf numFmtId="0" fontId="19" fillId="0" borderId="0" xfId="0" applyFont="1" applyFill="1" applyBorder="1" applyAlignment="1">
      <alignment horizontal="distributed" vertical="center" wrapText="1"/>
    </xf>
    <xf numFmtId="57" fontId="19" fillId="0" borderId="18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176" fontId="19" fillId="0" borderId="12" xfId="91" applyNumberFormat="1" applyFont="1" applyBorder="1" applyAlignment="1">
      <alignment horizontal="right" vertical="center"/>
      <protection/>
    </xf>
    <xf numFmtId="0" fontId="19" fillId="0" borderId="12" xfId="0" applyFont="1" applyFill="1" applyBorder="1" applyAlignment="1">
      <alignment horizontal="distributed" vertical="center"/>
    </xf>
    <xf numFmtId="57" fontId="19" fillId="0" borderId="27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176" fontId="19" fillId="0" borderId="17" xfId="91" applyNumberFormat="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 horizontal="distributed" vertical="center"/>
    </xf>
    <xf numFmtId="176" fontId="19" fillId="0" borderId="0" xfId="91" applyNumberFormat="1" applyFont="1" applyBorder="1" applyAlignment="1">
      <alignment horizontal="right" vertical="center"/>
      <protection/>
    </xf>
    <xf numFmtId="57" fontId="19" fillId="0" borderId="0" xfId="0" applyNumberFormat="1" applyFont="1" applyFill="1" applyBorder="1" applyAlignment="1">
      <alignment horizontal="right" vertical="center"/>
    </xf>
    <xf numFmtId="57" fontId="19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/>
    </xf>
    <xf numFmtId="176" fontId="19" fillId="0" borderId="15" xfId="91" applyNumberFormat="1" applyFont="1" applyBorder="1" applyAlignment="1">
      <alignment horizontal="right" vertical="center"/>
      <protection/>
    </xf>
    <xf numFmtId="0" fontId="19" fillId="0" borderId="0" xfId="91" applyFont="1" applyFill="1" applyBorder="1" applyAlignment="1">
      <alignment horizontal="left" vertical="center"/>
      <protection/>
    </xf>
    <xf numFmtId="176" fontId="19" fillId="0" borderId="16" xfId="91" applyNumberFormat="1" applyFont="1" applyBorder="1" applyAlignment="1">
      <alignment horizontal="right" vertical="center"/>
      <protection/>
    </xf>
    <xf numFmtId="0" fontId="19" fillId="0" borderId="16" xfId="0" applyFont="1" applyFill="1" applyBorder="1" applyAlignment="1">
      <alignment horizontal="distributed" vertical="center" wrapText="1"/>
    </xf>
    <xf numFmtId="0" fontId="19" fillId="0" borderId="17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distributed" vertical="center" wrapText="1"/>
    </xf>
    <xf numFmtId="186" fontId="19" fillId="0" borderId="16" xfId="91" applyNumberFormat="1" applyFont="1" applyBorder="1" applyAlignment="1">
      <alignment horizontal="center" vertical="top" wrapText="1"/>
      <protection/>
    </xf>
    <xf numFmtId="186" fontId="19" fillId="0" borderId="19" xfId="91" applyNumberFormat="1" applyFont="1" applyBorder="1" applyAlignment="1">
      <alignment horizontal="right" vertical="top" wrapText="1"/>
      <protection/>
    </xf>
    <xf numFmtId="0" fontId="19" fillId="0" borderId="22" xfId="0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left" vertical="center"/>
    </xf>
    <xf numFmtId="0" fontId="0" fillId="0" borderId="0" xfId="91" applyFont="1" applyBorder="1">
      <alignment/>
      <protection/>
    </xf>
    <xf numFmtId="0" fontId="16" fillId="0" borderId="0" xfId="91" applyNumberFormat="1" applyFont="1" applyFill="1" applyAlignment="1">
      <alignment horizontal="center" vertical="center"/>
      <protection/>
    </xf>
    <xf numFmtId="0" fontId="2" fillId="0" borderId="13" xfId="91" applyFont="1" applyFill="1" applyBorder="1" applyAlignment="1">
      <alignment horizontal="center" vertical="center"/>
      <protection/>
    </xf>
    <xf numFmtId="0" fontId="2" fillId="0" borderId="21" xfId="91" applyFont="1" applyFill="1" applyBorder="1" applyAlignment="1">
      <alignment horizontal="center" vertical="center"/>
      <protection/>
    </xf>
    <xf numFmtId="0" fontId="2" fillId="0" borderId="12" xfId="91" applyFont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91" applyFont="1" applyFill="1" applyBorder="1" applyAlignment="1">
      <alignment horizontal="center" vertical="center" wrapText="1"/>
      <protection/>
    </xf>
    <xf numFmtId="176" fontId="11" fillId="0" borderId="17" xfId="91" applyNumberFormat="1" applyFont="1" applyBorder="1" applyAlignment="1">
      <alignment horizontal="right" vertical="center"/>
      <protection/>
    </xf>
    <xf numFmtId="176" fontId="11" fillId="0" borderId="16" xfId="91" applyNumberFormat="1" applyFont="1" applyBorder="1" applyAlignment="1">
      <alignment horizontal="right" vertical="center"/>
      <protection/>
    </xf>
    <xf numFmtId="0" fontId="5" fillId="0" borderId="0" xfId="91" applyFont="1" applyAlignment="1">
      <alignment horizontal="left" vertical="center"/>
      <protection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16" xfId="91" applyFont="1" applyFill="1" applyBorder="1" applyAlignment="1">
      <alignment horizontal="center" vertical="center"/>
      <protection/>
    </xf>
    <xf numFmtId="0" fontId="11" fillId="0" borderId="17" xfId="91" applyFont="1" applyFill="1" applyBorder="1" applyAlignment="1">
      <alignment horizontal="distributed" vertical="center"/>
      <protection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10" xfId="91" applyFont="1" applyFill="1" applyBorder="1" applyAlignment="1">
      <alignment horizontal="distributed" vertical="center"/>
      <protection/>
    </xf>
    <xf numFmtId="0" fontId="2" fillId="0" borderId="19" xfId="91" applyFont="1" applyFill="1" applyBorder="1" applyAlignment="1">
      <alignment horizontal="center" vertical="center"/>
      <protection/>
    </xf>
    <xf numFmtId="0" fontId="11" fillId="0" borderId="0" xfId="91" applyFont="1" applyFill="1" applyBorder="1" applyAlignment="1">
      <alignment horizontal="distributed" vertical="center"/>
      <protection/>
    </xf>
    <xf numFmtId="0" fontId="11" fillId="0" borderId="18" xfId="91" applyFont="1" applyFill="1" applyBorder="1" applyAlignment="1">
      <alignment horizontal="distributed" vertical="center"/>
      <protection/>
    </xf>
    <xf numFmtId="0" fontId="11" fillId="0" borderId="23" xfId="91" applyFont="1" applyFill="1" applyBorder="1" applyAlignment="1">
      <alignment horizontal="distributed" vertical="center"/>
      <protection/>
    </xf>
    <xf numFmtId="0" fontId="11" fillId="0" borderId="15" xfId="91" applyFont="1" applyBorder="1" applyAlignment="1">
      <alignment horizontal="center" vertical="center"/>
      <protection/>
    </xf>
    <xf numFmtId="177" fontId="0" fillId="0" borderId="11" xfId="90" applyNumberFormat="1" applyFont="1" applyBorder="1" applyAlignment="1">
      <alignment horizontal="center" vertical="center"/>
      <protection/>
    </xf>
    <xf numFmtId="177" fontId="0" fillId="0" borderId="26" xfId="90" applyNumberFormat="1" applyFont="1" applyBorder="1" applyAlignment="1">
      <alignment horizontal="center" vertical="center"/>
      <protection/>
    </xf>
    <xf numFmtId="177" fontId="0" fillId="0" borderId="17" xfId="90" applyNumberFormat="1" applyFont="1" applyBorder="1" applyAlignment="1">
      <alignment vertical="center"/>
      <protection/>
    </xf>
    <xf numFmtId="177" fontId="0" fillId="0" borderId="16" xfId="90" applyNumberFormat="1" applyFont="1" applyBorder="1" applyAlignment="1">
      <alignment vertical="center"/>
      <protection/>
    </xf>
    <xf numFmtId="177" fontId="0" fillId="0" borderId="0" xfId="90" applyNumberFormat="1" applyFont="1" applyBorder="1" applyAlignment="1">
      <alignment vertical="center"/>
      <protection/>
    </xf>
    <xf numFmtId="177" fontId="0" fillId="0" borderId="19" xfId="90" applyNumberFormat="1" applyFont="1" applyBorder="1" applyAlignment="1">
      <alignment vertical="center"/>
      <protection/>
    </xf>
    <xf numFmtId="177" fontId="0" fillId="0" borderId="0" xfId="90" applyNumberFormat="1" applyFont="1" applyAlignment="1">
      <alignment vertical="center"/>
      <protection/>
    </xf>
    <xf numFmtId="177" fontId="0" fillId="0" borderId="12" xfId="90" applyNumberFormat="1" applyFont="1" applyBorder="1" applyAlignment="1">
      <alignment vertical="center"/>
      <protection/>
    </xf>
    <xf numFmtId="177" fontId="0" fillId="0" borderId="15" xfId="90" applyNumberFormat="1" applyFont="1" applyBorder="1" applyAlignment="1">
      <alignment vertical="center"/>
      <protection/>
    </xf>
    <xf numFmtId="0" fontId="0" fillId="0" borderId="0" xfId="90" applyFont="1" applyBorder="1" applyAlignment="1">
      <alignment horizontal="right" vertical="center"/>
      <protection/>
    </xf>
    <xf numFmtId="0" fontId="0" fillId="0" borderId="25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7" fillId="0" borderId="18" xfId="93" applyFont="1" applyBorder="1" applyAlignment="1">
      <alignment horizontal="left" vertical="center" shrinkToFit="1"/>
      <protection/>
    </xf>
    <xf numFmtId="0" fontId="0" fillId="0" borderId="0" xfId="92" applyFont="1">
      <alignment/>
      <protection/>
    </xf>
    <xf numFmtId="0" fontId="0" fillId="0" borderId="25" xfId="92" applyFont="1" applyBorder="1" applyAlignment="1">
      <alignment horizontal="center" vertical="center"/>
      <protection/>
    </xf>
    <xf numFmtId="49" fontId="0" fillId="0" borderId="0" xfId="92" applyNumberFormat="1" applyFont="1" applyBorder="1" applyAlignment="1">
      <alignment horizontal="right" vertical="center"/>
      <protection/>
    </xf>
    <xf numFmtId="49" fontId="0" fillId="0" borderId="19" xfId="92" applyNumberFormat="1" applyFont="1" applyBorder="1" applyAlignment="1">
      <alignment horizontal="right" vertical="center"/>
      <protection/>
    </xf>
    <xf numFmtId="176" fontId="0" fillId="0" borderId="0" xfId="92" applyNumberFormat="1" applyFont="1" applyBorder="1" applyAlignment="1">
      <alignment horizontal="center" vertical="center"/>
      <protection/>
    </xf>
    <xf numFmtId="49" fontId="0" fillId="0" borderId="12" xfId="92" applyNumberFormat="1" applyFont="1" applyBorder="1" applyAlignment="1">
      <alignment horizontal="right" vertical="center"/>
      <protection/>
    </xf>
    <xf numFmtId="0" fontId="0" fillId="0" borderId="0" xfId="92" applyFont="1" applyBorder="1">
      <alignment/>
      <protection/>
    </xf>
    <xf numFmtId="0" fontId="0" fillId="0" borderId="0" xfId="92" applyFont="1" applyAlignment="1">
      <alignment horizontal="right" vertical="center"/>
      <protection/>
    </xf>
    <xf numFmtId="49" fontId="0" fillId="0" borderId="0" xfId="92" applyNumberFormat="1" applyFont="1" applyAlignment="1">
      <alignment horizontal="center" vertical="center"/>
      <protection/>
    </xf>
    <xf numFmtId="49" fontId="0" fillId="0" borderId="15" xfId="92" applyNumberFormat="1" applyFont="1" applyBorder="1" applyAlignment="1">
      <alignment horizontal="right" vertical="center"/>
      <protection/>
    </xf>
    <xf numFmtId="0" fontId="0" fillId="0" borderId="0" xfId="92" applyFont="1" applyAlignment="1">
      <alignment horizontal="center"/>
      <protection/>
    </xf>
    <xf numFmtId="38" fontId="0" fillId="0" borderId="0" xfId="49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38" fontId="6" fillId="0" borderId="24" xfId="49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49" fontId="8" fillId="0" borderId="27" xfId="0" applyNumberFormat="1" applyFont="1" applyFill="1" applyBorder="1" applyAlignment="1">
      <alignment horizontal="left" vertical="center"/>
    </xf>
    <xf numFmtId="176" fontId="9" fillId="0" borderId="12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left" vertical="center"/>
    </xf>
    <xf numFmtId="176" fontId="9" fillId="0" borderId="22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99" fontId="12" fillId="0" borderId="11" xfId="0" applyNumberFormat="1" applyFont="1" applyFill="1" applyBorder="1" applyAlignment="1">
      <alignment horizontal="right"/>
    </xf>
    <xf numFmtId="199" fontId="12" fillId="0" borderId="13" xfId="0" applyNumberFormat="1" applyFont="1" applyFill="1" applyBorder="1" applyAlignment="1">
      <alignment horizontal="right"/>
    </xf>
    <xf numFmtId="199" fontId="12" fillId="0" borderId="11" xfId="49" applyNumberFormat="1" applyFont="1" applyFill="1" applyBorder="1" applyAlignment="1">
      <alignment horizontal="right"/>
    </xf>
    <xf numFmtId="199" fontId="12" fillId="0" borderId="13" xfId="49" applyNumberFormat="1" applyFont="1" applyFill="1" applyBorder="1" applyAlignment="1">
      <alignment horizontal="right"/>
    </xf>
    <xf numFmtId="199" fontId="12" fillId="0" borderId="11" xfId="42" applyNumberFormat="1" applyFont="1" applyFill="1" applyBorder="1" applyAlignment="1">
      <alignment horizontal="right"/>
    </xf>
    <xf numFmtId="199" fontId="12" fillId="0" borderId="11" xfId="0" applyNumberFormat="1" applyFont="1" applyFill="1" applyBorder="1" applyAlignment="1">
      <alignment vertical="center"/>
    </xf>
    <xf numFmtId="199" fontId="12" fillId="0" borderId="13" xfId="0" applyNumberFormat="1" applyFont="1" applyFill="1" applyBorder="1" applyAlignment="1">
      <alignment vertical="center"/>
    </xf>
    <xf numFmtId="199" fontId="12" fillId="0" borderId="11" xfId="49" applyNumberFormat="1" applyFont="1" applyFill="1" applyBorder="1" applyAlignment="1">
      <alignment shrinkToFit="1"/>
    </xf>
    <xf numFmtId="199" fontId="12" fillId="0" borderId="11" xfId="42" applyNumberFormat="1" applyFont="1" applyFill="1" applyBorder="1" applyAlignment="1">
      <alignment shrinkToFit="1"/>
    </xf>
    <xf numFmtId="199" fontId="12" fillId="0" borderId="13" xfId="49" applyNumberFormat="1" applyFont="1" applyFill="1" applyBorder="1" applyAlignment="1">
      <alignment shrinkToFit="1"/>
    </xf>
    <xf numFmtId="199" fontId="12" fillId="0" borderId="11" xfId="0" applyNumberFormat="1" applyFont="1" applyFill="1" applyBorder="1" applyAlignment="1">
      <alignment/>
    </xf>
    <xf numFmtId="199" fontId="12" fillId="0" borderId="13" xfId="0" applyNumberFormat="1" applyFont="1" applyFill="1" applyBorder="1" applyAlignment="1">
      <alignment/>
    </xf>
    <xf numFmtId="199" fontId="12" fillId="0" borderId="11" xfId="0" applyNumberFormat="1" applyFont="1" applyFill="1" applyBorder="1" applyAlignment="1">
      <alignment shrinkToFit="1"/>
    </xf>
    <xf numFmtId="199" fontId="12" fillId="0" borderId="13" xfId="0" applyNumberFormat="1" applyFont="1" applyFill="1" applyBorder="1" applyAlignment="1">
      <alignment shrinkToFit="1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1" fillId="0" borderId="26" xfId="0" applyNumberFormat="1" applyFont="1" applyFill="1" applyBorder="1" applyAlignment="1">
      <alignment horizontal="right" vertical="center"/>
    </xf>
    <xf numFmtId="181" fontId="8" fillId="0" borderId="24" xfId="0" applyNumberFormat="1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189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Continuous" vertical="top"/>
    </xf>
    <xf numFmtId="0" fontId="74" fillId="0" borderId="0" xfId="0" applyFont="1" applyAlignment="1">
      <alignment/>
    </xf>
    <xf numFmtId="0" fontId="75" fillId="0" borderId="18" xfId="91" applyFont="1" applyBorder="1" applyAlignment="1">
      <alignment horizontal="distributed" vertical="center"/>
      <protection/>
    </xf>
    <xf numFmtId="49" fontId="74" fillId="0" borderId="0" xfId="92" applyNumberFormat="1" applyFont="1" applyBorder="1" applyAlignment="1">
      <alignment horizontal="center" vertical="center"/>
      <protection/>
    </xf>
    <xf numFmtId="176" fontId="76" fillId="0" borderId="0" xfId="0" applyNumberFormat="1" applyFont="1" applyFill="1" applyBorder="1" applyAlignment="1">
      <alignment horizontal="right" vertical="center"/>
    </xf>
    <xf numFmtId="199" fontId="77" fillId="0" borderId="11" xfId="0" applyNumberFormat="1" applyFont="1" applyFill="1" applyBorder="1" applyAlignment="1">
      <alignment horizontal="right"/>
    </xf>
    <xf numFmtId="199" fontId="77" fillId="0" borderId="11" xfId="49" applyNumberFormat="1" applyFont="1" applyFill="1" applyBorder="1" applyAlignment="1">
      <alignment shrinkToFit="1"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77" fillId="0" borderId="0" xfId="0" applyFont="1" applyAlignment="1">
      <alignment/>
    </xf>
    <xf numFmtId="177" fontId="78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80" fillId="0" borderId="0" xfId="0" applyFont="1" applyAlignment="1">
      <alignment vertical="center"/>
    </xf>
    <xf numFmtId="0" fontId="81" fillId="0" borderId="33" xfId="0" applyFont="1" applyBorder="1" applyAlignment="1">
      <alignment horizontal="distributed" vertical="center" indent="1"/>
    </xf>
    <xf numFmtId="0" fontId="81" fillId="0" borderId="0" xfId="0" applyFont="1" applyBorder="1" applyAlignment="1">
      <alignment horizontal="distributed" vertical="center" indent="1"/>
    </xf>
    <xf numFmtId="0" fontId="81" fillId="0" borderId="28" xfId="0" applyFont="1" applyBorder="1" applyAlignment="1">
      <alignment horizontal="distributed" vertical="center" indent="1"/>
    </xf>
    <xf numFmtId="0" fontId="0" fillId="0" borderId="34" xfId="0" applyFont="1" applyBorder="1" applyAlignment="1">
      <alignment horizontal="left" vertical="justify"/>
    </xf>
    <xf numFmtId="0" fontId="0" fillId="0" borderId="35" xfId="0" applyFont="1" applyBorder="1" applyAlignment="1">
      <alignment/>
    </xf>
    <xf numFmtId="0" fontId="12" fillId="0" borderId="21" xfId="0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 wrapText="1"/>
    </xf>
    <xf numFmtId="0" fontId="12" fillId="0" borderId="27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 wrapText="1"/>
    </xf>
    <xf numFmtId="0" fontId="13" fillId="0" borderId="19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right" vertical="center"/>
    </xf>
    <xf numFmtId="0" fontId="0" fillId="0" borderId="36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10" fillId="0" borderId="16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center" textRotation="255" wrapText="1"/>
    </xf>
    <xf numFmtId="0" fontId="19" fillId="0" borderId="19" xfId="0" applyFont="1" applyBorder="1" applyAlignment="1">
      <alignment horizontal="center" vertical="center" textRotation="255"/>
    </xf>
    <xf numFmtId="0" fontId="19" fillId="0" borderId="15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left" vertical="justify"/>
    </xf>
    <xf numFmtId="0" fontId="8" fillId="0" borderId="37" xfId="0" applyFont="1" applyBorder="1" applyAlignment="1">
      <alignment horizontal="left" vertical="justify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justify" wrapText="1"/>
    </xf>
    <xf numFmtId="0" fontId="11" fillId="0" borderId="1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justify" wrapText="1"/>
    </xf>
    <xf numFmtId="0" fontId="11" fillId="0" borderId="37" xfId="0" applyFont="1" applyFill="1" applyBorder="1" applyAlignment="1">
      <alignment horizontal="left" vertical="justify"/>
    </xf>
    <xf numFmtId="0" fontId="11" fillId="0" borderId="38" xfId="0" applyFont="1" applyFill="1" applyBorder="1" applyAlignment="1">
      <alignment horizontal="left" vertical="justify"/>
    </xf>
    <xf numFmtId="0" fontId="11" fillId="0" borderId="39" xfId="0" applyFont="1" applyFill="1" applyBorder="1" applyAlignment="1">
      <alignment horizontal="left" vertical="justify"/>
    </xf>
    <xf numFmtId="0" fontId="11" fillId="0" borderId="40" xfId="0" applyFont="1" applyFill="1" applyBorder="1" applyAlignment="1">
      <alignment horizontal="left" vertical="justify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6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41" xfId="0" applyFont="1" applyBorder="1" applyAlignment="1">
      <alignment horizontal="left" vertical="justify" wrapText="1"/>
    </xf>
    <xf numFmtId="0" fontId="12" fillId="0" borderId="34" xfId="0" applyFont="1" applyBorder="1" applyAlignment="1">
      <alignment horizontal="left" vertical="justify" wrapText="1"/>
    </xf>
    <xf numFmtId="0" fontId="12" fillId="0" borderId="42" xfId="0" applyFont="1" applyBorder="1" applyAlignment="1">
      <alignment horizontal="left" vertical="justify" wrapText="1"/>
    </xf>
    <xf numFmtId="0" fontId="12" fillId="0" borderId="43" xfId="0" applyFont="1" applyBorder="1" applyAlignment="1">
      <alignment horizontal="left" vertical="justify" wrapText="1"/>
    </xf>
    <xf numFmtId="0" fontId="12" fillId="0" borderId="12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distributed" vertical="center" wrapText="1"/>
    </xf>
    <xf numFmtId="0" fontId="12" fillId="0" borderId="36" xfId="0" applyFont="1" applyBorder="1" applyAlignment="1">
      <alignment horizontal="left" vertical="justify" wrapText="1"/>
    </xf>
    <xf numFmtId="0" fontId="12" fillId="0" borderId="37" xfId="0" applyFont="1" applyBorder="1" applyAlignment="1">
      <alignment horizontal="left" vertical="justify"/>
    </xf>
    <xf numFmtId="0" fontId="12" fillId="0" borderId="38" xfId="0" applyFont="1" applyBorder="1" applyAlignment="1">
      <alignment horizontal="left" vertical="justify"/>
    </xf>
    <xf numFmtId="0" fontId="12" fillId="0" borderId="40" xfId="0" applyFont="1" applyBorder="1" applyAlignment="1">
      <alignment horizontal="left" vertical="justify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justify"/>
    </xf>
    <xf numFmtId="38" fontId="6" fillId="0" borderId="31" xfId="49" applyFont="1" applyBorder="1" applyAlignment="1">
      <alignment horizontal="center" vertical="center" wrapText="1"/>
    </xf>
    <xf numFmtId="38" fontId="6" fillId="0" borderId="27" xfId="49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justify" wrapText="1"/>
    </xf>
    <xf numFmtId="0" fontId="0" fillId="0" borderId="42" xfId="0" applyFont="1" applyBorder="1" applyAlignment="1">
      <alignment horizontal="left" vertical="justify"/>
    </xf>
    <xf numFmtId="0" fontId="0" fillId="0" borderId="43" xfId="0" applyFont="1" applyBorder="1" applyAlignment="1">
      <alignment horizontal="left" vertical="justify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176" fontId="0" fillId="0" borderId="0" xfId="92" applyNumberFormat="1" applyFont="1" applyBorder="1" applyAlignment="1">
      <alignment horizontal="center" vertical="center"/>
      <protection/>
    </xf>
    <xf numFmtId="0" fontId="0" fillId="0" borderId="14" xfId="92" applyFont="1" applyBorder="1" applyAlignment="1">
      <alignment horizontal="center" vertical="center"/>
      <protection/>
    </xf>
    <xf numFmtId="176" fontId="0" fillId="0" borderId="24" xfId="92" applyNumberFormat="1" applyFont="1" applyBorder="1" applyAlignment="1">
      <alignment horizontal="center" vertical="center"/>
      <protection/>
    </xf>
    <xf numFmtId="176" fontId="0" fillId="0" borderId="12" xfId="92" applyNumberFormat="1" applyFont="1" applyBorder="1" applyAlignment="1">
      <alignment horizontal="center" vertical="center"/>
      <protection/>
    </xf>
    <xf numFmtId="176" fontId="0" fillId="0" borderId="23" xfId="92" applyNumberFormat="1" applyFont="1" applyBorder="1" applyAlignment="1">
      <alignment horizontal="center" vertical="center"/>
      <protection/>
    </xf>
    <xf numFmtId="49" fontId="0" fillId="0" borderId="0" xfId="92" applyNumberFormat="1" applyFont="1" applyBorder="1" applyAlignment="1">
      <alignment horizontal="center" vertical="center"/>
      <protection/>
    </xf>
    <xf numFmtId="38" fontId="0" fillId="0" borderId="12" xfId="49" applyFont="1" applyBorder="1" applyAlignment="1">
      <alignment horizontal="center" vertical="center"/>
    </xf>
    <xf numFmtId="0" fontId="0" fillId="0" borderId="44" xfId="92" applyFont="1" applyBorder="1" applyAlignment="1">
      <alignment horizontal="left" vertical="justify" wrapText="1"/>
      <protection/>
    </xf>
    <xf numFmtId="0" fontId="0" fillId="0" borderId="36" xfId="92" applyFont="1" applyBorder="1" applyAlignment="1">
      <alignment horizontal="left" vertical="justify"/>
      <protection/>
    </xf>
    <xf numFmtId="176" fontId="0" fillId="0" borderId="0" xfId="92" applyNumberFormat="1" applyFont="1" applyAlignment="1">
      <alignment horizontal="center" vertical="center"/>
      <protection/>
    </xf>
    <xf numFmtId="49" fontId="0" fillId="0" borderId="0" xfId="92" applyNumberFormat="1" applyFont="1" applyAlignment="1">
      <alignment horizontal="center" vertical="center"/>
      <protection/>
    </xf>
    <xf numFmtId="0" fontId="0" fillId="0" borderId="25" xfId="92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0" fontId="5" fillId="0" borderId="0" xfId="92" applyFont="1" applyAlignment="1">
      <alignment horizontal="center" vertical="center"/>
      <protection/>
    </xf>
    <xf numFmtId="49" fontId="16" fillId="0" borderId="23" xfId="93" applyNumberFormat="1" applyFont="1" applyBorder="1" applyAlignment="1">
      <alignment horizontal="right" vertical="center"/>
      <protection/>
    </xf>
    <xf numFmtId="49" fontId="16" fillId="0" borderId="0" xfId="93" applyNumberFormat="1" applyFont="1" applyBorder="1" applyAlignment="1">
      <alignment horizontal="right" vertical="center"/>
      <protection/>
    </xf>
    <xf numFmtId="38" fontId="2" fillId="0" borderId="0" xfId="49" applyFont="1" applyBorder="1" applyAlignment="1">
      <alignment horizontal="center" vertical="center"/>
    </xf>
    <xf numFmtId="49" fontId="2" fillId="0" borderId="0" xfId="93" applyNumberFormat="1" applyFont="1" applyBorder="1" applyAlignment="1">
      <alignment horizontal="right" vertical="center"/>
      <protection/>
    </xf>
    <xf numFmtId="49" fontId="2" fillId="0" borderId="19" xfId="93" applyNumberFormat="1" applyFont="1" applyBorder="1" applyAlignment="1">
      <alignment horizontal="right" vertical="center"/>
      <protection/>
    </xf>
    <xf numFmtId="49" fontId="16" fillId="0" borderId="0" xfId="90" applyNumberFormat="1" applyFont="1" applyBorder="1" applyAlignment="1">
      <alignment horizontal="right" vertical="center"/>
      <protection/>
    </xf>
    <xf numFmtId="49" fontId="16" fillId="0" borderId="23" xfId="90" applyNumberFormat="1" applyFont="1" applyBorder="1" applyAlignment="1">
      <alignment horizontal="right" vertical="center"/>
      <protection/>
    </xf>
    <xf numFmtId="49" fontId="2" fillId="0" borderId="12" xfId="90" applyNumberFormat="1" applyFont="1" applyBorder="1" applyAlignment="1">
      <alignment horizontal="right" vertical="center"/>
      <protection/>
    </xf>
    <xf numFmtId="38" fontId="2" fillId="0" borderId="12" xfId="49" applyFont="1" applyBorder="1" applyAlignment="1">
      <alignment horizontal="center" vertical="center"/>
    </xf>
    <xf numFmtId="49" fontId="16" fillId="0" borderId="24" xfId="90" applyNumberFormat="1" applyFont="1" applyBorder="1" applyAlignment="1">
      <alignment horizontal="right" vertical="center"/>
      <protection/>
    </xf>
    <xf numFmtId="49" fontId="16" fillId="0" borderId="12" xfId="90" applyNumberFormat="1" applyFont="1" applyBorder="1" applyAlignment="1">
      <alignment horizontal="right" vertical="center"/>
      <protection/>
    </xf>
    <xf numFmtId="49" fontId="2" fillId="0" borderId="12" xfId="93" applyNumberFormat="1" applyFont="1" applyBorder="1" applyAlignment="1">
      <alignment horizontal="right" vertical="center"/>
      <protection/>
    </xf>
    <xf numFmtId="49" fontId="2" fillId="0" borderId="15" xfId="93" applyNumberFormat="1" applyFont="1" applyBorder="1" applyAlignment="1">
      <alignment horizontal="right" vertical="center"/>
      <protection/>
    </xf>
    <xf numFmtId="49" fontId="2" fillId="0" borderId="0" xfId="90" applyNumberFormat="1" applyFont="1" applyBorder="1" applyAlignment="1">
      <alignment horizontal="right" vertical="center"/>
      <protection/>
    </xf>
    <xf numFmtId="178" fontId="17" fillId="0" borderId="23" xfId="90" applyNumberFormat="1" applyFont="1" applyBorder="1" applyAlignment="1">
      <alignment horizontal="right" vertical="center"/>
      <protection/>
    </xf>
    <xf numFmtId="178" fontId="17" fillId="0" borderId="0" xfId="90" applyNumberFormat="1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" fillId="0" borderId="36" xfId="93" applyFont="1" applyBorder="1" applyAlignment="1">
      <alignment horizontal="left" vertical="justify"/>
      <protection/>
    </xf>
    <xf numFmtId="0" fontId="2" fillId="0" borderId="37" xfId="93" applyFont="1" applyBorder="1" applyAlignment="1">
      <alignment horizontal="left" vertical="justify"/>
      <protection/>
    </xf>
    <xf numFmtId="178" fontId="82" fillId="0" borderId="23" xfId="90" applyNumberFormat="1" applyFont="1" applyBorder="1" applyAlignment="1">
      <alignment horizontal="right" vertical="center"/>
      <protection/>
    </xf>
    <xf numFmtId="0" fontId="2" fillId="0" borderId="28" xfId="93" applyFont="1" applyBorder="1" applyAlignment="1">
      <alignment horizontal="left" vertical="center"/>
      <protection/>
    </xf>
    <xf numFmtId="0" fontId="16" fillId="0" borderId="14" xfId="93" applyFont="1" applyBorder="1" applyAlignment="1">
      <alignment horizontal="center" vertical="center"/>
      <protection/>
    </xf>
    <xf numFmtId="0" fontId="2" fillId="0" borderId="14" xfId="93" applyFont="1" applyBorder="1" applyAlignment="1">
      <alignment horizontal="center" vertical="center"/>
      <protection/>
    </xf>
    <xf numFmtId="0" fontId="2" fillId="0" borderId="25" xfId="93" applyFont="1" applyBorder="1" applyAlignment="1">
      <alignment horizontal="center" vertical="center"/>
      <protection/>
    </xf>
    <xf numFmtId="49" fontId="2" fillId="0" borderId="0" xfId="90" applyNumberFormat="1" applyFont="1" applyBorder="1" applyAlignment="1">
      <alignment horizontal="center" vertical="center"/>
      <protection/>
    </xf>
    <xf numFmtId="178" fontId="17" fillId="0" borderId="23" xfId="93" applyNumberFormat="1" applyFont="1" applyBorder="1" applyAlignment="1">
      <alignment horizontal="right" vertical="center"/>
      <protection/>
    </xf>
    <xf numFmtId="178" fontId="17" fillId="0" borderId="0" xfId="93" applyNumberFormat="1" applyFont="1" applyBorder="1" applyAlignment="1">
      <alignment horizontal="right" vertical="center"/>
      <protection/>
    </xf>
    <xf numFmtId="0" fontId="17" fillId="0" borderId="11" xfId="93" applyFont="1" applyBorder="1" applyAlignment="1">
      <alignment horizontal="center" vertical="center"/>
      <protection/>
    </xf>
    <xf numFmtId="0" fontId="2" fillId="0" borderId="44" xfId="93" applyFont="1" applyBorder="1" applyAlignment="1">
      <alignment horizontal="left"/>
      <protection/>
    </xf>
    <xf numFmtId="0" fontId="2" fillId="0" borderId="45" xfId="93" applyFont="1" applyBorder="1" applyAlignment="1">
      <alignment horizontal="left"/>
      <protection/>
    </xf>
    <xf numFmtId="0" fontId="5" fillId="0" borderId="0" xfId="93" applyFont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center" vertical="center"/>
      <protection/>
    </xf>
    <xf numFmtId="176" fontId="17" fillId="0" borderId="23" xfId="90" applyNumberFormat="1" applyFont="1" applyBorder="1" applyAlignment="1">
      <alignment horizontal="right" vertical="center"/>
      <protection/>
    </xf>
    <xf numFmtId="176" fontId="17" fillId="0" borderId="0" xfId="90" applyNumberFormat="1" applyFont="1" applyBorder="1" applyAlignment="1">
      <alignment horizontal="right" vertical="center"/>
      <protection/>
    </xf>
    <xf numFmtId="176" fontId="17" fillId="0" borderId="0" xfId="90" applyNumberFormat="1" applyFont="1" applyAlignment="1">
      <alignment horizontal="right" vertical="center"/>
      <protection/>
    </xf>
    <xf numFmtId="49" fontId="2" fillId="0" borderId="17" xfId="93" applyNumberFormat="1" applyFont="1" applyBorder="1" applyAlignment="1">
      <alignment horizontal="center" vertical="center"/>
      <protection/>
    </xf>
    <xf numFmtId="176" fontId="2" fillId="0" borderId="0" xfId="93" applyNumberFormat="1" applyFont="1" applyBorder="1" applyAlignment="1">
      <alignment horizontal="center" vertical="center"/>
      <protection/>
    </xf>
    <xf numFmtId="176" fontId="17" fillId="0" borderId="23" xfId="93" applyNumberFormat="1" applyFont="1" applyBorder="1" applyAlignment="1">
      <alignment horizontal="right" vertical="center"/>
      <protection/>
    </xf>
    <xf numFmtId="176" fontId="17" fillId="0" borderId="0" xfId="93" applyNumberFormat="1" applyFont="1" applyBorder="1" applyAlignment="1">
      <alignment horizontal="right" vertical="center"/>
      <protection/>
    </xf>
    <xf numFmtId="0" fontId="2" fillId="0" borderId="20" xfId="93" applyFont="1" applyBorder="1" applyAlignment="1">
      <alignment horizontal="center" vertical="center" wrapText="1"/>
      <protection/>
    </xf>
    <xf numFmtId="0" fontId="2" fillId="0" borderId="14" xfId="93" applyFont="1" applyBorder="1" applyAlignment="1">
      <alignment horizontal="center" vertical="center" wrapText="1"/>
      <protection/>
    </xf>
    <xf numFmtId="0" fontId="2" fillId="0" borderId="0" xfId="93" applyFont="1" applyBorder="1" applyAlignment="1">
      <alignment horizontal="right" vertical="center"/>
      <protection/>
    </xf>
    <xf numFmtId="49" fontId="2" fillId="0" borderId="0" xfId="93" applyNumberFormat="1" applyFont="1" applyBorder="1" applyAlignment="1">
      <alignment horizontal="center" vertical="center"/>
      <protection/>
    </xf>
    <xf numFmtId="176" fontId="2" fillId="0" borderId="12" xfId="93" applyNumberFormat="1" applyFont="1" applyBorder="1" applyAlignment="1">
      <alignment horizontal="center" vertical="center"/>
      <protection/>
    </xf>
    <xf numFmtId="176" fontId="2" fillId="0" borderId="12" xfId="90" applyNumberFormat="1" applyFont="1" applyBorder="1" applyAlignment="1">
      <alignment horizontal="center" vertical="center"/>
      <protection/>
    </xf>
    <xf numFmtId="49" fontId="2" fillId="0" borderId="12" xfId="90" applyNumberFormat="1" applyFont="1" applyBorder="1" applyAlignment="1">
      <alignment horizontal="center" vertical="center"/>
      <protection/>
    </xf>
    <xf numFmtId="176" fontId="82" fillId="0" borderId="0" xfId="90" applyNumberFormat="1" applyFont="1" applyAlignment="1">
      <alignment horizontal="right" vertical="center"/>
      <protection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90" applyNumberFormat="1" applyFont="1" applyBorder="1" applyAlignment="1">
      <alignment vertical="center"/>
      <protection/>
    </xf>
    <xf numFmtId="0" fontId="0" fillId="0" borderId="32" xfId="90" applyFont="1" applyBorder="1" applyAlignment="1">
      <alignment horizontal="center" vertical="center"/>
      <protection/>
    </xf>
    <xf numFmtId="0" fontId="0" fillId="0" borderId="33" xfId="90" applyFont="1" applyBorder="1" applyAlignment="1">
      <alignment horizontal="center" vertical="center"/>
      <protection/>
    </xf>
    <xf numFmtId="0" fontId="0" fillId="0" borderId="30" xfId="90" applyFont="1" applyBorder="1" applyAlignment="1">
      <alignment horizontal="center" vertical="center"/>
      <protection/>
    </xf>
    <xf numFmtId="177" fontId="0" fillId="0" borderId="23" xfId="0" applyNumberFormat="1" applyFont="1" applyBorder="1" applyAlignment="1">
      <alignment horizontal="center" vertical="center"/>
    </xf>
    <xf numFmtId="177" fontId="0" fillId="0" borderId="0" xfId="90" applyNumberFormat="1" applyFont="1" applyBorder="1" applyAlignment="1">
      <alignment horizontal="right" vertical="center"/>
      <protection/>
    </xf>
    <xf numFmtId="177" fontId="0" fillId="0" borderId="0" xfId="0" applyNumberFormat="1" applyFont="1" applyBorder="1" applyAlignment="1">
      <alignment horizontal="right" vertical="center"/>
    </xf>
    <xf numFmtId="177" fontId="0" fillId="0" borderId="19" xfId="90" applyNumberFormat="1" applyFont="1" applyBorder="1" applyAlignment="1">
      <alignment horizontal="right" vertical="center"/>
      <protection/>
    </xf>
    <xf numFmtId="177" fontId="0" fillId="0" borderId="19" xfId="0" applyNumberFormat="1" applyFont="1" applyBorder="1" applyAlignment="1">
      <alignment horizontal="center" vertical="center"/>
    </xf>
    <xf numFmtId="177" fontId="0" fillId="0" borderId="11" xfId="90" applyNumberFormat="1" applyFont="1" applyBorder="1" applyAlignment="1">
      <alignment horizontal="center" vertical="center"/>
      <protection/>
    </xf>
    <xf numFmtId="177" fontId="0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177" fontId="0" fillId="0" borderId="26" xfId="90" applyNumberFormat="1" applyFont="1" applyBorder="1" applyAlignment="1">
      <alignment horizontal="center" vertical="center"/>
      <protection/>
    </xf>
    <xf numFmtId="177" fontId="0" fillId="0" borderId="12" xfId="90" applyNumberFormat="1" applyFont="1" applyBorder="1" applyAlignment="1">
      <alignment vertical="center"/>
      <protection/>
    </xf>
    <xf numFmtId="177" fontId="0" fillId="0" borderId="0" xfId="90" applyNumberFormat="1" applyFont="1" applyAlignment="1">
      <alignment horizontal="right" vertical="center"/>
      <protection/>
    </xf>
    <xf numFmtId="177" fontId="0" fillId="0" borderId="14" xfId="90" applyNumberFormat="1" applyFont="1" applyBorder="1" applyAlignment="1">
      <alignment horizontal="center" vertical="center"/>
      <protection/>
    </xf>
    <xf numFmtId="177" fontId="0" fillId="0" borderId="0" xfId="90" applyNumberFormat="1" applyFont="1" applyBorder="1" applyAlignment="1">
      <alignment horizontal="center" vertical="center"/>
      <protection/>
    </xf>
    <xf numFmtId="177" fontId="0" fillId="0" borderId="12" xfId="90" applyNumberFormat="1" applyFont="1" applyBorder="1" applyAlignment="1">
      <alignment horizontal="right" vertical="center"/>
      <protection/>
    </xf>
    <xf numFmtId="177" fontId="0" fillId="0" borderId="17" xfId="90" applyNumberFormat="1" applyFont="1" applyBorder="1" applyAlignment="1">
      <alignment horizontal="right" vertical="center"/>
      <protection/>
    </xf>
    <xf numFmtId="177" fontId="0" fillId="0" borderId="13" xfId="90" applyNumberFormat="1" applyFont="1" applyBorder="1" applyAlignment="1">
      <alignment horizontal="center" vertical="center"/>
      <protection/>
    </xf>
    <xf numFmtId="177" fontId="0" fillId="0" borderId="21" xfId="90" applyNumberFormat="1" applyFont="1" applyBorder="1" applyAlignment="1">
      <alignment horizontal="center" vertical="center"/>
      <protection/>
    </xf>
    <xf numFmtId="0" fontId="5" fillId="0" borderId="0" xfId="90" applyFont="1" applyAlignment="1">
      <alignment horizontal="center" vertical="center"/>
      <protection/>
    </xf>
    <xf numFmtId="177" fontId="0" fillId="0" borderId="17" xfId="90" applyNumberFormat="1" applyFont="1" applyBorder="1" applyAlignment="1">
      <alignment vertical="center"/>
      <protection/>
    </xf>
    <xf numFmtId="0" fontId="0" fillId="0" borderId="25" xfId="90" applyFont="1" applyBorder="1" applyAlignment="1">
      <alignment horizontal="center" vertical="center"/>
      <protection/>
    </xf>
    <xf numFmtId="0" fontId="0" fillId="0" borderId="29" xfId="90" applyFont="1" applyBorder="1" applyAlignment="1">
      <alignment horizontal="center" vertical="center"/>
      <protection/>
    </xf>
    <xf numFmtId="0" fontId="0" fillId="0" borderId="41" xfId="90" applyFont="1" applyBorder="1" applyAlignment="1">
      <alignment horizontal="left" vertical="justify" wrapText="1"/>
      <protection/>
    </xf>
    <xf numFmtId="0" fontId="0" fillId="0" borderId="34" xfId="90" applyFont="1" applyBorder="1" applyAlignment="1">
      <alignment horizontal="left" vertical="justify" wrapText="1"/>
      <protection/>
    </xf>
    <xf numFmtId="0" fontId="0" fillId="0" borderId="42" xfId="90" applyFont="1" applyBorder="1" applyAlignment="1">
      <alignment horizontal="left" vertical="justify" wrapText="1"/>
      <protection/>
    </xf>
    <xf numFmtId="0" fontId="0" fillId="0" borderId="43" xfId="90" applyFont="1" applyBorder="1" applyAlignment="1">
      <alignment horizontal="left" vertical="justify" wrapText="1"/>
      <protection/>
    </xf>
    <xf numFmtId="177" fontId="0" fillId="0" borderId="12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left" vertical="justify" wrapText="1"/>
    </xf>
    <xf numFmtId="0" fontId="0" fillId="0" borderId="46" xfId="0" applyFont="1" applyBorder="1" applyAlignment="1">
      <alignment horizontal="left" vertical="justify"/>
    </xf>
    <xf numFmtId="177" fontId="0" fillId="0" borderId="22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7" fontId="0" fillId="0" borderId="25" xfId="90" applyNumberFormat="1" applyFont="1" applyBorder="1" applyAlignment="1">
      <alignment horizontal="center" vertical="center"/>
      <protection/>
    </xf>
    <xf numFmtId="177" fontId="0" fillId="0" borderId="29" xfId="90" applyNumberFormat="1" applyFont="1" applyBorder="1" applyAlignment="1">
      <alignment horizontal="center" vertical="center"/>
      <protection/>
    </xf>
    <xf numFmtId="177" fontId="0" fillId="0" borderId="20" xfId="90" applyNumberFormat="1" applyFont="1" applyBorder="1" applyAlignment="1">
      <alignment horizontal="center" vertical="center"/>
      <protection/>
    </xf>
    <xf numFmtId="177" fontId="74" fillId="0" borderId="19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/>
    </xf>
    <xf numFmtId="0" fontId="0" fillId="0" borderId="0" xfId="90" applyFont="1" applyBorder="1" applyAlignment="1">
      <alignment horizontal="distributed" vertical="center"/>
      <protection/>
    </xf>
    <xf numFmtId="0" fontId="0" fillId="0" borderId="19" xfId="0" applyFont="1" applyBorder="1" applyAlignment="1">
      <alignment horizontal="distributed" vertical="center"/>
    </xf>
    <xf numFmtId="0" fontId="12" fillId="0" borderId="12" xfId="90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 vertical="center" shrinkToFit="1"/>
    </xf>
    <xf numFmtId="0" fontId="8" fillId="0" borderId="0" xfId="90" applyFont="1" applyBorder="1" applyAlignment="1">
      <alignment horizontal="distributed" vertical="center"/>
      <protection/>
    </xf>
    <xf numFmtId="0" fontId="8" fillId="0" borderId="19" xfId="0" applyFont="1" applyBorder="1" applyAlignment="1">
      <alignment horizontal="distributed" vertical="center"/>
    </xf>
    <xf numFmtId="177" fontId="0" fillId="0" borderId="0" xfId="0" applyNumberFormat="1" applyFont="1" applyAlignment="1">
      <alignment horizontal="center" vertical="center"/>
    </xf>
    <xf numFmtId="0" fontId="0" fillId="0" borderId="17" xfId="90" applyFont="1" applyBorder="1" applyAlignment="1">
      <alignment horizontal="distributed" vertical="center"/>
      <protection/>
    </xf>
    <xf numFmtId="0" fontId="0" fillId="0" borderId="16" xfId="0" applyFont="1" applyBorder="1" applyAlignment="1">
      <alignment horizontal="distributed" vertical="center"/>
    </xf>
    <xf numFmtId="0" fontId="0" fillId="0" borderId="20" xfId="90" applyFont="1" applyBorder="1" applyAlignment="1">
      <alignment horizontal="center" vertical="center"/>
      <protection/>
    </xf>
    <xf numFmtId="0" fontId="0" fillId="0" borderId="26" xfId="90" applyFont="1" applyBorder="1" applyAlignment="1">
      <alignment horizontal="distributed" vertical="center"/>
      <protection/>
    </xf>
    <xf numFmtId="0" fontId="0" fillId="0" borderId="21" xfId="90" applyFont="1" applyBorder="1" applyAlignment="1">
      <alignment horizontal="distributed" vertical="center"/>
      <protection/>
    </xf>
    <xf numFmtId="0" fontId="2" fillId="0" borderId="0" xfId="91" applyFont="1" applyBorder="1" applyAlignment="1">
      <alignment horizontal="center" vertical="center"/>
      <protection/>
    </xf>
    <xf numFmtId="0" fontId="2" fillId="0" borderId="17" xfId="91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91" applyFont="1" applyBorder="1" applyAlignment="1">
      <alignment horizontal="center" vertical="center"/>
      <protection/>
    </xf>
    <xf numFmtId="0" fontId="2" fillId="0" borderId="31" xfId="91" applyFont="1" applyBorder="1" applyAlignment="1">
      <alignment horizontal="center" vertical="center"/>
      <protection/>
    </xf>
    <xf numFmtId="0" fontId="2" fillId="0" borderId="32" xfId="91" applyFont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distributed" vertical="center" wrapText="1"/>
    </xf>
    <xf numFmtId="0" fontId="11" fillId="0" borderId="17" xfId="0" applyFont="1" applyFill="1" applyBorder="1" applyAlignment="1">
      <alignment horizontal="distributed" vertical="center" wrapText="1"/>
    </xf>
    <xf numFmtId="0" fontId="11" fillId="0" borderId="16" xfId="0" applyFont="1" applyFill="1" applyBorder="1" applyAlignment="1">
      <alignment horizontal="distributed" vertical="center" wrapText="1"/>
    </xf>
    <xf numFmtId="0" fontId="11" fillId="0" borderId="17" xfId="91" applyFont="1" applyBorder="1" applyAlignment="1">
      <alignment horizontal="left" vertical="center"/>
      <protection/>
    </xf>
    <xf numFmtId="0" fontId="11" fillId="0" borderId="0" xfId="91" applyFont="1" applyBorder="1" applyAlignment="1">
      <alignment horizontal="left" vertical="center"/>
      <protection/>
    </xf>
    <xf numFmtId="0" fontId="11" fillId="0" borderId="12" xfId="91" applyFont="1" applyBorder="1" applyAlignment="1">
      <alignment horizontal="left" vertical="center"/>
      <protection/>
    </xf>
    <xf numFmtId="0" fontId="11" fillId="0" borderId="22" xfId="91" applyFont="1" applyBorder="1" applyAlignment="1">
      <alignment horizontal="distributed" vertical="center" wrapText="1"/>
      <protection/>
    </xf>
    <xf numFmtId="0" fontId="11" fillId="0" borderId="17" xfId="91" applyFont="1" applyBorder="1" applyAlignment="1">
      <alignment horizontal="distributed" vertical="center" wrapText="1"/>
      <protection/>
    </xf>
    <xf numFmtId="0" fontId="11" fillId="0" borderId="16" xfId="91" applyFont="1" applyBorder="1" applyAlignment="1">
      <alignment horizontal="distributed" vertical="center" wrapText="1"/>
      <protection/>
    </xf>
    <xf numFmtId="0" fontId="11" fillId="0" borderId="23" xfId="91" applyFont="1" applyBorder="1" applyAlignment="1">
      <alignment horizontal="distributed" vertical="center" wrapText="1"/>
      <protection/>
    </xf>
    <xf numFmtId="0" fontId="11" fillId="0" borderId="0" xfId="91" applyFont="1" applyBorder="1" applyAlignment="1">
      <alignment horizontal="distributed" vertical="center" wrapText="1"/>
      <protection/>
    </xf>
    <xf numFmtId="0" fontId="11" fillId="0" borderId="22" xfId="91" applyFont="1" applyBorder="1" applyAlignment="1">
      <alignment horizontal="distributed" vertical="center"/>
      <protection/>
    </xf>
    <xf numFmtId="0" fontId="11" fillId="0" borderId="16" xfId="91" applyFont="1" applyBorder="1" applyAlignment="1">
      <alignment horizontal="distributed" vertical="center"/>
      <protection/>
    </xf>
    <xf numFmtId="49" fontId="11" fillId="0" borderId="22" xfId="91" applyNumberFormat="1" applyFont="1" applyBorder="1" applyAlignment="1">
      <alignment horizontal="right" vertical="center"/>
      <protection/>
    </xf>
    <xf numFmtId="49" fontId="11" fillId="0" borderId="16" xfId="91" applyNumberFormat="1" applyFont="1" applyBorder="1" applyAlignment="1">
      <alignment horizontal="right" vertical="center"/>
      <protection/>
    </xf>
    <xf numFmtId="0" fontId="11" fillId="0" borderId="0" xfId="91" applyFont="1" applyAlignment="1">
      <alignment horizontal="left" vertical="center"/>
      <protection/>
    </xf>
    <xf numFmtId="0" fontId="5" fillId="0" borderId="0" xfId="91" applyFont="1" applyAlignment="1">
      <alignment horizontal="center" vertical="center"/>
      <protection/>
    </xf>
    <xf numFmtId="0" fontId="11" fillId="0" borderId="0" xfId="91" applyFont="1" applyAlignment="1">
      <alignment horizontal="right" vertical="center"/>
      <protection/>
    </xf>
    <xf numFmtId="0" fontId="2" fillId="0" borderId="14" xfId="91" applyFont="1" applyBorder="1" applyAlignment="1">
      <alignment horizontal="center" vertical="center"/>
      <protection/>
    </xf>
    <xf numFmtId="0" fontId="2" fillId="0" borderId="25" xfId="91" applyFont="1" applyBorder="1" applyAlignment="1">
      <alignment horizontal="center" vertical="center"/>
      <protection/>
    </xf>
    <xf numFmtId="0" fontId="11" fillId="0" borderId="23" xfId="91" applyFont="1" applyBorder="1" applyAlignment="1">
      <alignment horizontal="left" vertical="center" shrinkToFit="1"/>
      <protection/>
    </xf>
    <xf numFmtId="0" fontId="11" fillId="0" borderId="0" xfId="91" applyFont="1" applyAlignment="1">
      <alignment horizontal="left" vertical="center" shrinkToFit="1"/>
      <protection/>
    </xf>
    <xf numFmtId="49" fontId="11" fillId="0" borderId="18" xfId="91" applyNumberFormat="1" applyFont="1" applyBorder="1" applyAlignment="1">
      <alignment horizontal="right" vertical="center"/>
      <protection/>
    </xf>
    <xf numFmtId="49" fontId="11" fillId="0" borderId="27" xfId="91" applyNumberFormat="1" applyFont="1" applyBorder="1" applyAlignment="1">
      <alignment horizontal="right" vertical="center"/>
      <protection/>
    </xf>
    <xf numFmtId="49" fontId="11" fillId="0" borderId="10" xfId="91" applyNumberFormat="1" applyFont="1" applyBorder="1" applyAlignment="1">
      <alignment horizontal="right" vertical="center"/>
      <protection/>
    </xf>
    <xf numFmtId="0" fontId="11" fillId="0" borderId="23" xfId="91" applyFont="1" applyBorder="1" applyAlignment="1">
      <alignment horizontal="distributed" vertical="center"/>
      <protection/>
    </xf>
    <xf numFmtId="0" fontId="11" fillId="0" borderId="19" xfId="91" applyFont="1" applyBorder="1" applyAlignment="1">
      <alignment horizontal="distributed" vertical="center"/>
      <protection/>
    </xf>
    <xf numFmtId="0" fontId="11" fillId="0" borderId="24" xfId="91" applyFont="1" applyBorder="1" applyAlignment="1">
      <alignment horizontal="distributed" vertical="center"/>
      <protection/>
    </xf>
    <xf numFmtId="0" fontId="11" fillId="0" borderId="15" xfId="91" applyFont="1" applyBorder="1" applyAlignment="1">
      <alignment horizontal="distributed" vertical="center"/>
      <protection/>
    </xf>
    <xf numFmtId="0" fontId="11" fillId="0" borderId="0" xfId="91" applyFont="1" applyAlignment="1">
      <alignment horizontal="distributed" vertical="center" wrapText="1"/>
      <protection/>
    </xf>
    <xf numFmtId="0" fontId="11" fillId="0" borderId="12" xfId="91" applyFont="1" applyBorder="1" applyAlignment="1">
      <alignment horizontal="distributed" vertical="center" wrapText="1"/>
      <protection/>
    </xf>
    <xf numFmtId="0" fontId="11" fillId="0" borderId="18" xfId="91" applyFont="1" applyBorder="1" applyAlignment="1">
      <alignment horizontal="right" vertical="center"/>
      <protection/>
    </xf>
    <xf numFmtId="0" fontId="2" fillId="0" borderId="26" xfId="91" applyFont="1" applyFill="1" applyBorder="1" applyAlignment="1">
      <alignment horizontal="distributed" vertical="center"/>
      <protection/>
    </xf>
    <xf numFmtId="0" fontId="2" fillId="0" borderId="26" xfId="91" applyFont="1" applyBorder="1" applyAlignment="1">
      <alignment horizontal="distributed" vertical="center"/>
      <protection/>
    </xf>
    <xf numFmtId="0" fontId="2" fillId="0" borderId="20" xfId="91" applyFont="1" applyBorder="1" applyAlignment="1">
      <alignment horizontal="center" vertical="center"/>
      <protection/>
    </xf>
    <xf numFmtId="0" fontId="2" fillId="0" borderId="0" xfId="91" applyFont="1" applyBorder="1" applyAlignment="1">
      <alignment horizontal="distributed" vertical="center"/>
      <protection/>
    </xf>
    <xf numFmtId="0" fontId="83" fillId="0" borderId="0" xfId="91" applyFont="1" applyAlignment="1">
      <alignment horizontal="distributed" vertical="center" wrapText="1"/>
      <protection/>
    </xf>
    <xf numFmtId="0" fontId="2" fillId="0" borderId="0" xfId="91" applyFont="1" applyAlignment="1">
      <alignment horizontal="distributed" vertical="center"/>
      <protection/>
    </xf>
    <xf numFmtId="0" fontId="2" fillId="0" borderId="19" xfId="91" applyFont="1" applyBorder="1" applyAlignment="1">
      <alignment horizontal="distributed" vertical="center"/>
      <protection/>
    </xf>
    <xf numFmtId="0" fontId="2" fillId="0" borderId="12" xfId="91" applyFont="1" applyBorder="1" applyAlignment="1">
      <alignment horizontal="distributed" vertical="center"/>
      <protection/>
    </xf>
    <xf numFmtId="0" fontId="2" fillId="0" borderId="15" xfId="91" applyFont="1" applyBorder="1" applyAlignment="1">
      <alignment horizontal="distributed" vertical="center"/>
      <protection/>
    </xf>
    <xf numFmtId="0" fontId="8" fillId="0" borderId="26" xfId="91" applyFont="1" applyBorder="1" applyAlignment="1">
      <alignment horizontal="distributed" vertical="center"/>
      <protection/>
    </xf>
    <xf numFmtId="0" fontId="2" fillId="0" borderId="21" xfId="91" applyFont="1" applyBorder="1" applyAlignment="1">
      <alignment horizontal="distributed" vertical="center"/>
      <protection/>
    </xf>
    <xf numFmtId="0" fontId="2" fillId="0" borderId="0" xfId="91" applyFont="1" applyFill="1" applyBorder="1" applyAlignment="1">
      <alignment horizontal="center" vertical="center"/>
      <protection/>
    </xf>
    <xf numFmtId="0" fontId="2" fillId="0" borderId="0" xfId="91" applyFont="1" applyFill="1" applyAlignment="1">
      <alignment horizontal="center" vertical="center"/>
      <protection/>
    </xf>
    <xf numFmtId="0" fontId="2" fillId="0" borderId="12" xfId="91" applyFont="1" applyBorder="1" applyAlignment="1">
      <alignment horizontal="center" vertical="center"/>
      <protection/>
    </xf>
    <xf numFmtId="0" fontId="2" fillId="0" borderId="23" xfId="91" applyFont="1" applyBorder="1" applyAlignment="1">
      <alignment horizontal="center" vertical="center"/>
      <protection/>
    </xf>
    <xf numFmtId="0" fontId="2" fillId="0" borderId="12" xfId="91" applyFont="1" applyFill="1" applyBorder="1" applyAlignment="1">
      <alignment horizontal="center" vertical="center"/>
      <protection/>
    </xf>
    <xf numFmtId="49" fontId="16" fillId="0" borderId="22" xfId="91" applyNumberFormat="1" applyFont="1" applyBorder="1" applyAlignment="1">
      <alignment horizontal="center" vertical="center"/>
      <protection/>
    </xf>
    <xf numFmtId="49" fontId="16" fillId="0" borderId="17" xfId="91" applyNumberFormat="1" applyFont="1" applyBorder="1" applyAlignment="1">
      <alignment horizontal="center" vertical="center"/>
      <protection/>
    </xf>
    <xf numFmtId="49" fontId="16" fillId="0" borderId="17" xfId="91" applyNumberFormat="1" applyFont="1" applyFill="1" applyBorder="1" applyAlignment="1">
      <alignment horizontal="center" vertical="center"/>
      <protection/>
    </xf>
    <xf numFmtId="0" fontId="16" fillId="0" borderId="26" xfId="91" applyFont="1" applyBorder="1" applyAlignment="1">
      <alignment horizontal="center" vertical="center"/>
      <protection/>
    </xf>
    <xf numFmtId="0" fontId="16" fillId="0" borderId="21" xfId="91" applyFont="1" applyBorder="1" applyAlignment="1">
      <alignment horizontal="center" vertical="center"/>
      <protection/>
    </xf>
    <xf numFmtId="0" fontId="11" fillId="0" borderId="17" xfId="91" applyFont="1" applyFill="1" applyBorder="1" applyAlignment="1">
      <alignment horizontal="center" vertical="center" wrapText="1"/>
      <protection/>
    </xf>
    <xf numFmtId="0" fontId="11" fillId="0" borderId="23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9" xfId="0" applyFont="1" applyFill="1" applyBorder="1" applyAlignment="1">
      <alignment horizontal="distributed" vertical="center" wrapText="1"/>
    </xf>
    <xf numFmtId="0" fontId="11" fillId="0" borderId="0" xfId="91" applyFont="1" applyFill="1" applyBorder="1" applyAlignment="1">
      <alignment horizontal="right" vertical="center"/>
      <protection/>
    </xf>
    <xf numFmtId="0" fontId="11" fillId="0" borderId="17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right" vertical="center"/>
    </xf>
    <xf numFmtId="0" fontId="10" fillId="0" borderId="24" xfId="91" applyFont="1" applyBorder="1" applyAlignment="1">
      <alignment horizontal="left"/>
      <protection/>
    </xf>
    <xf numFmtId="0" fontId="10" fillId="0" borderId="12" xfId="91" applyFont="1" applyBorder="1" applyAlignment="1">
      <alignment horizontal="left"/>
      <protection/>
    </xf>
    <xf numFmtId="0" fontId="11" fillId="0" borderId="23" xfId="91" applyFont="1" applyBorder="1" applyAlignment="1">
      <alignment horizontal="center"/>
      <protection/>
    </xf>
    <xf numFmtId="0" fontId="11" fillId="0" borderId="0" xfId="91" applyFont="1" applyBorder="1" applyAlignment="1">
      <alignment horizontal="center"/>
      <protection/>
    </xf>
    <xf numFmtId="0" fontId="11" fillId="0" borderId="12" xfId="91" applyFont="1" applyBorder="1" applyAlignment="1">
      <alignment horizontal="distributed" vertical="center"/>
      <protection/>
    </xf>
    <xf numFmtId="0" fontId="11" fillId="0" borderId="12" xfId="91" applyFont="1" applyBorder="1" applyAlignment="1">
      <alignment horizontal="right" vertical="center"/>
      <protection/>
    </xf>
    <xf numFmtId="0" fontId="11" fillId="0" borderId="22" xfId="91" applyFont="1" applyBorder="1" applyAlignment="1">
      <alignment horizontal="center"/>
      <protection/>
    </xf>
    <xf numFmtId="0" fontId="11" fillId="0" borderId="17" xfId="91" applyFont="1" applyBorder="1" applyAlignment="1">
      <alignment horizontal="center"/>
      <protection/>
    </xf>
    <xf numFmtId="0" fontId="11" fillId="0" borderId="17" xfId="91" applyFont="1" applyFill="1" applyBorder="1" applyAlignment="1">
      <alignment horizontal="right" vertical="center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137-138" xfId="90"/>
    <cellStyle name="標準_140～144" xfId="91"/>
    <cellStyle name="標準_⑬１１５～１２５ページ" xfId="92"/>
    <cellStyle name="標準_⑭１２６～１３４ページ" xfId="93"/>
    <cellStyle name="Followed Hyperlink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9625"/>
          <c:w val="0.946"/>
          <c:h val="0.90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'P114'!$K$2</c:f>
              <c:strCache>
                <c:ptCount val="1"/>
                <c:pt idx="0">
                  <c:v>小学校数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'P114'!$J$3:$J$12</c:f>
            </c:strRef>
          </c:cat>
          <c:val>
            <c:numRef>
              <c:f>'P114'!$K$3:$K$12</c:f>
            </c:numRef>
          </c:val>
        </c:ser>
        <c:ser>
          <c:idx val="0"/>
          <c:order val="1"/>
          <c:tx>
            <c:strRef>
              <c:f>'P114'!$L$2</c:f>
              <c:strCache>
                <c:ptCount val="1"/>
                <c:pt idx="0">
                  <c:v>中学校数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'P114'!$J$3:$J$12</c:f>
            </c:strRef>
          </c:cat>
          <c:val>
            <c:numRef>
              <c:f>'P114'!$L$3:$L$12</c:f>
            </c:numRef>
          </c:val>
        </c:ser>
        <c:gapWidth val="70"/>
        <c:axId val="1538462"/>
        <c:axId val="13846159"/>
      </c:barChart>
      <c:lineChart>
        <c:grouping val="standard"/>
        <c:varyColors val="0"/>
        <c:ser>
          <c:idx val="2"/>
          <c:order val="2"/>
          <c:tx>
            <c:strRef>
              <c:f>'P114'!$M$2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'P114'!$J$3:$J$12</c:f>
            </c:strRef>
          </c:cat>
          <c:val>
            <c:numRef>
              <c:f>'P114'!$M$3:$M$12</c:f>
            </c:numRef>
          </c:val>
          <c:smooth val="0"/>
        </c:ser>
        <c:ser>
          <c:idx val="3"/>
          <c:order val="3"/>
          <c:tx>
            <c:strRef>
              <c:f>'P114'!$N$2</c:f>
              <c:strCache>
                <c:ptCount val="1"/>
                <c:pt idx="0">
                  <c:v>中学校生徒数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'P114'!$J$3:$J$12</c:f>
            </c:strRef>
          </c:cat>
          <c:val>
            <c:numRef>
              <c:f>'P114'!$N$3:$N$12</c:f>
            </c:numRef>
          </c:val>
          <c:smooth val="0"/>
        </c:ser>
        <c:axId val="57506568"/>
        <c:axId val="47797065"/>
      </c:lineChart>
      <c:catAx>
        <c:axId val="1538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（単位：数）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846159"/>
        <c:crosses val="autoZero"/>
        <c:auto val="0"/>
        <c:lblOffset val="100"/>
        <c:tickLblSkip val="1"/>
        <c:noMultiLvlLbl val="0"/>
      </c:catAx>
      <c:valAx>
        <c:axId val="138461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学校数</a:t>
                </a:r>
              </a:p>
            </c:rich>
          </c:tx>
          <c:layout>
            <c:manualLayout>
              <c:xMode val="factor"/>
              <c:yMode val="factor"/>
              <c:x val="0.00025"/>
              <c:y val="-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538462"/>
        <c:crossesAt val="1"/>
        <c:crossBetween val="between"/>
        <c:dispUnits/>
      </c:valAx>
      <c:catAx>
        <c:axId val="5750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7797065"/>
        <c:crosses val="autoZero"/>
        <c:auto val="0"/>
        <c:lblOffset val="100"/>
        <c:tickLblSkip val="1"/>
        <c:noMultiLvlLbl val="0"/>
      </c:catAx>
      <c:valAx>
        <c:axId val="477970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児童・生徒数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7506568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01825"/>
          <c:w val="0.167"/>
          <c:h val="0.1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475"/>
          <c:w val="0.919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'P114'!$K$30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'P114'!$J$31:$J$40</c:f>
            </c:strRef>
          </c:cat>
          <c:val>
            <c:numRef>
              <c:f>'P114'!$K$31:$K$40</c:f>
            </c:numRef>
          </c:val>
        </c:ser>
        <c:ser>
          <c:idx val="1"/>
          <c:order val="1"/>
          <c:tx>
            <c:strRef>
              <c:f>'P114'!$L$30</c:f>
              <c:strCache>
                <c:ptCount val="1"/>
                <c:pt idx="0">
                  <c:v>中学校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'P114'!$J$31:$J$40</c:f>
            </c:strRef>
          </c:cat>
          <c:val>
            <c:numRef>
              <c:f>'P114'!$L$31:$L$40</c:f>
            </c:numRef>
          </c:val>
        </c:ser>
        <c:gapWidth val="70"/>
        <c:axId val="27520402"/>
        <c:axId val="46357027"/>
      </c:bar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357027"/>
        <c:crosses val="autoZero"/>
        <c:auto val="1"/>
        <c:lblOffset val="100"/>
        <c:tickLblSkip val="1"/>
        <c:noMultiLvlLbl val="0"/>
      </c:catAx>
      <c:valAx>
        <c:axId val="463570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20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25"/>
          <c:y val="0.05375"/>
          <c:w val="0.0772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8</xdr:col>
      <xdr:colOff>1533525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28575" y="495300"/>
        <a:ext cx="69913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29</xdr:row>
      <xdr:rowOff>123825</xdr:rowOff>
    </xdr:from>
    <xdr:to>
      <xdr:col>8</xdr:col>
      <xdr:colOff>1533525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19050" y="5362575"/>
        <a:ext cx="70008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781050</xdr:colOff>
      <xdr:row>54</xdr:row>
      <xdr:rowOff>114300</xdr:rowOff>
    </xdr:from>
    <xdr:ext cx="247650" cy="161925"/>
    <xdr:sp>
      <xdr:nvSpPr>
        <xdr:cNvPr id="3" name="Text Box 4"/>
        <xdr:cNvSpPr txBox="1">
          <a:spLocks noChangeArrowheads="1"/>
        </xdr:cNvSpPr>
      </xdr:nvSpPr>
      <xdr:spPr>
        <a:xfrm>
          <a:off x="6267450" y="963930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  <xdr:oneCellAnchor>
    <xdr:from>
      <xdr:col>8</xdr:col>
      <xdr:colOff>828675</xdr:colOff>
      <xdr:row>26</xdr:row>
      <xdr:rowOff>76200</xdr:rowOff>
    </xdr:from>
    <xdr:ext cx="247650" cy="161925"/>
    <xdr:sp>
      <xdr:nvSpPr>
        <xdr:cNvPr id="4" name="Text Box 5"/>
        <xdr:cNvSpPr txBox="1">
          <a:spLocks noChangeArrowheads="1"/>
        </xdr:cNvSpPr>
      </xdr:nvSpPr>
      <xdr:spPr>
        <a:xfrm>
          <a:off x="6315075" y="46672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477" customWidth="1"/>
    <col min="6" max="6" width="13.75390625" style="477" customWidth="1"/>
    <col min="7" max="7" width="36.00390625" style="478" bestFit="1" customWidth="1"/>
    <col min="8" max="16384" width="9.00390625" style="477" customWidth="1"/>
  </cols>
  <sheetData>
    <row r="1" ht="34.5" customHeight="1">
      <c r="G1" s="480"/>
    </row>
    <row r="2" ht="20.25" customHeight="1">
      <c r="G2" s="479"/>
    </row>
    <row r="3" ht="34.5" customHeight="1">
      <c r="G3" s="480"/>
    </row>
    <row r="4" ht="20.25" customHeight="1">
      <c r="G4" s="479"/>
    </row>
    <row r="5" ht="34.5" customHeight="1">
      <c r="G5" s="480"/>
    </row>
    <row r="6" ht="20.25" customHeight="1">
      <c r="G6" s="479"/>
    </row>
    <row r="7" ht="34.5" customHeight="1">
      <c r="G7" s="480"/>
    </row>
    <row r="8" ht="20.25" customHeight="1">
      <c r="G8" s="479"/>
    </row>
    <row r="9" spans="1:7" ht="34.5" customHeight="1">
      <c r="A9" s="482" t="s">
        <v>945</v>
      </c>
      <c r="B9" s="482"/>
      <c r="C9" s="482"/>
      <c r="D9" s="482"/>
      <c r="E9" s="482"/>
      <c r="F9" s="481"/>
      <c r="G9" s="480"/>
    </row>
    <row r="10" spans="1:7" ht="20.25" customHeight="1">
      <c r="A10" s="483"/>
      <c r="B10" s="483"/>
      <c r="C10" s="483"/>
      <c r="D10" s="483"/>
      <c r="E10" s="483"/>
      <c r="F10" s="481"/>
      <c r="G10" s="479"/>
    </row>
    <row r="11" spans="1:7" ht="34.5" customHeight="1">
      <c r="A11" s="483"/>
      <c r="B11" s="483"/>
      <c r="C11" s="483"/>
      <c r="D11" s="483"/>
      <c r="E11" s="483"/>
      <c r="F11" s="481"/>
      <c r="G11" s="480"/>
    </row>
    <row r="12" spans="1:7" ht="20.25" customHeight="1">
      <c r="A12" s="484"/>
      <c r="B12" s="484"/>
      <c r="C12" s="484"/>
      <c r="D12" s="484"/>
      <c r="E12" s="484"/>
      <c r="F12" s="481"/>
      <c r="G12" s="479"/>
    </row>
    <row r="13" ht="34.5" customHeight="1">
      <c r="G13" s="480"/>
    </row>
    <row r="14" ht="20.25" customHeight="1">
      <c r="G14" s="479"/>
    </row>
    <row r="15" ht="34.5" customHeight="1">
      <c r="G15" s="480"/>
    </row>
    <row r="16" ht="20.25" customHeight="1">
      <c r="G16" s="479"/>
    </row>
    <row r="17" ht="34.5" customHeight="1">
      <c r="G17" s="480"/>
    </row>
    <row r="18" ht="20.25" customHeight="1">
      <c r="G18" s="479"/>
    </row>
    <row r="19" ht="34.5" customHeight="1">
      <c r="G19" s="480"/>
    </row>
    <row r="20" ht="20.25" customHeight="1">
      <c r="G20" s="479"/>
    </row>
    <row r="21" ht="34.5" customHeight="1">
      <c r="G21" s="480"/>
    </row>
    <row r="22" ht="20.25" customHeight="1">
      <c r="G22" s="479"/>
    </row>
    <row r="23" ht="34.5" customHeight="1">
      <c r="G23" s="480"/>
    </row>
    <row r="24" ht="20.25" customHeight="1">
      <c r="G24" s="479"/>
    </row>
    <row r="25" ht="34.5" customHeight="1">
      <c r="G25" s="292" t="s">
        <v>944</v>
      </c>
    </row>
    <row r="26" ht="20.25" customHeight="1">
      <c r="G26" s="479"/>
    </row>
    <row r="27" ht="34.5" customHeight="1">
      <c r="G27" s="480"/>
    </row>
    <row r="28" ht="20.25" customHeight="1">
      <c r="G28" s="479"/>
    </row>
    <row r="29" ht="34.5" customHeight="1">
      <c r="G29" s="480"/>
    </row>
    <row r="30" ht="28.5" customHeight="1">
      <c r="G30" s="479"/>
    </row>
    <row r="31" ht="28.5" customHeight="1">
      <c r="G31" s="479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293" customWidth="1"/>
    <col min="2" max="2" width="1.12109375" style="293" customWidth="1"/>
    <col min="3" max="3" width="7.50390625" style="398" customWidth="1"/>
    <col min="4" max="5" width="7.50390625" style="293" customWidth="1"/>
    <col min="6" max="11" width="7.375" style="293" customWidth="1"/>
    <col min="12" max="13" width="7.50390625" style="293" customWidth="1"/>
    <col min="14" max="16384" width="9.00390625" style="293" customWidth="1"/>
  </cols>
  <sheetData>
    <row r="1" spans="1:13" ht="24">
      <c r="A1" s="1" t="s">
        <v>517</v>
      </c>
      <c r="B1" s="1"/>
      <c r="C1" s="21"/>
      <c r="D1" s="1"/>
      <c r="E1" s="1"/>
      <c r="F1" s="1"/>
      <c r="G1" s="1"/>
      <c r="H1" s="1"/>
      <c r="I1" s="1"/>
      <c r="J1" s="1"/>
      <c r="K1" s="1"/>
      <c r="L1" s="1"/>
      <c r="M1" s="1"/>
    </row>
    <row r="2" ht="9" customHeight="1">
      <c r="C2" s="293"/>
    </row>
    <row r="3" spans="1:3" ht="16.5" customHeight="1">
      <c r="A3" s="399" t="s">
        <v>336</v>
      </c>
      <c r="B3" s="399"/>
      <c r="C3" s="399"/>
    </row>
    <row r="4" spans="1:13" ht="24" customHeight="1">
      <c r="A4" s="561" t="s">
        <v>445</v>
      </c>
      <c r="B4" s="485"/>
      <c r="C4" s="559" t="s">
        <v>337</v>
      </c>
      <c r="D4" s="569" t="s">
        <v>338</v>
      </c>
      <c r="E4" s="566" t="s">
        <v>339</v>
      </c>
      <c r="F4" s="567"/>
      <c r="G4" s="567"/>
      <c r="H4" s="567"/>
      <c r="I4" s="567"/>
      <c r="J4" s="567"/>
      <c r="K4" s="568"/>
      <c r="L4" s="571" t="s">
        <v>659</v>
      </c>
      <c r="M4" s="564" t="s">
        <v>340</v>
      </c>
    </row>
    <row r="5" spans="1:13" ht="36" customHeight="1">
      <c r="A5" s="562"/>
      <c r="B5" s="563"/>
      <c r="C5" s="560"/>
      <c r="D5" s="570"/>
      <c r="E5" s="401"/>
      <c r="F5" s="402" t="s">
        <v>341</v>
      </c>
      <c r="G5" s="402" t="s">
        <v>342</v>
      </c>
      <c r="H5" s="402" t="s">
        <v>343</v>
      </c>
      <c r="I5" s="403" t="s">
        <v>344</v>
      </c>
      <c r="J5" s="402" t="s">
        <v>345</v>
      </c>
      <c r="K5" s="402" t="s">
        <v>346</v>
      </c>
      <c r="L5" s="572"/>
      <c r="M5" s="565"/>
    </row>
    <row r="6" spans="1:13" ht="23.25" customHeight="1">
      <c r="A6" s="404" t="s">
        <v>935</v>
      </c>
      <c r="B6" s="405"/>
      <c r="C6" s="22" t="s">
        <v>469</v>
      </c>
      <c r="D6" s="23">
        <f aca="true" t="shared" si="0" ref="D6:D12">E6+L6+M6</f>
        <v>1587</v>
      </c>
      <c r="E6" s="406">
        <f aca="true" t="shared" si="1" ref="E6:E11">SUM(F6:K6)</f>
        <v>139</v>
      </c>
      <c r="F6" s="406">
        <v>32</v>
      </c>
      <c r="G6" s="406">
        <v>23</v>
      </c>
      <c r="H6" s="406">
        <v>16</v>
      </c>
      <c r="I6" s="406">
        <v>50</v>
      </c>
      <c r="J6" s="406">
        <v>10</v>
      </c>
      <c r="K6" s="406">
        <v>8</v>
      </c>
      <c r="L6" s="406">
        <v>305</v>
      </c>
      <c r="M6" s="406">
        <v>1143</v>
      </c>
    </row>
    <row r="7" spans="1:13" ht="23.25" customHeight="1">
      <c r="A7" s="407" t="s">
        <v>470</v>
      </c>
      <c r="B7" s="408"/>
      <c r="C7" s="22">
        <v>160367</v>
      </c>
      <c r="D7" s="23">
        <f t="shared" si="0"/>
        <v>3142</v>
      </c>
      <c r="E7" s="382">
        <f t="shared" si="1"/>
        <v>172</v>
      </c>
      <c r="F7" s="382">
        <v>62</v>
      </c>
      <c r="G7" s="382">
        <v>21</v>
      </c>
      <c r="H7" s="382">
        <v>18</v>
      </c>
      <c r="I7" s="382">
        <v>27</v>
      </c>
      <c r="J7" s="382">
        <v>30</v>
      </c>
      <c r="K7" s="382">
        <v>14</v>
      </c>
      <c r="L7" s="382">
        <v>497</v>
      </c>
      <c r="M7" s="382">
        <v>2473</v>
      </c>
    </row>
    <row r="8" spans="1:13" ht="23.25" customHeight="1">
      <c r="A8" s="407">
        <v>60</v>
      </c>
      <c r="B8" s="408"/>
      <c r="C8" s="22">
        <v>153696</v>
      </c>
      <c r="D8" s="23">
        <f t="shared" si="0"/>
        <v>2676</v>
      </c>
      <c r="E8" s="406">
        <f t="shared" si="1"/>
        <v>222</v>
      </c>
      <c r="F8" s="406">
        <v>58</v>
      </c>
      <c r="G8" s="406">
        <v>31</v>
      </c>
      <c r="H8" s="406">
        <v>25</v>
      </c>
      <c r="I8" s="406">
        <v>52</v>
      </c>
      <c r="J8" s="406">
        <v>47</v>
      </c>
      <c r="K8" s="406">
        <v>9</v>
      </c>
      <c r="L8" s="406">
        <v>353</v>
      </c>
      <c r="M8" s="406">
        <v>2101</v>
      </c>
    </row>
    <row r="9" spans="1:13" ht="23.25" customHeight="1">
      <c r="A9" s="407" t="s">
        <v>936</v>
      </c>
      <c r="B9" s="408"/>
      <c r="C9" s="22">
        <v>212476</v>
      </c>
      <c r="D9" s="23">
        <f t="shared" si="0"/>
        <v>3422</v>
      </c>
      <c r="E9" s="406">
        <f t="shared" si="1"/>
        <v>270</v>
      </c>
      <c r="F9" s="406">
        <v>92</v>
      </c>
      <c r="G9" s="406">
        <v>29</v>
      </c>
      <c r="H9" s="406">
        <v>25</v>
      </c>
      <c r="I9" s="406">
        <v>75</v>
      </c>
      <c r="J9" s="406">
        <v>36</v>
      </c>
      <c r="K9" s="406">
        <v>13</v>
      </c>
      <c r="L9" s="406">
        <v>331</v>
      </c>
      <c r="M9" s="406">
        <v>2821</v>
      </c>
    </row>
    <row r="10" spans="1:13" ht="23.25" customHeight="1">
      <c r="A10" s="407">
        <v>7</v>
      </c>
      <c r="B10" s="408"/>
      <c r="C10" s="22">
        <v>174517</v>
      </c>
      <c r="D10" s="23">
        <f t="shared" si="0"/>
        <v>3769</v>
      </c>
      <c r="E10" s="406">
        <f t="shared" si="1"/>
        <v>240</v>
      </c>
      <c r="F10" s="406">
        <v>78</v>
      </c>
      <c r="G10" s="406">
        <v>25</v>
      </c>
      <c r="H10" s="406">
        <v>23</v>
      </c>
      <c r="I10" s="406">
        <v>79</v>
      </c>
      <c r="J10" s="406">
        <v>20</v>
      </c>
      <c r="K10" s="406">
        <v>15</v>
      </c>
      <c r="L10" s="406">
        <v>406</v>
      </c>
      <c r="M10" s="406">
        <v>3123</v>
      </c>
    </row>
    <row r="11" spans="1:13" ht="23.25" customHeight="1">
      <c r="A11" s="407">
        <v>12</v>
      </c>
      <c r="B11" s="408"/>
      <c r="C11" s="22">
        <v>162715</v>
      </c>
      <c r="D11" s="23">
        <f t="shared" si="0"/>
        <v>3290</v>
      </c>
      <c r="E11" s="382">
        <f t="shared" si="1"/>
        <v>286</v>
      </c>
      <c r="F11" s="382">
        <v>126</v>
      </c>
      <c r="G11" s="382">
        <v>22</v>
      </c>
      <c r="H11" s="382">
        <v>34</v>
      </c>
      <c r="I11" s="382">
        <v>76</v>
      </c>
      <c r="J11" s="382">
        <v>28</v>
      </c>
      <c r="K11" s="382" t="s">
        <v>549</v>
      </c>
      <c r="L11" s="382">
        <v>387</v>
      </c>
      <c r="M11" s="382">
        <v>2617</v>
      </c>
    </row>
    <row r="12" spans="1:13" ht="23.25" customHeight="1">
      <c r="A12" s="407">
        <v>13</v>
      </c>
      <c r="B12" s="408"/>
      <c r="C12" s="22">
        <v>190105</v>
      </c>
      <c r="D12" s="23">
        <f t="shared" si="0"/>
        <v>3382</v>
      </c>
      <c r="E12" s="382">
        <v>273</v>
      </c>
      <c r="F12" s="382">
        <v>103</v>
      </c>
      <c r="G12" s="382">
        <v>18</v>
      </c>
      <c r="H12" s="382">
        <v>33</v>
      </c>
      <c r="I12" s="382">
        <v>100</v>
      </c>
      <c r="J12" s="382">
        <v>19</v>
      </c>
      <c r="K12" s="382" t="s">
        <v>549</v>
      </c>
      <c r="L12" s="382">
        <v>400</v>
      </c>
      <c r="M12" s="382">
        <v>2709</v>
      </c>
    </row>
    <row r="13" spans="1:13" ht="23.25" customHeight="1">
      <c r="A13" s="407">
        <v>14</v>
      </c>
      <c r="B13" s="408"/>
      <c r="C13" s="22">
        <v>209086</v>
      </c>
      <c r="D13" s="23">
        <v>3886</v>
      </c>
      <c r="E13" s="382">
        <v>308</v>
      </c>
      <c r="F13" s="382">
        <v>111</v>
      </c>
      <c r="G13" s="382">
        <v>19</v>
      </c>
      <c r="H13" s="382">
        <v>24</v>
      </c>
      <c r="I13" s="382">
        <v>134</v>
      </c>
      <c r="J13" s="382">
        <v>17</v>
      </c>
      <c r="K13" s="382">
        <v>3</v>
      </c>
      <c r="L13" s="382">
        <v>424</v>
      </c>
      <c r="M13" s="382">
        <v>3154</v>
      </c>
    </row>
    <row r="14" spans="1:13" ht="23.25" customHeight="1">
      <c r="A14" s="407" t="s">
        <v>498</v>
      </c>
      <c r="B14" s="408"/>
      <c r="C14" s="22">
        <v>205176</v>
      </c>
      <c r="D14" s="23">
        <v>4211</v>
      </c>
      <c r="E14" s="382">
        <v>319</v>
      </c>
      <c r="F14" s="382">
        <v>103</v>
      </c>
      <c r="G14" s="382">
        <v>31</v>
      </c>
      <c r="H14" s="382">
        <v>29</v>
      </c>
      <c r="I14" s="382">
        <v>153</v>
      </c>
      <c r="J14" s="382">
        <v>3</v>
      </c>
      <c r="K14" s="382" t="s">
        <v>549</v>
      </c>
      <c r="L14" s="382">
        <v>506</v>
      </c>
      <c r="M14" s="382">
        <v>3386</v>
      </c>
    </row>
    <row r="15" spans="1:13" ht="23.25" customHeight="1">
      <c r="A15" s="407" t="s">
        <v>525</v>
      </c>
      <c r="B15" s="407"/>
      <c r="C15" s="232">
        <v>164190</v>
      </c>
      <c r="D15" s="23">
        <v>3751</v>
      </c>
      <c r="E15" s="382">
        <v>222</v>
      </c>
      <c r="F15" s="382">
        <v>89</v>
      </c>
      <c r="G15" s="382">
        <v>11</v>
      </c>
      <c r="H15" s="382">
        <v>23</v>
      </c>
      <c r="I15" s="382">
        <v>99</v>
      </c>
      <c r="J15" s="382" t="s">
        <v>549</v>
      </c>
      <c r="K15" s="382" t="s">
        <v>549</v>
      </c>
      <c r="L15" s="382">
        <v>440</v>
      </c>
      <c r="M15" s="382">
        <v>3089</v>
      </c>
    </row>
    <row r="16" spans="1:16" ht="23.25" customHeight="1">
      <c r="A16" s="409" t="s">
        <v>561</v>
      </c>
      <c r="B16" s="409"/>
      <c r="C16" s="410">
        <v>191376</v>
      </c>
      <c r="D16" s="411">
        <v>3596</v>
      </c>
      <c r="E16" s="383">
        <v>304</v>
      </c>
      <c r="F16" s="383">
        <v>117</v>
      </c>
      <c r="G16" s="383">
        <v>12</v>
      </c>
      <c r="H16" s="383">
        <v>28</v>
      </c>
      <c r="I16" s="383">
        <v>147</v>
      </c>
      <c r="J16" s="383" t="s">
        <v>549</v>
      </c>
      <c r="K16" s="383" t="s">
        <v>549</v>
      </c>
      <c r="L16" s="383">
        <v>398</v>
      </c>
      <c r="M16" s="383">
        <v>2894</v>
      </c>
      <c r="P16" s="412"/>
    </row>
    <row r="17" spans="1:13" ht="17.25" customHeight="1">
      <c r="A17" s="233" t="s">
        <v>347</v>
      </c>
      <c r="B17" s="5"/>
      <c r="K17" s="413"/>
      <c r="M17" s="414" t="s">
        <v>348</v>
      </c>
    </row>
    <row r="27" ht="13.5">
      <c r="G27" s="467"/>
    </row>
  </sheetData>
  <sheetProtection/>
  <mergeCells count="6">
    <mergeCell ref="C4:C5"/>
    <mergeCell ref="A4:B5"/>
    <mergeCell ref="M4:M5"/>
    <mergeCell ref="E4:K4"/>
    <mergeCell ref="D4:D5"/>
    <mergeCell ref="L4:L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:H1"/>
    </sheetView>
  </sheetViews>
  <sheetFormatPr defaultColWidth="9.00390625" defaultRowHeight="13.5"/>
  <cols>
    <col min="1" max="1" width="6.625" style="387" customWidth="1"/>
    <col min="2" max="2" width="16.50390625" style="387" customWidth="1"/>
    <col min="3" max="3" width="1.875" style="387" customWidth="1"/>
    <col min="4" max="4" width="20.625" style="387" customWidth="1"/>
    <col min="5" max="6" width="10.625" style="387" customWidth="1"/>
    <col min="7" max="7" width="20.625" style="387" customWidth="1"/>
    <col min="8" max="8" width="6.625" style="387" customWidth="1"/>
    <col min="9" max="16384" width="9.00390625" style="387" customWidth="1"/>
  </cols>
  <sheetData>
    <row r="1" spans="1:8" ht="24">
      <c r="A1" s="586" t="s">
        <v>518</v>
      </c>
      <c r="B1" s="586"/>
      <c r="C1" s="586"/>
      <c r="D1" s="586"/>
      <c r="E1" s="586"/>
      <c r="F1" s="586"/>
      <c r="G1" s="586"/>
      <c r="H1" s="586"/>
    </row>
    <row r="2" ht="16.5" customHeight="1"/>
    <row r="3" spans="2:7" ht="39.75" customHeight="1">
      <c r="B3" s="580" t="s">
        <v>499</v>
      </c>
      <c r="C3" s="581"/>
      <c r="D3" s="574" t="s">
        <v>349</v>
      </c>
      <c r="E3" s="574"/>
      <c r="F3" s="574" t="s">
        <v>350</v>
      </c>
      <c r="G3" s="584"/>
    </row>
    <row r="4" spans="2:7" ht="21.75" customHeight="1">
      <c r="B4" s="389" t="s">
        <v>929</v>
      </c>
      <c r="C4" s="390"/>
      <c r="D4" s="582">
        <v>189807</v>
      </c>
      <c r="E4" s="582"/>
      <c r="F4" s="582">
        <v>3958</v>
      </c>
      <c r="G4" s="582"/>
    </row>
    <row r="5" spans="2:7" ht="21.75" customHeight="1">
      <c r="B5" s="389" t="s">
        <v>405</v>
      </c>
      <c r="C5" s="390"/>
      <c r="D5" s="582">
        <v>214662</v>
      </c>
      <c r="E5" s="582"/>
      <c r="F5" s="582">
        <v>6383</v>
      </c>
      <c r="G5" s="582"/>
    </row>
    <row r="6" spans="2:7" ht="21.75" customHeight="1">
      <c r="B6" s="389" t="s">
        <v>406</v>
      </c>
      <c r="C6" s="390"/>
      <c r="D6" s="582">
        <v>235725</v>
      </c>
      <c r="E6" s="582"/>
      <c r="F6" s="582">
        <v>3740</v>
      </c>
      <c r="G6" s="582"/>
    </row>
    <row r="7" spans="2:7" ht="21.75" customHeight="1">
      <c r="B7" s="389" t="s">
        <v>407</v>
      </c>
      <c r="C7" s="390"/>
      <c r="D7" s="573">
        <v>256090</v>
      </c>
      <c r="E7" s="573"/>
      <c r="F7" s="582">
        <v>3924</v>
      </c>
      <c r="G7" s="582"/>
    </row>
    <row r="8" spans="2:7" ht="21.75" customHeight="1">
      <c r="B8" s="389" t="s">
        <v>408</v>
      </c>
      <c r="C8" s="390"/>
      <c r="D8" s="573">
        <v>277261</v>
      </c>
      <c r="E8" s="573"/>
      <c r="F8" s="582">
        <v>4189</v>
      </c>
      <c r="G8" s="582"/>
    </row>
    <row r="9" spans="2:7" ht="21.75" customHeight="1">
      <c r="B9" s="389" t="s">
        <v>409</v>
      </c>
      <c r="C9" s="390"/>
      <c r="D9" s="577">
        <v>294874</v>
      </c>
      <c r="E9" s="573"/>
      <c r="F9" s="573">
        <v>3743</v>
      </c>
      <c r="G9" s="573"/>
    </row>
    <row r="10" spans="2:7" ht="21.75" customHeight="1">
      <c r="B10" s="389" t="s">
        <v>404</v>
      </c>
      <c r="C10" s="390"/>
      <c r="D10" s="577">
        <v>299165</v>
      </c>
      <c r="E10" s="573"/>
      <c r="F10" s="573">
        <v>4291</v>
      </c>
      <c r="G10" s="573"/>
    </row>
    <row r="11" spans="2:7" ht="21.75" customHeight="1">
      <c r="B11" s="389" t="s">
        <v>459</v>
      </c>
      <c r="C11" s="390"/>
      <c r="D11" s="577">
        <v>302059</v>
      </c>
      <c r="E11" s="573"/>
      <c r="F11" s="573">
        <v>2894</v>
      </c>
      <c r="G11" s="573"/>
    </row>
    <row r="12" spans="2:7" ht="21.75" customHeight="1">
      <c r="B12" s="389" t="s">
        <v>498</v>
      </c>
      <c r="C12" s="390"/>
      <c r="D12" s="577">
        <v>312239</v>
      </c>
      <c r="E12" s="573"/>
      <c r="F12" s="573">
        <v>5918</v>
      </c>
      <c r="G12" s="573"/>
    </row>
    <row r="13" spans="2:7" ht="21.75" customHeight="1">
      <c r="B13" s="389" t="s">
        <v>525</v>
      </c>
      <c r="C13" s="389"/>
      <c r="D13" s="577">
        <v>314599</v>
      </c>
      <c r="E13" s="573"/>
      <c r="F13" s="573">
        <v>2360</v>
      </c>
      <c r="G13" s="573"/>
    </row>
    <row r="14" spans="2:7" ht="21.75" customHeight="1">
      <c r="B14" s="392" t="s">
        <v>558</v>
      </c>
      <c r="C14" s="392"/>
      <c r="D14" s="575">
        <v>319314</v>
      </c>
      <c r="E14" s="576"/>
      <c r="F14" s="576">
        <v>4715</v>
      </c>
      <c r="G14" s="576"/>
    </row>
    <row r="15" spans="2:7" s="393" customFormat="1" ht="18" customHeight="1">
      <c r="B15" s="389"/>
      <c r="C15" s="389"/>
      <c r="D15" s="573"/>
      <c r="E15" s="573"/>
      <c r="F15" s="391"/>
      <c r="G15" s="394" t="s">
        <v>351</v>
      </c>
    </row>
    <row r="16" ht="8.25" customHeight="1"/>
    <row r="17" ht="59.25" customHeight="1"/>
    <row r="18" spans="1:8" ht="24">
      <c r="A18" s="586" t="s">
        <v>519</v>
      </c>
      <c r="B18" s="586"/>
      <c r="C18" s="586"/>
      <c r="D18" s="586"/>
      <c r="E18" s="586"/>
      <c r="F18" s="586"/>
      <c r="G18" s="586"/>
      <c r="H18" s="586"/>
    </row>
    <row r="19" ht="16.5" customHeight="1"/>
    <row r="20" spans="2:7" ht="39.75" customHeight="1">
      <c r="B20" s="580" t="s">
        <v>499</v>
      </c>
      <c r="C20" s="581"/>
      <c r="D20" s="24" t="s">
        <v>352</v>
      </c>
      <c r="E20" s="574" t="s">
        <v>353</v>
      </c>
      <c r="F20" s="574"/>
      <c r="G20" s="388" t="s">
        <v>354</v>
      </c>
    </row>
    <row r="21" spans="2:7" ht="21.75" customHeight="1">
      <c r="B21" s="389" t="s">
        <v>930</v>
      </c>
      <c r="C21" s="390"/>
      <c r="D21" s="25" t="s">
        <v>355</v>
      </c>
      <c r="E21" s="583" t="s">
        <v>415</v>
      </c>
      <c r="F21" s="583"/>
      <c r="G21" s="395" t="s">
        <v>416</v>
      </c>
    </row>
    <row r="22" spans="2:7" ht="21.75" customHeight="1">
      <c r="B22" s="389" t="s">
        <v>405</v>
      </c>
      <c r="C22" s="390"/>
      <c r="D22" s="25" t="s">
        <v>356</v>
      </c>
      <c r="E22" s="583" t="s">
        <v>414</v>
      </c>
      <c r="F22" s="583"/>
      <c r="G22" s="395" t="s">
        <v>417</v>
      </c>
    </row>
    <row r="23" spans="2:7" ht="21.75" customHeight="1">
      <c r="B23" s="389" t="s">
        <v>406</v>
      </c>
      <c r="C23" s="390"/>
      <c r="D23" s="25" t="s">
        <v>357</v>
      </c>
      <c r="E23" s="583" t="s">
        <v>413</v>
      </c>
      <c r="F23" s="583"/>
      <c r="G23" s="395" t="s">
        <v>418</v>
      </c>
    </row>
    <row r="24" spans="2:7" ht="21.75" customHeight="1">
      <c r="B24" s="389" t="s">
        <v>410</v>
      </c>
      <c r="C24" s="390"/>
      <c r="D24" s="26" t="s">
        <v>358</v>
      </c>
      <c r="E24" s="578" t="s">
        <v>412</v>
      </c>
      <c r="F24" s="578"/>
      <c r="G24" s="112" t="s">
        <v>419</v>
      </c>
    </row>
    <row r="25" spans="2:7" ht="21.75" customHeight="1">
      <c r="B25" s="389" t="s">
        <v>408</v>
      </c>
      <c r="C25" s="390"/>
      <c r="D25" s="26" t="s">
        <v>559</v>
      </c>
      <c r="E25" s="578" t="s">
        <v>411</v>
      </c>
      <c r="F25" s="578"/>
      <c r="G25" s="112" t="s">
        <v>420</v>
      </c>
    </row>
    <row r="26" spans="2:7" ht="21.75" customHeight="1">
      <c r="B26" s="389" t="s">
        <v>409</v>
      </c>
      <c r="C26" s="390"/>
      <c r="D26" s="26" t="s">
        <v>359</v>
      </c>
      <c r="E26" s="578" t="s">
        <v>931</v>
      </c>
      <c r="F26" s="578"/>
      <c r="G26" s="112" t="s">
        <v>421</v>
      </c>
    </row>
    <row r="27" spans="2:7" ht="21.75" customHeight="1">
      <c r="B27" s="389" t="s">
        <v>403</v>
      </c>
      <c r="C27" s="390"/>
      <c r="D27" s="26" t="s">
        <v>431</v>
      </c>
      <c r="E27" s="578" t="s">
        <v>932</v>
      </c>
      <c r="F27" s="578"/>
      <c r="G27" s="469" t="s">
        <v>943</v>
      </c>
    </row>
    <row r="28" spans="2:7" ht="21.75" customHeight="1">
      <c r="B28" s="389" t="s">
        <v>459</v>
      </c>
      <c r="C28" s="390"/>
      <c r="D28" s="200" t="s">
        <v>471</v>
      </c>
      <c r="E28" s="578" t="s">
        <v>933</v>
      </c>
      <c r="F28" s="578"/>
      <c r="G28" s="112" t="s">
        <v>472</v>
      </c>
    </row>
    <row r="29" spans="2:7" ht="21.75" customHeight="1">
      <c r="B29" s="389" t="s">
        <v>498</v>
      </c>
      <c r="C29" s="390"/>
      <c r="D29" s="200" t="s">
        <v>508</v>
      </c>
      <c r="E29" s="578" t="s">
        <v>934</v>
      </c>
      <c r="F29" s="578"/>
      <c r="G29" s="112" t="s">
        <v>509</v>
      </c>
    </row>
    <row r="30" spans="2:7" ht="21.75" customHeight="1">
      <c r="B30" s="389" t="s">
        <v>525</v>
      </c>
      <c r="C30" s="389"/>
      <c r="D30" s="200" t="s">
        <v>532</v>
      </c>
      <c r="E30" s="578" t="s">
        <v>533</v>
      </c>
      <c r="F30" s="578"/>
      <c r="G30" s="112" t="s">
        <v>534</v>
      </c>
    </row>
    <row r="31" spans="2:7" ht="21.75" customHeight="1">
      <c r="B31" s="392" t="s">
        <v>558</v>
      </c>
      <c r="C31" s="396"/>
      <c r="D31" s="262" t="s">
        <v>560</v>
      </c>
      <c r="E31" s="579">
        <v>4315</v>
      </c>
      <c r="F31" s="579"/>
      <c r="G31" s="289" t="s">
        <v>746</v>
      </c>
    </row>
    <row r="32" spans="2:7" ht="18" customHeight="1">
      <c r="B32" s="27"/>
      <c r="C32" s="27"/>
      <c r="E32" s="397"/>
      <c r="F32" s="585" t="s">
        <v>351</v>
      </c>
      <c r="G32" s="585"/>
    </row>
    <row r="40" ht="13.5">
      <c r="D40" s="398"/>
    </row>
  </sheetData>
  <sheetProtection/>
  <mergeCells count="42">
    <mergeCell ref="F9:G9"/>
    <mergeCell ref="A18:H18"/>
    <mergeCell ref="F11:G11"/>
    <mergeCell ref="D13:E13"/>
    <mergeCell ref="F13:G13"/>
    <mergeCell ref="A1:H1"/>
    <mergeCell ref="F8:G8"/>
    <mergeCell ref="F6:G6"/>
    <mergeCell ref="F7:G7"/>
    <mergeCell ref="F4:G4"/>
    <mergeCell ref="F5:G5"/>
    <mergeCell ref="F3:G3"/>
    <mergeCell ref="D7:E7"/>
    <mergeCell ref="D6:E6"/>
    <mergeCell ref="B3:C3"/>
    <mergeCell ref="F32:G32"/>
    <mergeCell ref="E24:F24"/>
    <mergeCell ref="E25:F25"/>
    <mergeCell ref="E29:F29"/>
    <mergeCell ref="E27:F27"/>
    <mergeCell ref="E26:F26"/>
    <mergeCell ref="E30:F30"/>
    <mergeCell ref="E31:F31"/>
    <mergeCell ref="E28:F28"/>
    <mergeCell ref="B20:C20"/>
    <mergeCell ref="D4:E4"/>
    <mergeCell ref="D5:E5"/>
    <mergeCell ref="E21:F21"/>
    <mergeCell ref="E22:F22"/>
    <mergeCell ref="E23:F23"/>
    <mergeCell ref="D3:E3"/>
    <mergeCell ref="D8:E8"/>
    <mergeCell ref="D10:E10"/>
    <mergeCell ref="D12:E12"/>
    <mergeCell ref="D15:E15"/>
    <mergeCell ref="D9:E9"/>
    <mergeCell ref="F10:G10"/>
    <mergeCell ref="F12:G12"/>
    <mergeCell ref="E20:F20"/>
    <mergeCell ref="D14:E14"/>
    <mergeCell ref="F14:G14"/>
    <mergeCell ref="D11:E11"/>
  </mergeCells>
  <printOptions/>
  <pageMargins left="0.5905511811023623" right="0.39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:I1"/>
    </sheetView>
  </sheetViews>
  <sheetFormatPr defaultColWidth="9.00390625" defaultRowHeight="13.5"/>
  <cols>
    <col min="1" max="1" width="13.50390625" style="28" customWidth="1"/>
    <col min="2" max="2" width="13.125" style="28" customWidth="1"/>
    <col min="3" max="4" width="6.75390625" style="28" customWidth="1"/>
    <col min="5" max="6" width="12.875" style="28" customWidth="1"/>
    <col min="7" max="8" width="6.75390625" style="28" customWidth="1"/>
    <col min="9" max="9" width="12.875" style="28" customWidth="1"/>
    <col min="10" max="16384" width="9.00390625" style="28" customWidth="1"/>
  </cols>
  <sheetData>
    <row r="1" spans="1:9" ht="24">
      <c r="A1" s="617" t="s">
        <v>520</v>
      </c>
      <c r="B1" s="617"/>
      <c r="C1" s="617"/>
      <c r="D1" s="617"/>
      <c r="E1" s="617"/>
      <c r="F1" s="617"/>
      <c r="G1" s="617"/>
      <c r="H1" s="617"/>
      <c r="I1" s="617"/>
    </row>
    <row r="2" ht="9" customHeight="1"/>
    <row r="3" spans="1:2" ht="16.5" customHeight="1">
      <c r="A3" s="607" t="s">
        <v>360</v>
      </c>
      <c r="B3" s="607"/>
    </row>
    <row r="4" spans="1:9" ht="15.75" customHeight="1">
      <c r="A4" s="615" t="s">
        <v>578</v>
      </c>
      <c r="B4" s="237" t="s">
        <v>577</v>
      </c>
      <c r="C4" s="608" t="s">
        <v>361</v>
      </c>
      <c r="D4" s="608"/>
      <c r="E4" s="608"/>
      <c r="F4" s="608"/>
      <c r="G4" s="609" t="s">
        <v>362</v>
      </c>
      <c r="H4" s="609"/>
      <c r="I4" s="610"/>
    </row>
    <row r="5" spans="1:9" ht="15.75" customHeight="1">
      <c r="A5" s="616"/>
      <c r="B5" s="29"/>
      <c r="C5" s="614" t="s">
        <v>363</v>
      </c>
      <c r="D5" s="614"/>
      <c r="E5" s="30" t="s">
        <v>364</v>
      </c>
      <c r="F5" s="30" t="s">
        <v>365</v>
      </c>
      <c r="G5" s="614" t="s">
        <v>363</v>
      </c>
      <c r="H5" s="614"/>
      <c r="I5" s="31" t="s">
        <v>364</v>
      </c>
    </row>
    <row r="6" spans="1:9" ht="15.75" customHeight="1">
      <c r="A6" s="32"/>
      <c r="B6" s="33"/>
      <c r="C6" s="34"/>
      <c r="D6" s="34"/>
      <c r="E6" s="35"/>
      <c r="F6" s="36"/>
      <c r="G6" s="34"/>
      <c r="H6" s="34"/>
      <c r="I6" s="37"/>
    </row>
    <row r="7" spans="1:9" ht="15.75" customHeight="1">
      <c r="A7" s="591" t="s">
        <v>473</v>
      </c>
      <c r="B7" s="38" t="s">
        <v>366</v>
      </c>
      <c r="C7" s="612">
        <v>373068</v>
      </c>
      <c r="D7" s="613"/>
      <c r="E7" s="40">
        <v>248066</v>
      </c>
      <c r="F7" s="41">
        <v>125002</v>
      </c>
      <c r="G7" s="612">
        <v>259422</v>
      </c>
      <c r="H7" s="613"/>
      <c r="I7" s="42">
        <v>192456</v>
      </c>
    </row>
    <row r="8" spans="1:9" ht="15.75" customHeight="1">
      <c r="A8" s="591"/>
      <c r="B8" s="38" t="s">
        <v>367</v>
      </c>
      <c r="C8" s="612">
        <v>841365</v>
      </c>
      <c r="D8" s="613"/>
      <c r="E8" s="40">
        <v>553367</v>
      </c>
      <c r="F8" s="41">
        <v>287998</v>
      </c>
      <c r="G8" s="612">
        <v>744540</v>
      </c>
      <c r="H8" s="613"/>
      <c r="I8" s="42">
        <v>508972</v>
      </c>
    </row>
    <row r="9" spans="1:9" ht="15.75" customHeight="1">
      <c r="A9" s="591"/>
      <c r="B9" s="38" t="s">
        <v>368</v>
      </c>
      <c r="C9" s="612">
        <v>172263</v>
      </c>
      <c r="D9" s="613"/>
      <c r="E9" s="40" t="s">
        <v>474</v>
      </c>
      <c r="F9" s="41" t="s">
        <v>474</v>
      </c>
      <c r="G9" s="612">
        <v>147658</v>
      </c>
      <c r="H9" s="613"/>
      <c r="I9" s="42" t="s">
        <v>474</v>
      </c>
    </row>
    <row r="10" spans="1:9" ht="15.75" customHeight="1">
      <c r="A10" s="43"/>
      <c r="B10" s="44"/>
      <c r="C10" s="39"/>
      <c r="D10" s="39"/>
      <c r="E10" s="40"/>
      <c r="F10" s="41"/>
      <c r="G10" s="39"/>
      <c r="H10" s="39"/>
      <c r="I10" s="42"/>
    </row>
    <row r="11" spans="1:9" ht="15.75" customHeight="1">
      <c r="A11" s="591" t="s">
        <v>475</v>
      </c>
      <c r="B11" s="38" t="s">
        <v>366</v>
      </c>
      <c r="C11" s="612">
        <v>585120</v>
      </c>
      <c r="D11" s="613"/>
      <c r="E11" s="40">
        <v>399292</v>
      </c>
      <c r="F11" s="41">
        <v>185828</v>
      </c>
      <c r="G11" s="612">
        <v>428160</v>
      </c>
      <c r="H11" s="613"/>
      <c r="I11" s="42">
        <v>319827</v>
      </c>
    </row>
    <row r="12" spans="1:9" ht="15.75" customHeight="1">
      <c r="A12" s="591"/>
      <c r="B12" s="38" t="s">
        <v>367</v>
      </c>
      <c r="C12" s="612">
        <v>1084035</v>
      </c>
      <c r="D12" s="613"/>
      <c r="E12" s="40">
        <v>826433</v>
      </c>
      <c r="F12" s="41">
        <v>257602</v>
      </c>
      <c r="G12" s="612">
        <v>980622</v>
      </c>
      <c r="H12" s="613"/>
      <c r="I12" s="42">
        <v>766025</v>
      </c>
    </row>
    <row r="13" spans="1:9" ht="15.75" customHeight="1">
      <c r="A13" s="591"/>
      <c r="B13" s="38" t="s">
        <v>368</v>
      </c>
      <c r="C13" s="612">
        <v>211768</v>
      </c>
      <c r="D13" s="613"/>
      <c r="E13" s="40" t="s">
        <v>474</v>
      </c>
      <c r="F13" s="41" t="s">
        <v>474</v>
      </c>
      <c r="G13" s="612">
        <v>186387</v>
      </c>
      <c r="H13" s="613"/>
      <c r="I13" s="42" t="s">
        <v>474</v>
      </c>
    </row>
    <row r="14" spans="1:9" ht="15.75" customHeight="1">
      <c r="A14" s="43"/>
      <c r="B14" s="44"/>
      <c r="C14" s="39"/>
      <c r="D14" s="39"/>
      <c r="E14" s="40"/>
      <c r="F14" s="41"/>
      <c r="G14" s="39"/>
      <c r="H14" s="39"/>
      <c r="I14" s="42"/>
    </row>
    <row r="15" spans="1:9" ht="15.75" customHeight="1">
      <c r="A15" s="591" t="s">
        <v>477</v>
      </c>
      <c r="B15" s="38" t="s">
        <v>366</v>
      </c>
      <c r="C15" s="602">
        <v>691690</v>
      </c>
      <c r="D15" s="602"/>
      <c r="E15" s="46">
        <v>466859</v>
      </c>
      <c r="F15" s="47">
        <v>224831</v>
      </c>
      <c r="G15" s="602">
        <v>540455</v>
      </c>
      <c r="H15" s="602"/>
      <c r="I15" s="48">
        <v>397574</v>
      </c>
    </row>
    <row r="16" spans="1:9" ht="15.75" customHeight="1">
      <c r="A16" s="591"/>
      <c r="B16" s="38" t="s">
        <v>367</v>
      </c>
      <c r="C16" s="602">
        <v>1257143</v>
      </c>
      <c r="D16" s="602"/>
      <c r="E16" s="46">
        <v>1009344</v>
      </c>
      <c r="F16" s="47">
        <v>247799</v>
      </c>
      <c r="G16" s="602">
        <v>1120566</v>
      </c>
      <c r="H16" s="602"/>
      <c r="I16" s="48">
        <v>926526</v>
      </c>
    </row>
    <row r="17" spans="1:9" ht="15.75" customHeight="1">
      <c r="A17" s="591"/>
      <c r="B17" s="38" t="s">
        <v>368</v>
      </c>
      <c r="C17" s="602">
        <v>270106</v>
      </c>
      <c r="D17" s="602"/>
      <c r="E17" s="46" t="s">
        <v>476</v>
      </c>
      <c r="F17" s="47" t="s">
        <v>476</v>
      </c>
      <c r="G17" s="602">
        <v>231894</v>
      </c>
      <c r="H17" s="602"/>
      <c r="I17" s="48" t="s">
        <v>476</v>
      </c>
    </row>
    <row r="18" spans="1:9" s="52" customFormat="1" ht="15.75" customHeight="1">
      <c r="A18" s="45"/>
      <c r="B18" s="44"/>
      <c r="C18" s="49"/>
      <c r="D18" s="49"/>
      <c r="E18" s="49"/>
      <c r="F18" s="47"/>
      <c r="G18" s="50"/>
      <c r="H18" s="50"/>
      <c r="I18" s="51"/>
    </row>
    <row r="19" spans="1:9" ht="15.75" customHeight="1">
      <c r="A19" s="591" t="s">
        <v>478</v>
      </c>
      <c r="B19" s="38" t="s">
        <v>366</v>
      </c>
      <c r="C19" s="602">
        <v>733627</v>
      </c>
      <c r="D19" s="602"/>
      <c r="E19" s="46">
        <v>500578</v>
      </c>
      <c r="F19" s="47">
        <v>233049</v>
      </c>
      <c r="G19" s="602">
        <v>577222</v>
      </c>
      <c r="H19" s="602"/>
      <c r="I19" s="48">
        <v>427147</v>
      </c>
    </row>
    <row r="20" spans="1:9" ht="15.75" customHeight="1">
      <c r="A20" s="591"/>
      <c r="B20" s="38" t="s">
        <v>367</v>
      </c>
      <c r="C20" s="602">
        <v>1399012</v>
      </c>
      <c r="D20" s="602"/>
      <c r="E20" s="46">
        <v>1102557</v>
      </c>
      <c r="F20" s="47">
        <v>296455</v>
      </c>
      <c r="G20" s="602">
        <v>1257966</v>
      </c>
      <c r="H20" s="602"/>
      <c r="I20" s="48">
        <v>1020017</v>
      </c>
    </row>
    <row r="21" spans="1:9" ht="15.75" customHeight="1">
      <c r="A21" s="591"/>
      <c r="B21" s="38" t="s">
        <v>368</v>
      </c>
      <c r="C21" s="602">
        <v>289007</v>
      </c>
      <c r="D21" s="602"/>
      <c r="E21" s="46" t="s">
        <v>476</v>
      </c>
      <c r="F21" s="47" t="s">
        <v>476</v>
      </c>
      <c r="G21" s="602">
        <v>250421</v>
      </c>
      <c r="H21" s="602"/>
      <c r="I21" s="48" t="s">
        <v>476</v>
      </c>
    </row>
    <row r="22" spans="1:9" s="52" customFormat="1" ht="15.75" customHeight="1">
      <c r="A22" s="45"/>
      <c r="B22" s="44"/>
      <c r="C22" s="49"/>
      <c r="D22" s="49"/>
      <c r="E22" s="49"/>
      <c r="F22" s="47"/>
      <c r="G22" s="50"/>
      <c r="H22" s="50"/>
      <c r="I22" s="51"/>
    </row>
    <row r="23" spans="1:9" ht="15.75" customHeight="1">
      <c r="A23" s="591" t="s">
        <v>501</v>
      </c>
      <c r="B23" s="38" t="s">
        <v>366</v>
      </c>
      <c r="C23" s="602">
        <v>721834</v>
      </c>
      <c r="D23" s="602"/>
      <c r="E23" s="46">
        <v>491214</v>
      </c>
      <c r="F23" s="47">
        <v>230620</v>
      </c>
      <c r="G23" s="602">
        <v>569522</v>
      </c>
      <c r="H23" s="602"/>
      <c r="I23" s="48">
        <v>419989</v>
      </c>
    </row>
    <row r="24" spans="1:9" ht="15.75" customHeight="1">
      <c r="A24" s="591"/>
      <c r="B24" s="38" t="s">
        <v>367</v>
      </c>
      <c r="C24" s="602">
        <v>1361272</v>
      </c>
      <c r="D24" s="602"/>
      <c r="E24" s="46">
        <v>1069584</v>
      </c>
      <c r="F24" s="47">
        <v>291688</v>
      </c>
      <c r="G24" s="602">
        <v>1224409</v>
      </c>
      <c r="H24" s="602"/>
      <c r="I24" s="48">
        <v>988943</v>
      </c>
    </row>
    <row r="25" spans="1:9" ht="15.75" customHeight="1">
      <c r="A25" s="591"/>
      <c r="B25" s="38" t="s">
        <v>368</v>
      </c>
      <c r="C25" s="602">
        <v>286453</v>
      </c>
      <c r="D25" s="602"/>
      <c r="E25" s="46" t="s">
        <v>500</v>
      </c>
      <c r="F25" s="47" t="s">
        <v>500</v>
      </c>
      <c r="G25" s="602">
        <v>248561</v>
      </c>
      <c r="H25" s="602"/>
      <c r="I25" s="48" t="s">
        <v>476</v>
      </c>
    </row>
    <row r="26" spans="1:9" ht="15.75" customHeight="1">
      <c r="A26" s="204"/>
      <c r="B26" s="38"/>
      <c r="C26" s="203"/>
      <c r="D26" s="203"/>
      <c r="E26" s="46"/>
      <c r="F26" s="47"/>
      <c r="G26" s="203"/>
      <c r="H26" s="203"/>
      <c r="I26" s="48"/>
    </row>
    <row r="27" spans="1:9" ht="15.75" customHeight="1">
      <c r="A27" s="591" t="s">
        <v>528</v>
      </c>
      <c r="B27" s="38" t="s">
        <v>366</v>
      </c>
      <c r="C27" s="601">
        <v>733328</v>
      </c>
      <c r="D27" s="602"/>
      <c r="E27" s="46">
        <v>500383</v>
      </c>
      <c r="F27" s="47">
        <v>232945</v>
      </c>
      <c r="G27" s="606">
        <v>582179</v>
      </c>
      <c r="H27" s="602"/>
      <c r="I27" s="48">
        <v>429768</v>
      </c>
    </row>
    <row r="28" spans="1:9" ht="15.75" customHeight="1">
      <c r="A28" s="591"/>
      <c r="B28" s="38" t="s">
        <v>367</v>
      </c>
      <c r="C28" s="601">
        <v>1317244</v>
      </c>
      <c r="D28" s="602"/>
      <c r="E28" s="46">
        <v>1039282</v>
      </c>
      <c r="F28" s="47">
        <v>277962</v>
      </c>
      <c r="G28" s="601">
        <v>1196791</v>
      </c>
      <c r="H28" s="602"/>
      <c r="I28" s="48">
        <v>967110</v>
      </c>
    </row>
    <row r="29" spans="1:9" ht="15.75" customHeight="1">
      <c r="A29" s="591"/>
      <c r="B29" s="38" t="s">
        <v>368</v>
      </c>
      <c r="C29" s="601">
        <v>274061</v>
      </c>
      <c r="D29" s="602"/>
      <c r="E29" s="48" t="s">
        <v>476</v>
      </c>
      <c r="F29" s="48" t="s">
        <v>476</v>
      </c>
      <c r="G29" s="601">
        <v>241802</v>
      </c>
      <c r="H29" s="602"/>
      <c r="I29" s="48" t="s">
        <v>476</v>
      </c>
    </row>
    <row r="30" spans="1:9" ht="15.75" customHeight="1">
      <c r="A30" s="204"/>
      <c r="B30" s="38"/>
      <c r="C30" s="203"/>
      <c r="D30" s="203"/>
      <c r="E30" s="46"/>
      <c r="F30" s="47"/>
      <c r="G30" s="203"/>
      <c r="H30" s="203"/>
      <c r="I30" s="48"/>
    </row>
    <row r="31" spans="1:9" ht="15.75" customHeight="1">
      <c r="A31" s="591" t="s">
        <v>572</v>
      </c>
      <c r="B31" s="38" t="s">
        <v>366</v>
      </c>
      <c r="C31" s="601">
        <v>756844</v>
      </c>
      <c r="D31" s="602"/>
      <c r="E31" s="46">
        <v>518739</v>
      </c>
      <c r="F31" s="47">
        <v>238105</v>
      </c>
      <c r="G31" s="601">
        <v>605937</v>
      </c>
      <c r="H31" s="602"/>
      <c r="I31" s="48">
        <v>448045</v>
      </c>
    </row>
    <row r="32" spans="1:9" ht="15.75" customHeight="1">
      <c r="A32" s="591"/>
      <c r="B32" s="386" t="s">
        <v>573</v>
      </c>
      <c r="C32" s="601">
        <v>11011</v>
      </c>
      <c r="D32" s="603"/>
      <c r="E32" s="48" t="s">
        <v>476</v>
      </c>
      <c r="F32" s="48" t="s">
        <v>476</v>
      </c>
      <c r="G32" s="290"/>
      <c r="H32" s="203"/>
      <c r="I32" s="48"/>
    </row>
    <row r="33" spans="1:9" ht="15.75" customHeight="1">
      <c r="A33" s="591"/>
      <c r="B33" s="38" t="s">
        <v>367</v>
      </c>
      <c r="C33" s="601">
        <v>1302708</v>
      </c>
      <c r="D33" s="602"/>
      <c r="E33" s="46">
        <v>1030671</v>
      </c>
      <c r="F33" s="47">
        <v>272037</v>
      </c>
      <c r="G33" s="601">
        <v>1184952</v>
      </c>
      <c r="H33" s="602"/>
      <c r="I33" s="48">
        <v>952317</v>
      </c>
    </row>
    <row r="34" spans="1:9" ht="15.75" customHeight="1">
      <c r="A34" s="591"/>
      <c r="B34" s="38" t="s">
        <v>368</v>
      </c>
      <c r="C34" s="601">
        <v>265030</v>
      </c>
      <c r="D34" s="602"/>
      <c r="E34" s="48" t="s">
        <v>476</v>
      </c>
      <c r="F34" s="48" t="s">
        <v>476</v>
      </c>
      <c r="G34" s="601">
        <v>235752</v>
      </c>
      <c r="H34" s="602"/>
      <c r="I34" s="48" t="s">
        <v>476</v>
      </c>
    </row>
    <row r="35" spans="1:9" ht="15.75" customHeight="1">
      <c r="A35" s="220"/>
      <c r="B35" s="221"/>
      <c r="C35" s="222"/>
      <c r="D35" s="222"/>
      <c r="E35" s="223"/>
      <c r="F35" s="224"/>
      <c r="G35" s="222"/>
      <c r="H35" s="222"/>
      <c r="I35" s="225"/>
    </row>
    <row r="36" ht="30" customHeight="1"/>
    <row r="37" spans="2:4" ht="16.5" customHeight="1">
      <c r="B37" s="607" t="s">
        <v>369</v>
      </c>
      <c r="C37" s="607"/>
      <c r="D37" s="607"/>
    </row>
    <row r="38" spans="2:9" ht="32.25" customHeight="1">
      <c r="B38" s="604" t="s">
        <v>576</v>
      </c>
      <c r="C38" s="605"/>
      <c r="D38" s="608" t="s">
        <v>352</v>
      </c>
      <c r="E38" s="608"/>
      <c r="F38" s="609" t="s">
        <v>479</v>
      </c>
      <c r="G38" s="609"/>
      <c r="H38" s="609" t="s">
        <v>480</v>
      </c>
      <c r="I38" s="610"/>
    </row>
    <row r="39" spans="2:9" ht="19.5" customHeight="1">
      <c r="B39" s="590" t="s">
        <v>481</v>
      </c>
      <c r="C39" s="591"/>
      <c r="D39" s="587" t="s">
        <v>557</v>
      </c>
      <c r="E39" s="588"/>
      <c r="F39" s="590" t="s">
        <v>502</v>
      </c>
      <c r="G39" s="590"/>
      <c r="H39" s="589">
        <v>3225</v>
      </c>
      <c r="I39" s="589"/>
    </row>
    <row r="40" spans="2:9" ht="19.5" customHeight="1">
      <c r="B40" s="590" t="s">
        <v>482</v>
      </c>
      <c r="C40" s="591"/>
      <c r="D40" s="587" t="s">
        <v>503</v>
      </c>
      <c r="E40" s="588"/>
      <c r="F40" s="590" t="s">
        <v>502</v>
      </c>
      <c r="G40" s="590"/>
      <c r="H40" s="589">
        <v>3631</v>
      </c>
      <c r="I40" s="589"/>
    </row>
    <row r="41" spans="2:9" ht="19.5" customHeight="1">
      <c r="B41" s="590" t="s">
        <v>483</v>
      </c>
      <c r="C41" s="591"/>
      <c r="D41" s="593" t="s">
        <v>504</v>
      </c>
      <c r="E41" s="592"/>
      <c r="F41" s="611" t="s">
        <v>550</v>
      </c>
      <c r="G41" s="611"/>
      <c r="H41" s="589">
        <v>3123</v>
      </c>
      <c r="I41" s="589"/>
    </row>
    <row r="42" spans="2:9" ht="19.5" customHeight="1">
      <c r="B42" s="590" t="s">
        <v>484</v>
      </c>
      <c r="C42" s="591"/>
      <c r="D42" s="592" t="s">
        <v>505</v>
      </c>
      <c r="E42" s="592"/>
      <c r="F42" s="600" t="s">
        <v>552</v>
      </c>
      <c r="G42" s="600"/>
      <c r="H42" s="589">
        <v>1929</v>
      </c>
      <c r="I42" s="589"/>
    </row>
    <row r="43" spans="2:9" ht="19.5" customHeight="1">
      <c r="B43" s="590" t="s">
        <v>506</v>
      </c>
      <c r="C43" s="591"/>
      <c r="D43" s="593" t="s">
        <v>507</v>
      </c>
      <c r="E43" s="592"/>
      <c r="F43" s="600" t="s">
        <v>551</v>
      </c>
      <c r="G43" s="600"/>
      <c r="H43" s="589">
        <v>1836</v>
      </c>
      <c r="I43" s="589"/>
    </row>
    <row r="44" spans="2:9" ht="19.5" customHeight="1">
      <c r="B44" s="590" t="s">
        <v>530</v>
      </c>
      <c r="C44" s="591"/>
      <c r="D44" s="593" t="s">
        <v>535</v>
      </c>
      <c r="E44" s="592"/>
      <c r="F44" s="600" t="s">
        <v>553</v>
      </c>
      <c r="G44" s="600"/>
      <c r="H44" s="589">
        <v>1838</v>
      </c>
      <c r="I44" s="589"/>
    </row>
    <row r="45" spans="2:9" ht="19.5" customHeight="1">
      <c r="B45" s="598" t="s">
        <v>574</v>
      </c>
      <c r="C45" s="599"/>
      <c r="D45" s="596" t="s">
        <v>575</v>
      </c>
      <c r="E45" s="597"/>
      <c r="F45" s="594" t="s">
        <v>553</v>
      </c>
      <c r="G45" s="594"/>
      <c r="H45" s="595">
        <v>1666</v>
      </c>
      <c r="I45" s="595"/>
    </row>
  </sheetData>
  <sheetProtection/>
  <mergeCells count="90">
    <mergeCell ref="H43:I43"/>
    <mergeCell ref="F43:G43"/>
    <mergeCell ref="C34:D34"/>
    <mergeCell ref="A1:I1"/>
    <mergeCell ref="G11:H11"/>
    <mergeCell ref="G12:H12"/>
    <mergeCell ref="G13:H13"/>
    <mergeCell ref="C13:D13"/>
    <mergeCell ref="A3:B3"/>
    <mergeCell ref="G5:H5"/>
    <mergeCell ref="G4:I4"/>
    <mergeCell ref="C5:D5"/>
    <mergeCell ref="A4:A5"/>
    <mergeCell ref="A11:A13"/>
    <mergeCell ref="C11:D11"/>
    <mergeCell ref="C4:F4"/>
    <mergeCell ref="C12:D12"/>
    <mergeCell ref="A7:A9"/>
    <mergeCell ref="C7:D7"/>
    <mergeCell ref="G9:H9"/>
    <mergeCell ref="A15:A17"/>
    <mergeCell ref="C16:D16"/>
    <mergeCell ref="C15:D15"/>
    <mergeCell ref="C17:D17"/>
    <mergeCell ref="G21:H21"/>
    <mergeCell ref="G7:H7"/>
    <mergeCell ref="C8:D8"/>
    <mergeCell ref="G8:H8"/>
    <mergeCell ref="G17:H17"/>
    <mergeCell ref="G15:H15"/>
    <mergeCell ref="C9:D9"/>
    <mergeCell ref="G19:H19"/>
    <mergeCell ref="G24:H24"/>
    <mergeCell ref="G31:H31"/>
    <mergeCell ref="G28:H28"/>
    <mergeCell ref="G29:H29"/>
    <mergeCell ref="G25:H25"/>
    <mergeCell ref="G20:H20"/>
    <mergeCell ref="C24:D24"/>
    <mergeCell ref="F42:G42"/>
    <mergeCell ref="H38:I38"/>
    <mergeCell ref="F38:G38"/>
    <mergeCell ref="F41:G41"/>
    <mergeCell ref="F39:G39"/>
    <mergeCell ref="G16:H16"/>
    <mergeCell ref="G34:H34"/>
    <mergeCell ref="G23:H23"/>
    <mergeCell ref="B39:C39"/>
    <mergeCell ref="G27:H27"/>
    <mergeCell ref="C28:D28"/>
    <mergeCell ref="H39:I39"/>
    <mergeCell ref="B37:D37"/>
    <mergeCell ref="D38:E38"/>
    <mergeCell ref="G33:H33"/>
    <mergeCell ref="A19:A21"/>
    <mergeCell ref="C21:D21"/>
    <mergeCell ref="C20:D20"/>
    <mergeCell ref="C19:D19"/>
    <mergeCell ref="D39:E39"/>
    <mergeCell ref="B38:C38"/>
    <mergeCell ref="C25:D25"/>
    <mergeCell ref="A31:A34"/>
    <mergeCell ref="C31:D31"/>
    <mergeCell ref="C33:D33"/>
    <mergeCell ref="A27:A29"/>
    <mergeCell ref="C27:D27"/>
    <mergeCell ref="C32:D32"/>
    <mergeCell ref="C29:D29"/>
    <mergeCell ref="A23:A25"/>
    <mergeCell ref="C23:D23"/>
    <mergeCell ref="B43:C43"/>
    <mergeCell ref="F45:G45"/>
    <mergeCell ref="H45:I45"/>
    <mergeCell ref="D45:E45"/>
    <mergeCell ref="B45:C45"/>
    <mergeCell ref="D43:E43"/>
    <mergeCell ref="B44:C44"/>
    <mergeCell ref="D44:E44"/>
    <mergeCell ref="F44:G44"/>
    <mergeCell ref="H44:I44"/>
    <mergeCell ref="D40:E40"/>
    <mergeCell ref="H41:I41"/>
    <mergeCell ref="B42:C42"/>
    <mergeCell ref="D42:E42"/>
    <mergeCell ref="H42:I42"/>
    <mergeCell ref="H40:I40"/>
    <mergeCell ref="F40:G40"/>
    <mergeCell ref="B41:C41"/>
    <mergeCell ref="D41:E41"/>
    <mergeCell ref="B40:C40"/>
  </mergeCells>
  <printOptions/>
  <pageMargins left="0.5905511811023623" right="0.5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00390625" defaultRowHeight="13.5"/>
  <cols>
    <col min="1" max="1" width="12.875" style="28" customWidth="1"/>
    <col min="2" max="3" width="6.75390625" style="28" customWidth="1"/>
    <col min="4" max="5" width="12.875" style="28" customWidth="1"/>
    <col min="6" max="7" width="6.75390625" style="28" customWidth="1"/>
    <col min="8" max="9" width="12.875" style="28" customWidth="1"/>
    <col min="10" max="16384" width="9.00390625" style="28" customWidth="1"/>
  </cols>
  <sheetData>
    <row r="1" ht="24">
      <c r="A1" s="53" t="s">
        <v>370</v>
      </c>
    </row>
    <row r="2" ht="9" customHeight="1"/>
    <row r="3" ht="16.5" customHeight="1"/>
    <row r="4" spans="1:9" ht="15.75" customHeight="1">
      <c r="A4" s="54" t="s">
        <v>371</v>
      </c>
      <c r="B4" s="609" t="s">
        <v>372</v>
      </c>
      <c r="C4" s="609"/>
      <c r="D4" s="609"/>
      <c r="E4" s="609"/>
      <c r="F4" s="609" t="s">
        <v>373</v>
      </c>
      <c r="G4" s="609"/>
      <c r="H4" s="609"/>
      <c r="I4" s="610"/>
    </row>
    <row r="5" spans="1:9" ht="15.75" customHeight="1">
      <c r="A5" s="55" t="s">
        <v>365</v>
      </c>
      <c r="B5" s="614" t="s">
        <v>363</v>
      </c>
      <c r="C5" s="614"/>
      <c r="D5" s="56" t="s">
        <v>364</v>
      </c>
      <c r="E5" s="56" t="s">
        <v>365</v>
      </c>
      <c r="F5" s="614" t="s">
        <v>363</v>
      </c>
      <c r="G5" s="614"/>
      <c r="H5" s="56" t="s">
        <v>364</v>
      </c>
      <c r="I5" s="31" t="s">
        <v>365</v>
      </c>
    </row>
    <row r="6" spans="1:9" ht="15.75" customHeight="1">
      <c r="A6" s="57"/>
      <c r="B6" s="58"/>
      <c r="C6" s="59"/>
      <c r="D6" s="57"/>
      <c r="E6" s="60"/>
      <c r="F6" s="59"/>
      <c r="G6" s="59"/>
      <c r="H6" s="57"/>
      <c r="I6" s="57"/>
    </row>
    <row r="7" spans="1:9" ht="15.75" customHeight="1">
      <c r="A7" s="61">
        <v>66966</v>
      </c>
      <c r="B7" s="624">
        <v>33971</v>
      </c>
      <c r="C7" s="625"/>
      <c r="D7" s="61">
        <v>13876</v>
      </c>
      <c r="E7" s="64">
        <v>20095</v>
      </c>
      <c r="F7" s="624">
        <v>79675</v>
      </c>
      <c r="G7" s="625"/>
      <c r="H7" s="61">
        <v>41734</v>
      </c>
      <c r="I7" s="61">
        <v>37941</v>
      </c>
    </row>
    <row r="8" spans="1:9" ht="15.75" customHeight="1">
      <c r="A8" s="61">
        <v>235568</v>
      </c>
      <c r="B8" s="624">
        <v>16873</v>
      </c>
      <c r="C8" s="625"/>
      <c r="D8" s="61">
        <v>4274</v>
      </c>
      <c r="E8" s="64">
        <v>12599</v>
      </c>
      <c r="F8" s="624">
        <v>79952</v>
      </c>
      <c r="G8" s="625"/>
      <c r="H8" s="61">
        <v>40121</v>
      </c>
      <c r="I8" s="61">
        <v>39831</v>
      </c>
    </row>
    <row r="9" spans="1:9" ht="15.75" customHeight="1">
      <c r="A9" s="42" t="s">
        <v>474</v>
      </c>
      <c r="B9" s="624">
        <v>4526</v>
      </c>
      <c r="C9" s="625"/>
      <c r="D9" s="42" t="s">
        <v>474</v>
      </c>
      <c r="E9" s="65" t="s">
        <v>474</v>
      </c>
      <c r="F9" s="624">
        <v>20079</v>
      </c>
      <c r="G9" s="625"/>
      <c r="H9" s="42" t="s">
        <v>474</v>
      </c>
      <c r="I9" s="42" t="s">
        <v>474</v>
      </c>
    </row>
    <row r="10" spans="1:9" ht="15.75" customHeight="1">
      <c r="A10" s="61"/>
      <c r="B10" s="62"/>
      <c r="C10" s="63"/>
      <c r="D10" s="61"/>
      <c r="E10" s="64"/>
      <c r="F10" s="63"/>
      <c r="G10" s="63"/>
      <c r="H10" s="61"/>
      <c r="I10" s="61"/>
    </row>
    <row r="11" spans="1:9" ht="15.75" customHeight="1">
      <c r="A11" s="61">
        <v>108333</v>
      </c>
      <c r="B11" s="624">
        <v>45749</v>
      </c>
      <c r="C11" s="625"/>
      <c r="D11" s="61">
        <v>17286</v>
      </c>
      <c r="E11" s="64">
        <v>28463</v>
      </c>
      <c r="F11" s="624">
        <v>111211</v>
      </c>
      <c r="G11" s="625"/>
      <c r="H11" s="61">
        <v>62179</v>
      </c>
      <c r="I11" s="61">
        <v>49032</v>
      </c>
    </row>
    <row r="12" spans="1:9" ht="15.75" customHeight="1">
      <c r="A12" s="61">
        <v>214597</v>
      </c>
      <c r="B12" s="624">
        <v>7289</v>
      </c>
      <c r="C12" s="625"/>
      <c r="D12" s="61">
        <v>3624</v>
      </c>
      <c r="E12" s="64">
        <v>3665</v>
      </c>
      <c r="F12" s="624">
        <v>96124</v>
      </c>
      <c r="G12" s="625"/>
      <c r="H12" s="61">
        <v>56784</v>
      </c>
      <c r="I12" s="61">
        <v>39340</v>
      </c>
    </row>
    <row r="13" spans="1:9" ht="15.75" customHeight="1">
      <c r="A13" s="42" t="s">
        <v>474</v>
      </c>
      <c r="B13" s="624">
        <v>1134</v>
      </c>
      <c r="C13" s="625"/>
      <c r="D13" s="42" t="s">
        <v>474</v>
      </c>
      <c r="E13" s="65" t="s">
        <v>474</v>
      </c>
      <c r="F13" s="624">
        <v>24247</v>
      </c>
      <c r="G13" s="625"/>
      <c r="H13" s="42" t="s">
        <v>474</v>
      </c>
      <c r="I13" s="42" t="s">
        <v>474</v>
      </c>
    </row>
    <row r="14" spans="1:9" ht="15.75" customHeight="1">
      <c r="A14" s="61"/>
      <c r="B14" s="66"/>
      <c r="C14" s="67"/>
      <c r="D14" s="61"/>
      <c r="E14" s="64"/>
      <c r="F14" s="61"/>
      <c r="G14" s="61"/>
      <c r="H14" s="61"/>
      <c r="I14" s="61"/>
    </row>
    <row r="15" spans="1:9" ht="15.75" customHeight="1">
      <c r="A15" s="69">
        <v>142881</v>
      </c>
      <c r="B15" s="619">
        <v>36379</v>
      </c>
      <c r="C15" s="620"/>
      <c r="D15" s="69">
        <v>4522</v>
      </c>
      <c r="E15" s="72">
        <v>31857</v>
      </c>
      <c r="F15" s="620">
        <v>114856</v>
      </c>
      <c r="G15" s="620"/>
      <c r="H15" s="69">
        <v>64763</v>
      </c>
      <c r="I15" s="69">
        <v>50093</v>
      </c>
    </row>
    <row r="16" spans="1:9" ht="15.75" customHeight="1">
      <c r="A16" s="73">
        <v>194040</v>
      </c>
      <c r="B16" s="619">
        <v>5521</v>
      </c>
      <c r="C16" s="620"/>
      <c r="D16" s="69">
        <v>2974</v>
      </c>
      <c r="E16" s="72">
        <v>2547</v>
      </c>
      <c r="F16" s="621">
        <v>131056</v>
      </c>
      <c r="G16" s="621"/>
      <c r="H16" s="73">
        <v>79844</v>
      </c>
      <c r="I16" s="73">
        <v>51212</v>
      </c>
    </row>
    <row r="17" spans="1:9" ht="15.75" customHeight="1">
      <c r="A17" s="48" t="s">
        <v>476</v>
      </c>
      <c r="B17" s="619">
        <v>629</v>
      </c>
      <c r="C17" s="620"/>
      <c r="D17" s="48" t="s">
        <v>476</v>
      </c>
      <c r="E17" s="68" t="s">
        <v>476</v>
      </c>
      <c r="F17" s="621">
        <v>37583</v>
      </c>
      <c r="G17" s="621"/>
      <c r="H17" s="48" t="s">
        <v>476</v>
      </c>
      <c r="I17" s="48" t="s">
        <v>476</v>
      </c>
    </row>
    <row r="18" spans="1:9" s="52" customFormat="1" ht="15.75" customHeight="1">
      <c r="A18" s="69"/>
      <c r="B18" s="70"/>
      <c r="C18" s="71"/>
      <c r="D18" s="69"/>
      <c r="E18" s="72"/>
      <c r="F18" s="69"/>
      <c r="G18" s="69"/>
      <c r="H18" s="69"/>
      <c r="I18" s="69"/>
    </row>
    <row r="19" spans="1:9" ht="15.75" customHeight="1">
      <c r="A19" s="69">
        <v>150075</v>
      </c>
      <c r="B19" s="619">
        <v>37115</v>
      </c>
      <c r="C19" s="620"/>
      <c r="D19" s="69">
        <v>5376</v>
      </c>
      <c r="E19" s="72">
        <v>31739</v>
      </c>
      <c r="F19" s="620">
        <v>119290</v>
      </c>
      <c r="G19" s="620"/>
      <c r="H19" s="69">
        <v>68055</v>
      </c>
      <c r="I19" s="69">
        <v>51235</v>
      </c>
    </row>
    <row r="20" spans="1:9" ht="15.75" customHeight="1">
      <c r="A20" s="73">
        <v>237949</v>
      </c>
      <c r="B20" s="619">
        <v>5066</v>
      </c>
      <c r="C20" s="620"/>
      <c r="D20" s="69">
        <v>2302</v>
      </c>
      <c r="E20" s="72">
        <v>2764</v>
      </c>
      <c r="F20" s="621">
        <v>135980</v>
      </c>
      <c r="G20" s="621"/>
      <c r="H20" s="73">
        <v>80238</v>
      </c>
      <c r="I20" s="73">
        <v>55742</v>
      </c>
    </row>
    <row r="21" spans="1:9" ht="15.75" customHeight="1">
      <c r="A21" s="48" t="s">
        <v>476</v>
      </c>
      <c r="B21" s="619">
        <v>760</v>
      </c>
      <c r="C21" s="620"/>
      <c r="D21" s="48" t="s">
        <v>476</v>
      </c>
      <c r="E21" s="68" t="s">
        <v>476</v>
      </c>
      <c r="F21" s="621">
        <v>37826</v>
      </c>
      <c r="G21" s="621"/>
      <c r="H21" s="48" t="s">
        <v>476</v>
      </c>
      <c r="I21" s="48" t="s">
        <v>476</v>
      </c>
    </row>
    <row r="22" spans="1:9" s="52" customFormat="1" ht="15.75" customHeight="1">
      <c r="A22" s="69"/>
      <c r="B22" s="70"/>
      <c r="C22" s="71"/>
      <c r="D22" s="69"/>
      <c r="E22" s="72"/>
      <c r="F22" s="69"/>
      <c r="G22" s="69"/>
      <c r="H22" s="69"/>
      <c r="I22" s="69"/>
    </row>
    <row r="23" spans="1:9" ht="15.75" customHeight="1">
      <c r="A23" s="69">
        <v>149533</v>
      </c>
      <c r="B23" s="619">
        <v>35460</v>
      </c>
      <c r="C23" s="620"/>
      <c r="D23" s="69">
        <v>5290</v>
      </c>
      <c r="E23" s="72">
        <v>30170</v>
      </c>
      <c r="F23" s="620">
        <v>116852</v>
      </c>
      <c r="G23" s="620"/>
      <c r="H23" s="69">
        <v>65935</v>
      </c>
      <c r="I23" s="69">
        <v>50917</v>
      </c>
    </row>
    <row r="24" spans="1:9" ht="15.75" customHeight="1">
      <c r="A24" s="73">
        <v>235466</v>
      </c>
      <c r="B24" s="619">
        <v>4932</v>
      </c>
      <c r="C24" s="620"/>
      <c r="D24" s="69">
        <v>2085</v>
      </c>
      <c r="E24" s="72">
        <v>2847</v>
      </c>
      <c r="F24" s="621">
        <v>131931</v>
      </c>
      <c r="G24" s="621"/>
      <c r="H24" s="73">
        <v>78556</v>
      </c>
      <c r="I24" s="73">
        <v>53375</v>
      </c>
    </row>
    <row r="25" spans="1:9" ht="15.75" customHeight="1">
      <c r="A25" s="48" t="s">
        <v>476</v>
      </c>
      <c r="B25" s="619">
        <v>837</v>
      </c>
      <c r="C25" s="620"/>
      <c r="D25" s="48" t="s">
        <v>476</v>
      </c>
      <c r="E25" s="68" t="s">
        <v>476</v>
      </c>
      <c r="F25" s="621">
        <v>37055</v>
      </c>
      <c r="G25" s="621"/>
      <c r="H25" s="48" t="s">
        <v>476</v>
      </c>
      <c r="I25" s="48" t="s">
        <v>476</v>
      </c>
    </row>
    <row r="26" spans="1:9" ht="15.75" customHeight="1">
      <c r="A26" s="48"/>
      <c r="B26" s="206"/>
      <c r="C26" s="207"/>
      <c r="D26" s="48"/>
      <c r="E26" s="68"/>
      <c r="F26" s="205"/>
      <c r="G26" s="205"/>
      <c r="H26" s="48"/>
      <c r="I26" s="48"/>
    </row>
    <row r="27" spans="1:9" ht="15.75" customHeight="1">
      <c r="A27" s="48">
        <v>152411</v>
      </c>
      <c r="B27" s="619">
        <v>33946</v>
      </c>
      <c r="C27" s="620"/>
      <c r="D27" s="48">
        <v>5112</v>
      </c>
      <c r="E27" s="68">
        <v>28834</v>
      </c>
      <c r="F27" s="619">
        <v>117203</v>
      </c>
      <c r="G27" s="633"/>
      <c r="H27" s="48">
        <v>65503</v>
      </c>
      <c r="I27" s="48">
        <v>51700</v>
      </c>
    </row>
    <row r="28" spans="1:9" ht="15.75" customHeight="1">
      <c r="A28" s="48">
        <v>229681</v>
      </c>
      <c r="B28" s="619">
        <v>5387</v>
      </c>
      <c r="C28" s="620"/>
      <c r="D28" s="48">
        <v>2416</v>
      </c>
      <c r="E28" s="68">
        <v>2971</v>
      </c>
      <c r="F28" s="619">
        <v>115066</v>
      </c>
      <c r="G28" s="621"/>
      <c r="H28" s="48">
        <v>69756</v>
      </c>
      <c r="I28" s="48">
        <v>45310</v>
      </c>
    </row>
    <row r="29" spans="1:9" ht="15.75" customHeight="1">
      <c r="A29" s="48" t="s">
        <v>476</v>
      </c>
      <c r="B29" s="619">
        <v>815</v>
      </c>
      <c r="C29" s="620"/>
      <c r="D29" s="48" t="s">
        <v>476</v>
      </c>
      <c r="E29" s="48" t="s">
        <v>476</v>
      </c>
      <c r="F29" s="619">
        <v>31444</v>
      </c>
      <c r="G29" s="621"/>
      <c r="H29" s="48" t="s">
        <v>476</v>
      </c>
      <c r="I29" s="48" t="s">
        <v>476</v>
      </c>
    </row>
    <row r="30" spans="1:9" ht="15.75" customHeight="1">
      <c r="A30" s="61"/>
      <c r="B30" s="66"/>
      <c r="C30" s="67"/>
      <c r="D30" s="61"/>
      <c r="E30" s="64"/>
      <c r="F30" s="61"/>
      <c r="G30" s="61"/>
      <c r="H30" s="61"/>
      <c r="I30" s="61"/>
    </row>
    <row r="31" spans="1:9" ht="15.75" customHeight="1">
      <c r="A31" s="48">
        <v>157892</v>
      </c>
      <c r="B31" s="619">
        <v>31598</v>
      </c>
      <c r="C31" s="620"/>
      <c r="D31" s="48">
        <v>4446</v>
      </c>
      <c r="E31" s="68">
        <v>27152</v>
      </c>
      <c r="F31" s="619">
        <v>119309</v>
      </c>
      <c r="G31" s="621"/>
      <c r="H31" s="48">
        <v>66248</v>
      </c>
      <c r="I31" s="48">
        <v>53061</v>
      </c>
    </row>
    <row r="32" spans="1:9" ht="15.75" customHeight="1">
      <c r="A32" s="48"/>
      <c r="B32" s="206"/>
      <c r="C32" s="207"/>
      <c r="D32" s="48"/>
      <c r="E32" s="68"/>
      <c r="F32" s="619">
        <v>11011</v>
      </c>
      <c r="G32" s="603"/>
      <c r="H32" s="48" t="s">
        <v>476</v>
      </c>
      <c r="I32" s="48" t="s">
        <v>476</v>
      </c>
    </row>
    <row r="33" spans="1:9" ht="15.75" customHeight="1">
      <c r="A33" s="48">
        <v>232645</v>
      </c>
      <c r="B33" s="619">
        <v>4400</v>
      </c>
      <c r="C33" s="620"/>
      <c r="D33" s="48">
        <v>1917</v>
      </c>
      <c r="E33" s="68">
        <v>2483</v>
      </c>
      <c r="F33" s="619">
        <v>113346</v>
      </c>
      <c r="G33" s="621"/>
      <c r="H33" s="48">
        <v>76437</v>
      </c>
      <c r="I33" s="48">
        <v>36909</v>
      </c>
    </row>
    <row r="34" spans="1:9" ht="15.75" customHeight="1">
      <c r="A34" s="48" t="s">
        <v>476</v>
      </c>
      <c r="B34" s="619">
        <v>560</v>
      </c>
      <c r="C34" s="620"/>
      <c r="D34" s="48" t="s">
        <v>476</v>
      </c>
      <c r="E34" s="48" t="s">
        <v>476</v>
      </c>
      <c r="F34" s="619">
        <v>28718</v>
      </c>
      <c r="G34" s="621"/>
      <c r="H34" s="48" t="s">
        <v>476</v>
      </c>
      <c r="I34" s="48" t="s">
        <v>476</v>
      </c>
    </row>
    <row r="35" spans="1:9" ht="15.75" customHeight="1">
      <c r="A35" s="74"/>
      <c r="B35" s="75"/>
      <c r="C35" s="76"/>
      <c r="D35" s="74"/>
      <c r="E35" s="77"/>
      <c r="F35" s="74"/>
      <c r="G35" s="74"/>
      <c r="H35" s="74"/>
      <c r="I35" s="74"/>
    </row>
    <row r="36" ht="30" customHeight="1"/>
    <row r="37" ht="16.5" customHeight="1"/>
    <row r="38" spans="1:8" ht="32.25" customHeight="1">
      <c r="A38" s="626" t="s">
        <v>485</v>
      </c>
      <c r="B38" s="609"/>
      <c r="C38" s="627" t="s">
        <v>486</v>
      </c>
      <c r="D38" s="609"/>
      <c r="E38" s="609" t="s">
        <v>487</v>
      </c>
      <c r="F38" s="609"/>
      <c r="G38" s="627" t="s">
        <v>488</v>
      </c>
      <c r="H38" s="610"/>
    </row>
    <row r="39" spans="1:9" ht="19.5" customHeight="1">
      <c r="A39" s="622">
        <v>884</v>
      </c>
      <c r="B39" s="622"/>
      <c r="C39" s="623">
        <v>3380</v>
      </c>
      <c r="D39" s="623"/>
      <c r="E39" s="623">
        <v>587</v>
      </c>
      <c r="F39" s="623"/>
      <c r="G39" s="623">
        <v>485</v>
      </c>
      <c r="H39" s="623"/>
      <c r="I39" s="153"/>
    </row>
    <row r="40" spans="1:9" ht="19.5" customHeight="1">
      <c r="A40" s="623">
        <v>1400</v>
      </c>
      <c r="B40" s="623"/>
      <c r="C40" s="623">
        <v>5962</v>
      </c>
      <c r="D40" s="623"/>
      <c r="E40" s="623">
        <v>579</v>
      </c>
      <c r="F40" s="623"/>
      <c r="G40" s="623">
        <v>485</v>
      </c>
      <c r="H40" s="623"/>
      <c r="I40" s="153"/>
    </row>
    <row r="41" spans="1:9" ht="19.5" customHeight="1">
      <c r="A41" s="611" t="s">
        <v>489</v>
      </c>
      <c r="B41" s="611"/>
      <c r="C41" s="618">
        <v>6260</v>
      </c>
      <c r="D41" s="618"/>
      <c r="E41" s="611" t="s">
        <v>554</v>
      </c>
      <c r="F41" s="611"/>
      <c r="G41" s="611" t="s">
        <v>554</v>
      </c>
      <c r="H41" s="611"/>
      <c r="I41" s="152"/>
    </row>
    <row r="42" spans="1:9" ht="19.5" customHeight="1">
      <c r="A42" s="611" t="s">
        <v>524</v>
      </c>
      <c r="B42" s="611"/>
      <c r="C42" s="618">
        <v>7010</v>
      </c>
      <c r="D42" s="618"/>
      <c r="E42" s="611" t="s">
        <v>555</v>
      </c>
      <c r="F42" s="611"/>
      <c r="G42" s="611" t="s">
        <v>555</v>
      </c>
      <c r="H42" s="611"/>
      <c r="I42" s="153"/>
    </row>
    <row r="43" spans="1:9" ht="19.5" customHeight="1">
      <c r="A43" s="623">
        <v>1129</v>
      </c>
      <c r="B43" s="623"/>
      <c r="C43" s="618">
        <v>7752</v>
      </c>
      <c r="D43" s="618"/>
      <c r="E43" s="611" t="s">
        <v>554</v>
      </c>
      <c r="F43" s="611"/>
      <c r="G43" s="629" t="s">
        <v>555</v>
      </c>
      <c r="H43" s="629"/>
      <c r="I43" s="153"/>
    </row>
    <row r="44" spans="1:9" ht="19.5" customHeight="1">
      <c r="A44" s="623">
        <v>1127</v>
      </c>
      <c r="B44" s="623"/>
      <c r="C44" s="618">
        <v>7926</v>
      </c>
      <c r="D44" s="618"/>
      <c r="E44" s="611" t="s">
        <v>554</v>
      </c>
      <c r="F44" s="611"/>
      <c r="G44" s="629" t="s">
        <v>555</v>
      </c>
      <c r="H44" s="629"/>
      <c r="I44" s="153"/>
    </row>
    <row r="45" spans="1:9" ht="19.5" customHeight="1">
      <c r="A45" s="630">
        <v>1191</v>
      </c>
      <c r="B45" s="630"/>
      <c r="C45" s="631">
        <v>8695</v>
      </c>
      <c r="D45" s="631"/>
      <c r="E45" s="632" t="s">
        <v>554</v>
      </c>
      <c r="F45" s="632"/>
      <c r="G45" s="632" t="s">
        <v>554</v>
      </c>
      <c r="H45" s="632"/>
      <c r="I45" s="153"/>
    </row>
    <row r="46" spans="7:8" ht="13.5">
      <c r="G46" s="628" t="s">
        <v>374</v>
      </c>
      <c r="H46" s="628"/>
    </row>
  </sheetData>
  <sheetProtection/>
  <mergeCells count="80">
    <mergeCell ref="B34:C34"/>
    <mergeCell ref="F34:G34"/>
    <mergeCell ref="A41:B41"/>
    <mergeCell ref="C41:D41"/>
    <mergeCell ref="E41:F41"/>
    <mergeCell ref="F31:G31"/>
    <mergeCell ref="F33:G33"/>
    <mergeCell ref="B29:C29"/>
    <mergeCell ref="F29:G29"/>
    <mergeCell ref="F32:G32"/>
    <mergeCell ref="C44:D44"/>
    <mergeCell ref="E44:F44"/>
    <mergeCell ref="G44:H44"/>
    <mergeCell ref="B31:C31"/>
    <mergeCell ref="B33:C33"/>
    <mergeCell ref="G46:H46"/>
    <mergeCell ref="A43:B43"/>
    <mergeCell ref="C43:D43"/>
    <mergeCell ref="E43:F43"/>
    <mergeCell ref="G43:H43"/>
    <mergeCell ref="A45:B45"/>
    <mergeCell ref="C45:D45"/>
    <mergeCell ref="E45:F45"/>
    <mergeCell ref="G45:H45"/>
    <mergeCell ref="A44:B44"/>
    <mergeCell ref="G41:H41"/>
    <mergeCell ref="A40:B40"/>
    <mergeCell ref="C40:D40"/>
    <mergeCell ref="E40:F40"/>
    <mergeCell ref="G40:H40"/>
    <mergeCell ref="E39:F39"/>
    <mergeCell ref="G39:H39"/>
    <mergeCell ref="A38:B38"/>
    <mergeCell ref="C38:D38"/>
    <mergeCell ref="E38:F38"/>
    <mergeCell ref="G38:H38"/>
    <mergeCell ref="B23:C23"/>
    <mergeCell ref="F23:G23"/>
    <mergeCell ref="B27:C27"/>
    <mergeCell ref="F27:G27"/>
    <mergeCell ref="B28:C28"/>
    <mergeCell ref="F28:G28"/>
    <mergeCell ref="B19:C19"/>
    <mergeCell ref="F19:G19"/>
    <mergeCell ref="B20:C20"/>
    <mergeCell ref="F20:G20"/>
    <mergeCell ref="B21:C21"/>
    <mergeCell ref="F21:G21"/>
    <mergeCell ref="F16:G16"/>
    <mergeCell ref="B17:C17"/>
    <mergeCell ref="F17:G17"/>
    <mergeCell ref="B16:C16"/>
    <mergeCell ref="B15:C15"/>
    <mergeCell ref="F15:G15"/>
    <mergeCell ref="F13:G13"/>
    <mergeCell ref="B13:C13"/>
    <mergeCell ref="B11:C11"/>
    <mergeCell ref="F11:G11"/>
    <mergeCell ref="F12:G12"/>
    <mergeCell ref="B12:C12"/>
    <mergeCell ref="F8:G8"/>
    <mergeCell ref="B9:C9"/>
    <mergeCell ref="B4:E4"/>
    <mergeCell ref="B8:C8"/>
    <mergeCell ref="F4:I4"/>
    <mergeCell ref="B5:C5"/>
    <mergeCell ref="F5:G5"/>
    <mergeCell ref="B7:C7"/>
    <mergeCell ref="F7:G7"/>
    <mergeCell ref="F9:G9"/>
    <mergeCell ref="A42:B42"/>
    <mergeCell ref="C42:D42"/>
    <mergeCell ref="E42:F42"/>
    <mergeCell ref="G42:H42"/>
    <mergeCell ref="B24:C24"/>
    <mergeCell ref="F24:G24"/>
    <mergeCell ref="B25:C25"/>
    <mergeCell ref="F25:G25"/>
    <mergeCell ref="A39:B39"/>
    <mergeCell ref="C39:D39"/>
  </mergeCells>
  <printOptions/>
  <pageMargins left="0.5905511811023623" right="0.51" top="0.7874015748031497" bottom="0.7874015748031497" header="0.5118110236220472" footer="0.5118110236220472"/>
  <pageSetup orientation="portrait" paperSize="9" r:id="rId1"/>
  <headerFooter alignWithMargins="0">
    <oddFooter>&amp;C&amp;12-125-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A1" sqref="A1:S1"/>
    </sheetView>
  </sheetViews>
  <sheetFormatPr defaultColWidth="9.00390625" defaultRowHeight="13.5"/>
  <cols>
    <col min="1" max="1" width="8.625" style="78" customWidth="1"/>
    <col min="2" max="2" width="7.75390625" style="78" customWidth="1"/>
    <col min="3" max="3" width="0.875" style="78" customWidth="1"/>
    <col min="4" max="4" width="6.25390625" style="78" customWidth="1"/>
    <col min="5" max="5" width="2.50390625" style="78" customWidth="1"/>
    <col min="6" max="6" width="4.75390625" style="78" customWidth="1"/>
    <col min="7" max="7" width="3.875" style="78" customWidth="1"/>
    <col min="8" max="8" width="3.375" style="78" customWidth="1"/>
    <col min="9" max="9" width="5.00390625" style="78" customWidth="1"/>
    <col min="10" max="10" width="2.125" style="78" customWidth="1"/>
    <col min="11" max="12" width="7.125" style="78" customWidth="1"/>
    <col min="13" max="13" width="2.125" style="78" customWidth="1"/>
    <col min="14" max="14" width="5.00390625" style="78" customWidth="1"/>
    <col min="15" max="15" width="3.75390625" style="78" customWidth="1"/>
    <col min="16" max="16" width="3.375" style="78" customWidth="1"/>
    <col min="17" max="17" width="5.00390625" style="78" customWidth="1"/>
    <col min="18" max="18" width="2.00390625" style="78" customWidth="1"/>
    <col min="19" max="19" width="7.125" style="78" customWidth="1"/>
    <col min="20" max="16384" width="9.00390625" style="78" customWidth="1"/>
  </cols>
  <sheetData>
    <row r="1" spans="1:19" ht="24">
      <c r="A1" s="658" t="s">
        <v>521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</row>
    <row r="2" spans="1:19" ht="9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21.75" customHeight="1">
      <c r="A3" s="151" t="s">
        <v>922</v>
      </c>
      <c r="B3" s="151"/>
      <c r="C3" s="151"/>
      <c r="D3" s="151"/>
      <c r="E3" s="151"/>
      <c r="F3" s="151"/>
      <c r="G3" s="151"/>
      <c r="H3" s="151"/>
      <c r="I3" s="151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0" ht="21.75" customHeight="1">
      <c r="A4" s="662" t="s">
        <v>548</v>
      </c>
      <c r="B4" s="663"/>
      <c r="C4" s="636" t="s">
        <v>529</v>
      </c>
      <c r="D4" s="637"/>
      <c r="E4" s="637"/>
      <c r="F4" s="637"/>
      <c r="G4" s="637"/>
      <c r="H4" s="637"/>
      <c r="I4" s="637"/>
      <c r="J4" s="637"/>
      <c r="K4" s="638"/>
      <c r="L4" s="660" t="s">
        <v>72</v>
      </c>
      <c r="M4" s="661"/>
      <c r="N4" s="661"/>
      <c r="O4" s="661"/>
      <c r="P4" s="661"/>
      <c r="Q4" s="661"/>
      <c r="R4" s="661"/>
      <c r="S4" s="661"/>
      <c r="T4" s="226"/>
    </row>
    <row r="5" spans="1:20" ht="21.75" customHeight="1">
      <c r="A5" s="664"/>
      <c r="B5" s="665"/>
      <c r="C5" s="644">
        <v>13</v>
      </c>
      <c r="D5" s="645"/>
      <c r="E5" s="644">
        <v>14</v>
      </c>
      <c r="F5" s="644"/>
      <c r="G5" s="644">
        <v>15</v>
      </c>
      <c r="H5" s="644"/>
      <c r="I5" s="656">
        <v>16</v>
      </c>
      <c r="J5" s="657"/>
      <c r="K5" s="371">
        <v>17</v>
      </c>
      <c r="L5" s="371">
        <v>13</v>
      </c>
      <c r="M5" s="644">
        <v>14</v>
      </c>
      <c r="N5" s="645"/>
      <c r="O5" s="644">
        <v>15</v>
      </c>
      <c r="P5" s="645"/>
      <c r="Q5" s="656">
        <v>16</v>
      </c>
      <c r="R5" s="657"/>
      <c r="S5" s="372">
        <v>17</v>
      </c>
      <c r="T5" s="155"/>
    </row>
    <row r="6" spans="1:19" ht="21.75" customHeight="1">
      <c r="A6" s="689" t="s">
        <v>73</v>
      </c>
      <c r="B6" s="690"/>
      <c r="C6" s="640">
        <v>512</v>
      </c>
      <c r="D6" s="641"/>
      <c r="E6" s="640">
        <v>521</v>
      </c>
      <c r="F6" s="640"/>
      <c r="G6" s="659">
        <v>533</v>
      </c>
      <c r="H6" s="659"/>
      <c r="I6" s="655">
        <v>546</v>
      </c>
      <c r="J6" s="655"/>
      <c r="K6" s="374">
        <v>557</v>
      </c>
      <c r="L6" s="375">
        <v>418</v>
      </c>
      <c r="M6" s="635">
        <v>404</v>
      </c>
      <c r="N6" s="635"/>
      <c r="O6" s="635">
        <v>333</v>
      </c>
      <c r="P6" s="635"/>
      <c r="Q6" s="655">
        <v>418</v>
      </c>
      <c r="R6" s="655"/>
      <c r="S6" s="373">
        <v>432</v>
      </c>
    </row>
    <row r="7" spans="1:19" ht="21.75" customHeight="1">
      <c r="A7" s="682" t="s">
        <v>74</v>
      </c>
      <c r="B7" s="683"/>
      <c r="C7" s="642">
        <v>133</v>
      </c>
      <c r="D7" s="641"/>
      <c r="E7" s="642">
        <v>133</v>
      </c>
      <c r="F7" s="640"/>
      <c r="G7" s="635">
        <v>133</v>
      </c>
      <c r="H7" s="635"/>
      <c r="I7" s="640">
        <v>133</v>
      </c>
      <c r="J7" s="640"/>
      <c r="K7" s="376">
        <v>133</v>
      </c>
      <c r="L7" s="375" t="s">
        <v>556</v>
      </c>
      <c r="M7" s="635" t="s">
        <v>556</v>
      </c>
      <c r="N7" s="635"/>
      <c r="O7" s="635" t="s">
        <v>556</v>
      </c>
      <c r="P7" s="635"/>
      <c r="Q7" s="635" t="s">
        <v>556</v>
      </c>
      <c r="R7" s="635"/>
      <c r="S7" s="375" t="s">
        <v>556</v>
      </c>
    </row>
    <row r="8" spans="1:19" ht="21.75" customHeight="1">
      <c r="A8" s="682" t="s">
        <v>75</v>
      </c>
      <c r="B8" s="683"/>
      <c r="C8" s="642">
        <v>4272</v>
      </c>
      <c r="D8" s="641"/>
      <c r="E8" s="642">
        <v>4337</v>
      </c>
      <c r="F8" s="640"/>
      <c r="G8" s="635">
        <v>4370</v>
      </c>
      <c r="H8" s="635"/>
      <c r="I8" s="640">
        <v>4396</v>
      </c>
      <c r="J8" s="640"/>
      <c r="K8" s="376">
        <v>4583</v>
      </c>
      <c r="L8" s="375">
        <v>1421</v>
      </c>
      <c r="M8" s="635">
        <v>1221</v>
      </c>
      <c r="N8" s="635"/>
      <c r="O8" s="635">
        <v>987</v>
      </c>
      <c r="P8" s="635"/>
      <c r="Q8" s="651">
        <v>751</v>
      </c>
      <c r="R8" s="651"/>
      <c r="S8" s="377">
        <v>758</v>
      </c>
    </row>
    <row r="9" spans="1:19" ht="21.75" customHeight="1">
      <c r="A9" s="682" t="s">
        <v>76</v>
      </c>
      <c r="B9" s="683"/>
      <c r="C9" s="642">
        <v>12</v>
      </c>
      <c r="D9" s="641"/>
      <c r="E9" s="642">
        <v>12</v>
      </c>
      <c r="F9" s="640"/>
      <c r="G9" s="635">
        <v>13</v>
      </c>
      <c r="H9" s="635"/>
      <c r="I9" s="640">
        <v>14</v>
      </c>
      <c r="J9" s="640"/>
      <c r="K9" s="376">
        <v>15</v>
      </c>
      <c r="L9" s="375">
        <v>161</v>
      </c>
      <c r="M9" s="635">
        <v>130</v>
      </c>
      <c r="N9" s="635"/>
      <c r="O9" s="635">
        <v>134</v>
      </c>
      <c r="P9" s="635"/>
      <c r="Q9" s="651">
        <v>178</v>
      </c>
      <c r="R9" s="651"/>
      <c r="S9" s="377">
        <v>163</v>
      </c>
    </row>
    <row r="10" spans="1:19" ht="21.75" customHeight="1">
      <c r="A10" s="682" t="s">
        <v>77</v>
      </c>
      <c r="B10" s="683"/>
      <c r="C10" s="642">
        <v>9</v>
      </c>
      <c r="D10" s="641"/>
      <c r="E10" s="642">
        <v>9</v>
      </c>
      <c r="F10" s="640"/>
      <c r="G10" s="635">
        <v>9</v>
      </c>
      <c r="H10" s="635"/>
      <c r="I10" s="640">
        <v>9</v>
      </c>
      <c r="J10" s="640"/>
      <c r="K10" s="376">
        <v>9</v>
      </c>
      <c r="L10" s="375">
        <v>23</v>
      </c>
      <c r="M10" s="635">
        <v>27</v>
      </c>
      <c r="N10" s="635"/>
      <c r="O10" s="635">
        <v>16</v>
      </c>
      <c r="P10" s="635"/>
      <c r="Q10" s="651">
        <v>20</v>
      </c>
      <c r="R10" s="651"/>
      <c r="S10" s="377">
        <v>11</v>
      </c>
    </row>
    <row r="11" spans="1:19" ht="21.75" customHeight="1">
      <c r="A11" s="682" t="s">
        <v>78</v>
      </c>
      <c r="B11" s="683"/>
      <c r="C11" s="642">
        <v>8</v>
      </c>
      <c r="D11" s="641"/>
      <c r="E11" s="642">
        <v>8</v>
      </c>
      <c r="F11" s="640"/>
      <c r="G11" s="635">
        <v>9</v>
      </c>
      <c r="H11" s="635"/>
      <c r="I11" s="640">
        <v>9</v>
      </c>
      <c r="J11" s="640"/>
      <c r="K11" s="376">
        <v>9</v>
      </c>
      <c r="L11" s="375">
        <v>23</v>
      </c>
      <c r="M11" s="635">
        <v>10</v>
      </c>
      <c r="N11" s="635"/>
      <c r="O11" s="635">
        <v>14</v>
      </c>
      <c r="P11" s="635"/>
      <c r="Q11" s="651">
        <v>6</v>
      </c>
      <c r="R11" s="651"/>
      <c r="S11" s="377">
        <v>13</v>
      </c>
    </row>
    <row r="12" spans="1:19" ht="21.75" customHeight="1">
      <c r="A12" s="686" t="s">
        <v>546</v>
      </c>
      <c r="B12" s="687"/>
      <c r="C12" s="642">
        <v>5</v>
      </c>
      <c r="D12" s="641"/>
      <c r="E12" s="642">
        <v>6</v>
      </c>
      <c r="F12" s="640"/>
      <c r="G12" s="635">
        <v>6</v>
      </c>
      <c r="H12" s="635"/>
      <c r="I12" s="640">
        <v>6</v>
      </c>
      <c r="J12" s="640"/>
      <c r="K12" s="376">
        <v>6</v>
      </c>
      <c r="L12" s="375">
        <v>54</v>
      </c>
      <c r="M12" s="635">
        <v>53</v>
      </c>
      <c r="N12" s="635"/>
      <c r="O12" s="635">
        <v>45</v>
      </c>
      <c r="P12" s="635"/>
      <c r="Q12" s="651">
        <v>69</v>
      </c>
      <c r="R12" s="651"/>
      <c r="S12" s="377">
        <v>63</v>
      </c>
    </row>
    <row r="13" spans="1:19" ht="21.75" customHeight="1">
      <c r="A13" s="682" t="s">
        <v>79</v>
      </c>
      <c r="B13" s="683"/>
      <c r="C13" s="642">
        <v>3</v>
      </c>
      <c r="D13" s="641"/>
      <c r="E13" s="642">
        <v>3</v>
      </c>
      <c r="F13" s="640"/>
      <c r="G13" s="635">
        <v>3</v>
      </c>
      <c r="H13" s="635"/>
      <c r="I13" s="640">
        <v>3</v>
      </c>
      <c r="J13" s="640"/>
      <c r="K13" s="376">
        <v>3</v>
      </c>
      <c r="L13" s="375">
        <v>21</v>
      </c>
      <c r="M13" s="635">
        <v>12</v>
      </c>
      <c r="N13" s="635"/>
      <c r="O13" s="635">
        <v>11</v>
      </c>
      <c r="P13" s="635"/>
      <c r="Q13" s="651">
        <v>17</v>
      </c>
      <c r="R13" s="651"/>
      <c r="S13" s="377">
        <v>4</v>
      </c>
    </row>
    <row r="14" spans="1:19" ht="21.75" customHeight="1">
      <c r="A14" s="684" t="s">
        <v>80</v>
      </c>
      <c r="B14" s="685"/>
      <c r="C14" s="654">
        <v>9</v>
      </c>
      <c r="D14" s="666"/>
      <c r="E14" s="654">
        <v>11</v>
      </c>
      <c r="F14" s="654"/>
      <c r="G14" s="650">
        <v>11</v>
      </c>
      <c r="H14" s="650"/>
      <c r="I14" s="654">
        <v>11</v>
      </c>
      <c r="J14" s="654"/>
      <c r="K14" s="379">
        <v>13</v>
      </c>
      <c r="L14" s="378">
        <v>78</v>
      </c>
      <c r="M14" s="650">
        <v>66</v>
      </c>
      <c r="N14" s="650"/>
      <c r="O14" s="650">
        <v>67</v>
      </c>
      <c r="P14" s="650"/>
      <c r="Q14" s="654">
        <v>67</v>
      </c>
      <c r="R14" s="654"/>
      <c r="S14" s="378">
        <v>65</v>
      </c>
    </row>
    <row r="15" spans="1:19" ht="21.75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</row>
    <row r="16" spans="1:19" ht="21.75" customHeight="1">
      <c r="A16" s="151" t="s">
        <v>923</v>
      </c>
      <c r="B16" s="151"/>
      <c r="C16" s="151"/>
      <c r="D16" s="151"/>
      <c r="E16" s="151"/>
      <c r="F16" s="151"/>
      <c r="G16" s="151"/>
      <c r="H16" s="151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1:19" ht="21.75" customHeight="1">
      <c r="A17" s="661" t="s">
        <v>81</v>
      </c>
      <c r="B17" s="691"/>
      <c r="C17" s="652">
        <v>13</v>
      </c>
      <c r="D17" s="652"/>
      <c r="E17" s="652"/>
      <c r="F17" s="652"/>
      <c r="G17" s="675">
        <v>14</v>
      </c>
      <c r="H17" s="676"/>
      <c r="I17" s="676"/>
      <c r="J17" s="677"/>
      <c r="K17" s="652">
        <v>15</v>
      </c>
      <c r="L17" s="652"/>
      <c r="M17" s="652">
        <v>16</v>
      </c>
      <c r="N17" s="652"/>
      <c r="O17" s="652"/>
      <c r="P17" s="652"/>
      <c r="Q17" s="652">
        <v>17</v>
      </c>
      <c r="R17" s="652"/>
      <c r="S17" s="675"/>
    </row>
    <row r="18" spans="1:19" ht="21.75" customHeight="1">
      <c r="A18" s="692" t="s">
        <v>924</v>
      </c>
      <c r="B18" s="693"/>
      <c r="C18" s="653">
        <v>59</v>
      </c>
      <c r="D18" s="653"/>
      <c r="E18" s="653"/>
      <c r="F18" s="653"/>
      <c r="G18" s="649">
        <v>69</v>
      </c>
      <c r="H18" s="649"/>
      <c r="I18" s="649"/>
      <c r="J18" s="649"/>
      <c r="K18" s="653">
        <v>64</v>
      </c>
      <c r="L18" s="653"/>
      <c r="M18" s="653">
        <v>65</v>
      </c>
      <c r="N18" s="653"/>
      <c r="O18" s="653"/>
      <c r="P18" s="653"/>
      <c r="Q18" s="653">
        <v>58</v>
      </c>
      <c r="R18" s="653"/>
      <c r="S18" s="653"/>
    </row>
    <row r="19" spans="1:19" ht="21.75" customHeight="1">
      <c r="A19" s="692" t="s">
        <v>925</v>
      </c>
      <c r="B19" s="693"/>
      <c r="C19" s="649">
        <v>5962</v>
      </c>
      <c r="D19" s="649"/>
      <c r="E19" s="649"/>
      <c r="F19" s="649"/>
      <c r="G19" s="649">
        <v>5923</v>
      </c>
      <c r="H19" s="649"/>
      <c r="I19" s="649"/>
      <c r="J19" s="649"/>
      <c r="K19" s="649">
        <v>4678</v>
      </c>
      <c r="L19" s="649"/>
      <c r="M19" s="649">
        <v>4161</v>
      </c>
      <c r="N19" s="649"/>
      <c r="O19" s="649"/>
      <c r="P19" s="649"/>
      <c r="Q19" s="649">
        <v>4216</v>
      </c>
      <c r="R19" s="649"/>
      <c r="S19" s="649"/>
    </row>
    <row r="20" spans="1:19" ht="21.7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Q20" s="155"/>
      <c r="R20" s="155"/>
      <c r="S20" s="380" t="s">
        <v>82</v>
      </c>
    </row>
    <row r="21" s="293" customFormat="1" ht="49.5" customHeight="1"/>
    <row r="22" spans="1:19" s="293" customFormat="1" ht="24">
      <c r="A22" s="513" t="s">
        <v>522</v>
      </c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</row>
    <row r="23" s="293" customFormat="1" ht="16.5" customHeight="1"/>
    <row r="24" spans="1:19" s="293" customFormat="1" ht="21.75" customHeight="1">
      <c r="A24" s="667" t="s">
        <v>460</v>
      </c>
      <c r="B24" s="673" t="s">
        <v>31</v>
      </c>
      <c r="C24" s="674"/>
      <c r="D24" s="674"/>
      <c r="E24" s="674"/>
      <c r="F24" s="674"/>
      <c r="G24" s="674"/>
      <c r="H24" s="673" t="s">
        <v>32</v>
      </c>
      <c r="I24" s="674"/>
      <c r="J24" s="674"/>
      <c r="K24" s="674"/>
      <c r="L24" s="674"/>
      <c r="M24" s="674"/>
      <c r="N24" s="674"/>
      <c r="O24" s="674"/>
      <c r="P24" s="674"/>
      <c r="Q24" s="674"/>
      <c r="R24" s="674"/>
      <c r="S24" s="674"/>
    </row>
    <row r="25" spans="1:19" s="293" customFormat="1" ht="29.25" customHeight="1">
      <c r="A25" s="668"/>
      <c r="B25" s="669" t="s">
        <v>926</v>
      </c>
      <c r="C25" s="670"/>
      <c r="D25" s="669" t="s">
        <v>33</v>
      </c>
      <c r="E25" s="670"/>
      <c r="F25" s="646" t="s">
        <v>927</v>
      </c>
      <c r="G25" s="647"/>
      <c r="H25" s="647" t="s">
        <v>926</v>
      </c>
      <c r="I25" s="647"/>
      <c r="J25" s="680" t="s">
        <v>927</v>
      </c>
      <c r="K25" s="681"/>
      <c r="L25" s="647" t="s">
        <v>33</v>
      </c>
      <c r="M25" s="647"/>
      <c r="N25" s="646" t="s">
        <v>34</v>
      </c>
      <c r="O25" s="647"/>
      <c r="P25" s="647" t="s">
        <v>35</v>
      </c>
      <c r="Q25" s="647"/>
      <c r="R25" s="634" t="s">
        <v>36</v>
      </c>
      <c r="S25" s="634"/>
    </row>
    <row r="26" spans="1:19" s="293" customFormat="1" ht="21.75" customHeight="1">
      <c r="A26" s="563"/>
      <c r="B26" s="671" t="s">
        <v>37</v>
      </c>
      <c r="C26" s="672"/>
      <c r="D26" s="671" t="s">
        <v>38</v>
      </c>
      <c r="E26" s="672"/>
      <c r="F26" s="648" t="s">
        <v>38</v>
      </c>
      <c r="G26" s="648"/>
      <c r="H26" s="648" t="s">
        <v>37</v>
      </c>
      <c r="I26" s="648"/>
      <c r="J26" s="671" t="s">
        <v>38</v>
      </c>
      <c r="K26" s="679"/>
      <c r="L26" s="648" t="s">
        <v>38</v>
      </c>
      <c r="M26" s="648"/>
      <c r="N26" s="648" t="s">
        <v>37</v>
      </c>
      <c r="O26" s="648"/>
      <c r="P26" s="648" t="s">
        <v>37</v>
      </c>
      <c r="Q26" s="648"/>
      <c r="R26" s="679" t="s">
        <v>37</v>
      </c>
      <c r="S26" s="679"/>
    </row>
    <row r="27" spans="1:19" s="293" customFormat="1" ht="21.75" customHeight="1">
      <c r="A27" s="382" t="s">
        <v>430</v>
      </c>
      <c r="B27" s="669">
        <v>22363</v>
      </c>
      <c r="C27" s="681"/>
      <c r="D27" s="681">
        <v>555</v>
      </c>
      <c r="E27" s="681"/>
      <c r="F27" s="634">
        <v>1722</v>
      </c>
      <c r="G27" s="678"/>
      <c r="H27" s="639">
        <v>36333</v>
      </c>
      <c r="I27" s="634"/>
      <c r="J27" s="681">
        <v>5646</v>
      </c>
      <c r="K27" s="681"/>
      <c r="L27" s="634">
        <v>579</v>
      </c>
      <c r="M27" s="634"/>
      <c r="N27" s="634">
        <v>93244</v>
      </c>
      <c r="O27" s="634"/>
      <c r="P27" s="634">
        <v>212643</v>
      </c>
      <c r="Q27" s="634"/>
      <c r="R27" s="634">
        <v>982</v>
      </c>
      <c r="S27" s="634"/>
    </row>
    <row r="28" spans="1:19" s="293" customFormat="1" ht="21.75" customHeight="1">
      <c r="A28" s="382">
        <v>7</v>
      </c>
      <c r="B28" s="639">
        <v>20839</v>
      </c>
      <c r="C28" s="634"/>
      <c r="D28" s="634">
        <v>480</v>
      </c>
      <c r="E28" s="688"/>
      <c r="F28" s="634">
        <v>1544</v>
      </c>
      <c r="G28" s="643"/>
      <c r="H28" s="639">
        <v>33250</v>
      </c>
      <c r="I28" s="634"/>
      <c r="J28" s="634">
        <v>5412</v>
      </c>
      <c r="K28" s="634"/>
      <c r="L28" s="634">
        <v>527</v>
      </c>
      <c r="M28" s="634"/>
      <c r="N28" s="634">
        <v>70724</v>
      </c>
      <c r="O28" s="634"/>
      <c r="P28" s="634">
        <v>163738</v>
      </c>
      <c r="Q28" s="634"/>
      <c r="R28" s="634">
        <v>1726</v>
      </c>
      <c r="S28" s="634"/>
    </row>
    <row r="29" spans="1:19" s="293" customFormat="1" ht="21.75" customHeight="1">
      <c r="A29" s="382">
        <v>12</v>
      </c>
      <c r="B29" s="639">
        <v>11388</v>
      </c>
      <c r="C29" s="634"/>
      <c r="D29" s="634">
        <v>491</v>
      </c>
      <c r="E29" s="688"/>
      <c r="F29" s="634">
        <v>1474</v>
      </c>
      <c r="G29" s="643"/>
      <c r="H29" s="634">
        <v>33717</v>
      </c>
      <c r="I29" s="634"/>
      <c r="J29" s="634">
        <v>7596</v>
      </c>
      <c r="K29" s="634"/>
      <c r="L29" s="634">
        <v>539</v>
      </c>
      <c r="M29" s="634"/>
      <c r="N29" s="634">
        <v>70952</v>
      </c>
      <c r="O29" s="634"/>
      <c r="P29" s="634">
        <v>157084</v>
      </c>
      <c r="Q29" s="634"/>
      <c r="R29" s="634">
        <v>1634</v>
      </c>
      <c r="S29" s="634"/>
    </row>
    <row r="30" spans="1:19" s="293" customFormat="1" ht="21.75" customHeight="1">
      <c r="A30" s="382">
        <v>13</v>
      </c>
      <c r="B30" s="639">
        <v>8624</v>
      </c>
      <c r="C30" s="634"/>
      <c r="D30" s="634">
        <v>542</v>
      </c>
      <c r="E30" s="634"/>
      <c r="F30" s="634">
        <v>1722</v>
      </c>
      <c r="G30" s="643"/>
      <c r="H30" s="634">
        <v>28198</v>
      </c>
      <c r="I30" s="634"/>
      <c r="J30" s="634">
        <v>8255</v>
      </c>
      <c r="K30" s="634"/>
      <c r="L30" s="634">
        <v>580</v>
      </c>
      <c r="M30" s="634"/>
      <c r="N30" s="634">
        <v>38662</v>
      </c>
      <c r="O30" s="634"/>
      <c r="P30" s="634">
        <v>183043</v>
      </c>
      <c r="Q30" s="634"/>
      <c r="R30" s="634">
        <v>2181</v>
      </c>
      <c r="S30" s="634"/>
    </row>
    <row r="31" spans="1:19" s="293" customFormat="1" ht="21.75" customHeight="1">
      <c r="A31" s="382">
        <v>14</v>
      </c>
      <c r="B31" s="639">
        <v>10099</v>
      </c>
      <c r="C31" s="634"/>
      <c r="D31" s="634">
        <v>527</v>
      </c>
      <c r="E31" s="634"/>
      <c r="F31" s="634">
        <v>1560</v>
      </c>
      <c r="G31" s="643"/>
      <c r="H31" s="634">
        <v>30134</v>
      </c>
      <c r="I31" s="634"/>
      <c r="J31" s="634">
        <v>8478</v>
      </c>
      <c r="K31" s="634"/>
      <c r="L31" s="634">
        <v>523</v>
      </c>
      <c r="M31" s="634"/>
      <c r="N31" s="634">
        <v>44899</v>
      </c>
      <c r="O31" s="634"/>
      <c r="P31" s="634">
        <v>132723</v>
      </c>
      <c r="Q31" s="634"/>
      <c r="R31" s="634">
        <v>2561</v>
      </c>
      <c r="S31" s="634"/>
    </row>
    <row r="32" spans="1:19" s="293" customFormat="1" ht="21.75" customHeight="1">
      <c r="A32" s="382">
        <v>15</v>
      </c>
      <c r="B32" s="639">
        <v>6860</v>
      </c>
      <c r="C32" s="634"/>
      <c r="D32" s="634">
        <v>462</v>
      </c>
      <c r="E32" s="634"/>
      <c r="F32" s="634">
        <v>1612</v>
      </c>
      <c r="G32" s="643"/>
      <c r="H32" s="634">
        <v>22998</v>
      </c>
      <c r="I32" s="634"/>
      <c r="J32" s="634">
        <v>8489</v>
      </c>
      <c r="K32" s="634"/>
      <c r="L32" s="634">
        <v>493</v>
      </c>
      <c r="M32" s="634"/>
      <c r="N32" s="634">
        <v>70059</v>
      </c>
      <c r="O32" s="634"/>
      <c r="P32" s="634">
        <v>146971</v>
      </c>
      <c r="Q32" s="634"/>
      <c r="R32" s="634">
        <v>1972</v>
      </c>
      <c r="S32" s="634"/>
    </row>
    <row r="33" spans="1:19" s="293" customFormat="1" ht="21.75" customHeight="1">
      <c r="A33" s="382">
        <v>16</v>
      </c>
      <c r="B33" s="639">
        <v>11233</v>
      </c>
      <c r="C33" s="634"/>
      <c r="D33" s="634">
        <v>424</v>
      </c>
      <c r="E33" s="634"/>
      <c r="F33" s="634">
        <v>1780</v>
      </c>
      <c r="G33" s="643"/>
      <c r="H33" s="634">
        <v>40072</v>
      </c>
      <c r="I33" s="634"/>
      <c r="J33" s="634">
        <v>8647</v>
      </c>
      <c r="K33" s="634"/>
      <c r="L33" s="634">
        <v>495</v>
      </c>
      <c r="M33" s="634"/>
      <c r="N33" s="634">
        <v>87263</v>
      </c>
      <c r="O33" s="634"/>
      <c r="P33" s="634">
        <v>117349</v>
      </c>
      <c r="Q33" s="634"/>
      <c r="R33" s="634">
        <v>1839</v>
      </c>
      <c r="S33" s="634"/>
    </row>
    <row r="34" spans="1:19" s="293" customFormat="1" ht="21.75" customHeight="1">
      <c r="A34" s="383">
        <v>17</v>
      </c>
      <c r="B34" s="639">
        <v>8006</v>
      </c>
      <c r="C34" s="634"/>
      <c r="D34" s="634">
        <v>428</v>
      </c>
      <c r="E34" s="634"/>
      <c r="F34" s="634">
        <v>1458</v>
      </c>
      <c r="G34" s="643"/>
      <c r="H34" s="634">
        <v>27308</v>
      </c>
      <c r="I34" s="634"/>
      <c r="J34" s="634">
        <v>8359</v>
      </c>
      <c r="K34" s="634"/>
      <c r="L34" s="634">
        <v>389</v>
      </c>
      <c r="M34" s="634"/>
      <c r="N34" s="634">
        <v>42112</v>
      </c>
      <c r="O34" s="634"/>
      <c r="P34" s="634">
        <v>143337</v>
      </c>
      <c r="Q34" s="634"/>
      <c r="R34" s="634">
        <v>2217</v>
      </c>
      <c r="S34" s="634"/>
    </row>
    <row r="35" spans="1:19" s="293" customFormat="1" ht="21.75" customHeight="1">
      <c r="A35" s="79"/>
      <c r="B35" s="79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231"/>
      <c r="P35" s="80"/>
      <c r="Q35" s="80"/>
      <c r="R35" s="80"/>
      <c r="S35" s="384" t="s">
        <v>39</v>
      </c>
    </row>
    <row r="36" spans="1:19" s="293" customFormat="1" ht="16.5" customHeight="1">
      <c r="A36" s="81" t="s">
        <v>928</v>
      </c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</row>
    <row r="37" s="293" customFormat="1" ht="13.5"/>
  </sheetData>
  <sheetProtection/>
  <mergeCells count="195">
    <mergeCell ref="Q18:S18"/>
    <mergeCell ref="Q19:S19"/>
    <mergeCell ref="A17:B17"/>
    <mergeCell ref="A19:B19"/>
    <mergeCell ref="A18:B18"/>
    <mergeCell ref="C18:F18"/>
    <mergeCell ref="C19:F19"/>
    <mergeCell ref="C17:F17"/>
    <mergeCell ref="K18:L18"/>
    <mergeCell ref="R32:S32"/>
    <mergeCell ref="H24:S24"/>
    <mergeCell ref="B25:C25"/>
    <mergeCell ref="B26:C26"/>
    <mergeCell ref="B27:C27"/>
    <mergeCell ref="B29:C29"/>
    <mergeCell ref="B32:C32"/>
    <mergeCell ref="D32:E32"/>
    <mergeCell ref="J30:K30"/>
    <mergeCell ref="L30:M30"/>
    <mergeCell ref="B30:C30"/>
    <mergeCell ref="D30:E30"/>
    <mergeCell ref="J31:K31"/>
    <mergeCell ref="B31:C31"/>
    <mergeCell ref="D31:E31"/>
    <mergeCell ref="F30:G30"/>
    <mergeCell ref="H30:I30"/>
    <mergeCell ref="F32:G32"/>
    <mergeCell ref="H32:I32"/>
    <mergeCell ref="J32:K32"/>
    <mergeCell ref="L32:M32"/>
    <mergeCell ref="D29:E29"/>
    <mergeCell ref="N27:O27"/>
    <mergeCell ref="H29:I29"/>
    <mergeCell ref="L31:M31"/>
    <mergeCell ref="F31:G31"/>
    <mergeCell ref="H31:I31"/>
    <mergeCell ref="L27:M27"/>
    <mergeCell ref="J27:K27"/>
    <mergeCell ref="D27:E27"/>
    <mergeCell ref="P27:Q27"/>
    <mergeCell ref="N28:O28"/>
    <mergeCell ref="N30:O30"/>
    <mergeCell ref="F28:G28"/>
    <mergeCell ref="H28:I28"/>
    <mergeCell ref="P29:Q29"/>
    <mergeCell ref="J29:K29"/>
    <mergeCell ref="N31:O31"/>
    <mergeCell ref="P31:Q31"/>
    <mergeCell ref="B28:C28"/>
    <mergeCell ref="D28:E28"/>
    <mergeCell ref="E6:F6"/>
    <mergeCell ref="E7:F7"/>
    <mergeCell ref="E8:F8"/>
    <mergeCell ref="E9:F9"/>
    <mergeCell ref="A6:B6"/>
    <mergeCell ref="A7:B7"/>
    <mergeCell ref="A8:B8"/>
    <mergeCell ref="A14:B14"/>
    <mergeCell ref="A13:B13"/>
    <mergeCell ref="A11:B11"/>
    <mergeCell ref="A12:B12"/>
    <mergeCell ref="A9:B9"/>
    <mergeCell ref="A10:B10"/>
    <mergeCell ref="P25:Q25"/>
    <mergeCell ref="E10:F10"/>
    <mergeCell ref="E11:F11"/>
    <mergeCell ref="E12:F12"/>
    <mergeCell ref="E13:F13"/>
    <mergeCell ref="G12:H12"/>
    <mergeCell ref="I12:J12"/>
    <mergeCell ref="I13:J13"/>
    <mergeCell ref="G14:H14"/>
    <mergeCell ref="Q17:S17"/>
    <mergeCell ref="R25:S25"/>
    <mergeCell ref="F27:G27"/>
    <mergeCell ref="H27:I27"/>
    <mergeCell ref="R26:S26"/>
    <mergeCell ref="L25:M25"/>
    <mergeCell ref="L26:M26"/>
    <mergeCell ref="J25:K25"/>
    <mergeCell ref="H26:I26"/>
    <mergeCell ref="P26:Q26"/>
    <mergeCell ref="J26:K26"/>
    <mergeCell ref="C14:D14"/>
    <mergeCell ref="A24:A26"/>
    <mergeCell ref="D25:E25"/>
    <mergeCell ref="D26:E26"/>
    <mergeCell ref="F25:G25"/>
    <mergeCell ref="B24:G24"/>
    <mergeCell ref="F26:G26"/>
    <mergeCell ref="G18:J18"/>
    <mergeCell ref="G17:J17"/>
    <mergeCell ref="H25:I25"/>
    <mergeCell ref="C9:D9"/>
    <mergeCell ref="C7:D7"/>
    <mergeCell ref="C10:D10"/>
    <mergeCell ref="G13:H13"/>
    <mergeCell ref="C11:D11"/>
    <mergeCell ref="C12:D12"/>
    <mergeCell ref="G8:H8"/>
    <mergeCell ref="G9:H9"/>
    <mergeCell ref="G10:H10"/>
    <mergeCell ref="G11:H11"/>
    <mergeCell ref="O5:P5"/>
    <mergeCell ref="E5:F5"/>
    <mergeCell ref="M5:N5"/>
    <mergeCell ref="L29:M29"/>
    <mergeCell ref="F29:G29"/>
    <mergeCell ref="P28:Q28"/>
    <mergeCell ref="J28:K28"/>
    <mergeCell ref="L28:M28"/>
    <mergeCell ref="N29:O29"/>
    <mergeCell ref="E14:F14"/>
    <mergeCell ref="I14:J14"/>
    <mergeCell ref="K19:L19"/>
    <mergeCell ref="M17:P17"/>
    <mergeCell ref="A1:S1"/>
    <mergeCell ref="G5:H5"/>
    <mergeCell ref="G6:H6"/>
    <mergeCell ref="G7:H7"/>
    <mergeCell ref="Q5:R5"/>
    <mergeCell ref="L4:S4"/>
    <mergeCell ref="A4:B5"/>
    <mergeCell ref="I5:J5"/>
    <mergeCell ref="I6:J6"/>
    <mergeCell ref="I7:J7"/>
    <mergeCell ref="I8:J8"/>
    <mergeCell ref="I9:J9"/>
    <mergeCell ref="I10:J10"/>
    <mergeCell ref="M11:N11"/>
    <mergeCell ref="M12:N12"/>
    <mergeCell ref="M6:N6"/>
    <mergeCell ref="M7:N7"/>
    <mergeCell ref="M8:N8"/>
    <mergeCell ref="I11:J11"/>
    <mergeCell ref="Q13:R13"/>
    <mergeCell ref="O13:P13"/>
    <mergeCell ref="Q11:R11"/>
    <mergeCell ref="Q12:R12"/>
    <mergeCell ref="R31:S31"/>
    <mergeCell ref="R30:S30"/>
    <mergeCell ref="P30:Q30"/>
    <mergeCell ref="R29:S29"/>
    <mergeCell ref="R28:S28"/>
    <mergeCell ref="R27:S27"/>
    <mergeCell ref="O6:P6"/>
    <mergeCell ref="O7:P7"/>
    <mergeCell ref="O8:P8"/>
    <mergeCell ref="O9:P9"/>
    <mergeCell ref="P34:Q34"/>
    <mergeCell ref="R34:S34"/>
    <mergeCell ref="Q6:R6"/>
    <mergeCell ref="Q7:R7"/>
    <mergeCell ref="Q8:R8"/>
    <mergeCell ref="Q9:R9"/>
    <mergeCell ref="Q10:R10"/>
    <mergeCell ref="J34:K34"/>
    <mergeCell ref="K17:L17"/>
    <mergeCell ref="L34:M34"/>
    <mergeCell ref="N34:O34"/>
    <mergeCell ref="M18:P18"/>
    <mergeCell ref="M19:P19"/>
    <mergeCell ref="Q14:R14"/>
    <mergeCell ref="M13:N13"/>
    <mergeCell ref="M14:N14"/>
    <mergeCell ref="N25:O25"/>
    <mergeCell ref="N26:O26"/>
    <mergeCell ref="F33:G33"/>
    <mergeCell ref="H33:I33"/>
    <mergeCell ref="O10:P10"/>
    <mergeCell ref="O11:P11"/>
    <mergeCell ref="O12:P12"/>
    <mergeCell ref="A22:S22"/>
    <mergeCell ref="G19:J19"/>
    <mergeCell ref="O14:P14"/>
    <mergeCell ref="C4:K4"/>
    <mergeCell ref="B34:C34"/>
    <mergeCell ref="C6:D6"/>
    <mergeCell ref="C8:D8"/>
    <mergeCell ref="C13:D13"/>
    <mergeCell ref="D34:E34"/>
    <mergeCell ref="F34:G34"/>
    <mergeCell ref="H34:I34"/>
    <mergeCell ref="C5:D5"/>
    <mergeCell ref="B33:C33"/>
    <mergeCell ref="D33:E33"/>
    <mergeCell ref="M9:N9"/>
    <mergeCell ref="M10:N10"/>
    <mergeCell ref="R33:S33"/>
    <mergeCell ref="J33:K33"/>
    <mergeCell ref="L33:M33"/>
    <mergeCell ref="N33:O33"/>
    <mergeCell ref="P33:Q33"/>
    <mergeCell ref="P32:Q32"/>
    <mergeCell ref="N32:O3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R60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83" customWidth="1"/>
    <col min="2" max="2" width="2.625" style="83" customWidth="1"/>
    <col min="3" max="3" width="3.625" style="83" customWidth="1"/>
    <col min="4" max="4" width="9.25390625" style="83" bestFit="1" customWidth="1"/>
    <col min="5" max="5" width="6.125" style="83" customWidth="1"/>
    <col min="6" max="6" width="2.625" style="83" customWidth="1"/>
    <col min="7" max="7" width="2.125" style="83" customWidth="1"/>
    <col min="8" max="8" width="11.625" style="83" customWidth="1"/>
    <col min="9" max="9" width="6.625" style="83" customWidth="1"/>
    <col min="10" max="10" width="2.125" style="83" customWidth="1"/>
    <col min="11" max="11" width="10.625" style="83" customWidth="1"/>
    <col min="12" max="12" width="4.875" style="83" customWidth="1"/>
    <col min="13" max="13" width="6.375" style="83" customWidth="1"/>
    <col min="14" max="14" width="5.125" style="83" customWidth="1"/>
    <col min="15" max="15" width="2.375" style="83" customWidth="1"/>
    <col min="16" max="16" width="17.25390625" style="83" customWidth="1"/>
    <col min="17" max="17" width="1.4921875" style="83" customWidth="1"/>
    <col min="18" max="16384" width="9.00390625" style="83" customWidth="1"/>
  </cols>
  <sheetData>
    <row r="1" ht="7.5" customHeight="1"/>
    <row r="2" spans="2:16" ht="24">
      <c r="B2" s="717" t="s">
        <v>523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</row>
    <row r="3" spans="14:16" ht="13.5" customHeight="1">
      <c r="N3" s="718" t="s">
        <v>579</v>
      </c>
      <c r="O3" s="718"/>
      <c r="P3" s="718"/>
    </row>
    <row r="4" spans="2:16" ht="14.25" customHeight="1">
      <c r="B4" s="735" t="s">
        <v>588</v>
      </c>
      <c r="C4" s="719"/>
      <c r="D4" s="719"/>
      <c r="E4" s="719"/>
      <c r="F4" s="719"/>
      <c r="G4" s="719" t="s">
        <v>587</v>
      </c>
      <c r="H4" s="719"/>
      <c r="I4" s="719"/>
      <c r="J4" s="719"/>
      <c r="K4" s="719" t="s">
        <v>83</v>
      </c>
      <c r="L4" s="719"/>
      <c r="M4" s="719" t="s">
        <v>84</v>
      </c>
      <c r="N4" s="719"/>
      <c r="O4" s="719"/>
      <c r="P4" s="84" t="s">
        <v>85</v>
      </c>
    </row>
    <row r="5" spans="2:16" ht="14.25" customHeight="1">
      <c r="B5" s="752" t="s">
        <v>86</v>
      </c>
      <c r="C5" s="752"/>
      <c r="D5" s="752"/>
      <c r="E5" s="752"/>
      <c r="F5" s="752"/>
      <c r="G5" s="752"/>
      <c r="H5" s="752"/>
      <c r="I5" s="752"/>
      <c r="J5" s="753"/>
      <c r="K5" s="749" t="s">
        <v>647</v>
      </c>
      <c r="L5" s="750"/>
      <c r="M5" s="751" t="s">
        <v>581</v>
      </c>
      <c r="N5" s="751"/>
      <c r="O5" s="751"/>
      <c r="P5" s="345">
        <v>53</v>
      </c>
    </row>
    <row r="6" spans="2:16" ht="12.75" customHeight="1">
      <c r="B6" s="85"/>
      <c r="C6" s="736" t="s">
        <v>87</v>
      </c>
      <c r="D6" s="738"/>
      <c r="E6" s="738"/>
      <c r="F6" s="739"/>
      <c r="G6" s="85"/>
      <c r="H6" s="736" t="s">
        <v>88</v>
      </c>
      <c r="I6" s="736"/>
      <c r="J6" s="86"/>
      <c r="K6" s="745">
        <v>4</v>
      </c>
      <c r="L6" s="745"/>
      <c r="M6" s="745">
        <v>3</v>
      </c>
      <c r="N6" s="745"/>
      <c r="O6" s="745"/>
      <c r="P6" s="240">
        <v>9</v>
      </c>
    </row>
    <row r="7" spans="2:16" ht="12.75" customHeight="1">
      <c r="B7" s="85"/>
      <c r="C7" s="738"/>
      <c r="D7" s="738"/>
      <c r="E7" s="738"/>
      <c r="F7" s="739"/>
      <c r="G7" s="85"/>
      <c r="H7" s="736" t="s">
        <v>89</v>
      </c>
      <c r="I7" s="736"/>
      <c r="J7" s="86"/>
      <c r="K7" s="747" t="s">
        <v>910</v>
      </c>
      <c r="L7" s="694"/>
      <c r="M7" s="745" t="s">
        <v>44</v>
      </c>
      <c r="N7" s="745"/>
      <c r="O7" s="745"/>
      <c r="P7" s="240">
        <v>1</v>
      </c>
    </row>
    <row r="8" spans="2:16" ht="12.75" customHeight="1">
      <c r="B8" s="85"/>
      <c r="C8" s="738"/>
      <c r="D8" s="738"/>
      <c r="E8" s="738"/>
      <c r="F8" s="739"/>
      <c r="G8" s="85"/>
      <c r="H8" s="736" t="s">
        <v>90</v>
      </c>
      <c r="I8" s="736"/>
      <c r="J8" s="86"/>
      <c r="K8" s="747">
        <v>1</v>
      </c>
      <c r="L8" s="694"/>
      <c r="M8" s="744">
        <v>4</v>
      </c>
      <c r="N8" s="744"/>
      <c r="O8" s="744"/>
      <c r="P8" s="239">
        <v>9</v>
      </c>
    </row>
    <row r="9" spans="2:16" ht="12.75" customHeight="1">
      <c r="B9" s="85"/>
      <c r="C9" s="738"/>
      <c r="D9" s="738"/>
      <c r="E9" s="738"/>
      <c r="F9" s="739"/>
      <c r="G9" s="85"/>
      <c r="H9" s="736" t="s">
        <v>91</v>
      </c>
      <c r="I9" s="736"/>
      <c r="J9" s="86"/>
      <c r="K9" s="747" t="s">
        <v>910</v>
      </c>
      <c r="L9" s="694"/>
      <c r="M9" s="744">
        <v>6</v>
      </c>
      <c r="N9" s="744"/>
      <c r="O9" s="744"/>
      <c r="P9" s="239">
        <v>2</v>
      </c>
    </row>
    <row r="10" spans="2:16" ht="12.75" customHeight="1">
      <c r="B10" s="85"/>
      <c r="C10" s="738"/>
      <c r="D10" s="738"/>
      <c r="E10" s="738"/>
      <c r="F10" s="739"/>
      <c r="G10" s="85"/>
      <c r="H10" s="736" t="s">
        <v>92</v>
      </c>
      <c r="I10" s="736"/>
      <c r="J10" s="86"/>
      <c r="K10" s="747">
        <v>1</v>
      </c>
      <c r="L10" s="694"/>
      <c r="M10" s="745" t="s">
        <v>44</v>
      </c>
      <c r="N10" s="745"/>
      <c r="O10" s="745"/>
      <c r="P10" s="239">
        <v>4</v>
      </c>
    </row>
    <row r="11" spans="2:16" ht="12.75" customHeight="1">
      <c r="B11" s="85"/>
      <c r="C11" s="738"/>
      <c r="D11" s="738"/>
      <c r="E11" s="738"/>
      <c r="F11" s="739"/>
      <c r="G11" s="85"/>
      <c r="H11" s="736" t="s">
        <v>93</v>
      </c>
      <c r="I11" s="736"/>
      <c r="J11" s="86"/>
      <c r="K11" s="747">
        <v>1</v>
      </c>
      <c r="L11" s="694"/>
      <c r="M11" s="744">
        <v>3</v>
      </c>
      <c r="N11" s="744"/>
      <c r="O11" s="744"/>
      <c r="P11" s="239">
        <v>9</v>
      </c>
    </row>
    <row r="12" spans="2:18" ht="12.75" customHeight="1">
      <c r="B12" s="85"/>
      <c r="C12" s="738"/>
      <c r="D12" s="738"/>
      <c r="E12" s="738"/>
      <c r="F12" s="739"/>
      <c r="G12" s="85"/>
      <c r="H12" s="736" t="s">
        <v>94</v>
      </c>
      <c r="I12" s="736"/>
      <c r="J12" s="86"/>
      <c r="K12" s="747" t="s">
        <v>911</v>
      </c>
      <c r="L12" s="694"/>
      <c r="M12" s="744">
        <v>1</v>
      </c>
      <c r="N12" s="744"/>
      <c r="O12" s="744"/>
      <c r="P12" s="240" t="s">
        <v>44</v>
      </c>
      <c r="Q12" s="87"/>
      <c r="R12" s="87"/>
    </row>
    <row r="13" spans="2:16" ht="12.75" customHeight="1">
      <c r="B13" s="85"/>
      <c r="C13" s="740"/>
      <c r="D13" s="740"/>
      <c r="E13" s="740"/>
      <c r="F13" s="741"/>
      <c r="G13" s="85"/>
      <c r="H13" s="736" t="s">
        <v>95</v>
      </c>
      <c r="I13" s="736"/>
      <c r="J13" s="86"/>
      <c r="K13" s="747" t="s">
        <v>911</v>
      </c>
      <c r="L13" s="694"/>
      <c r="M13" s="745" t="s">
        <v>44</v>
      </c>
      <c r="N13" s="745"/>
      <c r="O13" s="745"/>
      <c r="P13" s="239">
        <v>1</v>
      </c>
    </row>
    <row r="14" spans="2:16" ht="12.75" customHeight="1">
      <c r="B14" s="88"/>
      <c r="C14" s="734" t="s">
        <v>96</v>
      </c>
      <c r="D14" s="734"/>
      <c r="E14" s="734"/>
      <c r="F14" s="743"/>
      <c r="G14" s="88"/>
      <c r="H14" s="742" t="s">
        <v>97</v>
      </c>
      <c r="I14" s="742"/>
      <c r="J14" s="89"/>
      <c r="K14" s="747" t="s">
        <v>911</v>
      </c>
      <c r="L14" s="694"/>
      <c r="M14" s="744">
        <v>3</v>
      </c>
      <c r="N14" s="744"/>
      <c r="O14" s="744"/>
      <c r="P14" s="239">
        <v>3</v>
      </c>
    </row>
    <row r="15" spans="2:16" ht="12.75" customHeight="1">
      <c r="B15" s="88"/>
      <c r="C15" s="734" t="s">
        <v>98</v>
      </c>
      <c r="D15" s="734"/>
      <c r="E15" s="734"/>
      <c r="F15" s="743"/>
      <c r="G15" s="88"/>
      <c r="H15" s="734" t="s">
        <v>99</v>
      </c>
      <c r="I15" s="734"/>
      <c r="J15" s="89"/>
      <c r="K15" s="747" t="s">
        <v>911</v>
      </c>
      <c r="L15" s="694"/>
      <c r="M15" s="744">
        <v>2</v>
      </c>
      <c r="N15" s="744"/>
      <c r="O15" s="744"/>
      <c r="P15" s="240" t="s">
        <v>44</v>
      </c>
    </row>
    <row r="16" spans="2:16" ht="12.75" customHeight="1">
      <c r="B16" s="88"/>
      <c r="C16" s="734" t="s">
        <v>100</v>
      </c>
      <c r="D16" s="734"/>
      <c r="E16" s="734"/>
      <c r="F16" s="743"/>
      <c r="G16" s="88"/>
      <c r="H16" s="734" t="s">
        <v>101</v>
      </c>
      <c r="I16" s="734"/>
      <c r="J16" s="89"/>
      <c r="K16" s="747" t="s">
        <v>911</v>
      </c>
      <c r="L16" s="694"/>
      <c r="M16" s="745">
        <v>2</v>
      </c>
      <c r="N16" s="745"/>
      <c r="O16" s="745"/>
      <c r="P16" s="240">
        <v>4</v>
      </c>
    </row>
    <row r="17" spans="2:16" ht="12.75" customHeight="1">
      <c r="B17" s="88"/>
      <c r="C17" s="734" t="s">
        <v>102</v>
      </c>
      <c r="D17" s="734"/>
      <c r="E17" s="734"/>
      <c r="F17" s="743"/>
      <c r="G17" s="88"/>
      <c r="H17" s="734" t="s">
        <v>103</v>
      </c>
      <c r="I17" s="734"/>
      <c r="J17" s="89"/>
      <c r="K17" s="747" t="s">
        <v>911</v>
      </c>
      <c r="L17" s="694"/>
      <c r="M17" s="744">
        <v>3</v>
      </c>
      <c r="N17" s="744"/>
      <c r="O17" s="744"/>
      <c r="P17" s="239">
        <v>3</v>
      </c>
    </row>
    <row r="18" spans="2:16" ht="12.75" customHeight="1">
      <c r="B18" s="88"/>
      <c r="C18" s="734" t="s">
        <v>104</v>
      </c>
      <c r="D18" s="734"/>
      <c r="E18" s="734"/>
      <c r="F18" s="743"/>
      <c r="G18" s="88"/>
      <c r="H18" s="734" t="s">
        <v>105</v>
      </c>
      <c r="I18" s="734"/>
      <c r="J18" s="89"/>
      <c r="K18" s="747" t="s">
        <v>911</v>
      </c>
      <c r="L18" s="694"/>
      <c r="M18" s="744">
        <v>2</v>
      </c>
      <c r="N18" s="744"/>
      <c r="O18" s="744"/>
      <c r="P18" s="239">
        <v>8</v>
      </c>
    </row>
    <row r="19" spans="2:16" ht="12.75" customHeight="1">
      <c r="B19" s="88"/>
      <c r="C19" s="733" t="s">
        <v>580</v>
      </c>
      <c r="D19" s="733"/>
      <c r="E19" s="733"/>
      <c r="F19" s="733"/>
      <c r="G19" s="346"/>
      <c r="H19" s="733" t="s">
        <v>539</v>
      </c>
      <c r="I19" s="733"/>
      <c r="J19" s="347"/>
      <c r="K19" s="748">
        <v>6</v>
      </c>
      <c r="L19" s="748"/>
      <c r="M19" s="746" t="s">
        <v>44</v>
      </c>
      <c r="N19" s="746"/>
      <c r="O19" s="746"/>
      <c r="P19" s="348" t="s">
        <v>44</v>
      </c>
    </row>
    <row r="20" ht="15" customHeight="1">
      <c r="P20" s="90" t="s">
        <v>106</v>
      </c>
    </row>
    <row r="21" ht="6" customHeight="1"/>
    <row r="22" spans="2:16" ht="24">
      <c r="B22" s="717" t="s">
        <v>912</v>
      </c>
      <c r="C22" s="717"/>
      <c r="D22" s="717"/>
      <c r="E22" s="717"/>
      <c r="F22" s="717"/>
      <c r="G22" s="717"/>
      <c r="H22" s="717"/>
      <c r="I22" s="717"/>
      <c r="J22" s="717"/>
      <c r="K22" s="717"/>
      <c r="L22" s="717"/>
      <c r="M22" s="717"/>
      <c r="N22" s="717"/>
      <c r="O22" s="717"/>
      <c r="P22" s="717"/>
    </row>
    <row r="23" spans="14:16" ht="13.5" customHeight="1">
      <c r="N23" s="718" t="s">
        <v>913</v>
      </c>
      <c r="O23" s="718"/>
      <c r="P23" s="718"/>
    </row>
    <row r="24" spans="2:17" ht="23.25" customHeight="1">
      <c r="B24" s="735" t="s">
        <v>107</v>
      </c>
      <c r="C24" s="699"/>
      <c r="D24" s="241" t="s">
        <v>108</v>
      </c>
      <c r="E24" s="719" t="s">
        <v>914</v>
      </c>
      <c r="F24" s="719"/>
      <c r="G24" s="719"/>
      <c r="H24" s="719"/>
      <c r="I24" s="719" t="s">
        <v>110</v>
      </c>
      <c r="J24" s="719"/>
      <c r="K24" s="254" t="s">
        <v>748</v>
      </c>
      <c r="L24" s="719" t="s">
        <v>111</v>
      </c>
      <c r="M24" s="719"/>
      <c r="N24" s="241" t="s">
        <v>112</v>
      </c>
      <c r="O24" s="719" t="s">
        <v>915</v>
      </c>
      <c r="P24" s="720"/>
      <c r="Q24" s="87"/>
    </row>
    <row r="25" spans="2:17" ht="13.5" customHeight="1">
      <c r="B25" s="85"/>
      <c r="C25" s="349">
        <v>1</v>
      </c>
      <c r="D25" s="350" t="s">
        <v>582</v>
      </c>
      <c r="E25" s="759" t="s">
        <v>583</v>
      </c>
      <c r="F25" s="759"/>
      <c r="G25" s="759"/>
      <c r="H25" s="759"/>
      <c r="I25" s="760" t="s">
        <v>584</v>
      </c>
      <c r="J25" s="760"/>
      <c r="K25" s="350" t="s">
        <v>585</v>
      </c>
      <c r="L25" s="761" t="s">
        <v>660</v>
      </c>
      <c r="M25" s="761"/>
      <c r="N25" s="350" t="s">
        <v>586</v>
      </c>
      <c r="O25" s="754"/>
      <c r="P25" s="754"/>
      <c r="Q25" s="87"/>
    </row>
    <row r="26" spans="2:17" ht="3.75" customHeight="1">
      <c r="B26" s="85"/>
      <c r="C26" s="351"/>
      <c r="D26" s="352"/>
      <c r="E26" s="353"/>
      <c r="F26" s="353"/>
      <c r="G26" s="353"/>
      <c r="H26" s="353"/>
      <c r="I26" s="354"/>
      <c r="J26" s="351"/>
      <c r="K26" s="352"/>
      <c r="L26" s="351"/>
      <c r="M26" s="355"/>
      <c r="N26" s="352"/>
      <c r="O26" s="356"/>
      <c r="P26" s="356"/>
      <c r="Q26" s="87"/>
    </row>
    <row r="27" spans="2:17" ht="13.5" customHeight="1">
      <c r="B27" s="91"/>
      <c r="C27" s="92">
        <v>2</v>
      </c>
      <c r="D27" s="96"/>
      <c r="E27" s="730" t="s">
        <v>114</v>
      </c>
      <c r="F27" s="730"/>
      <c r="G27" s="737"/>
      <c r="H27" s="730"/>
      <c r="I27" s="726" t="s">
        <v>115</v>
      </c>
      <c r="J27" s="727"/>
      <c r="K27" s="94" t="s">
        <v>116</v>
      </c>
      <c r="L27" s="732" t="s">
        <v>117</v>
      </c>
      <c r="M27" s="732"/>
      <c r="N27" s="96" t="s">
        <v>118</v>
      </c>
      <c r="O27" s="716" t="s">
        <v>119</v>
      </c>
      <c r="P27" s="716"/>
      <c r="Q27" s="95"/>
    </row>
    <row r="28" spans="2:17" ht="13.5" customHeight="1">
      <c r="B28" s="91"/>
      <c r="C28" s="92"/>
      <c r="D28" s="96"/>
      <c r="E28" s="730"/>
      <c r="F28" s="730"/>
      <c r="G28" s="730"/>
      <c r="H28" s="730"/>
      <c r="I28" s="726"/>
      <c r="J28" s="727"/>
      <c r="K28" s="94"/>
      <c r="L28" s="723"/>
      <c r="M28" s="723"/>
      <c r="N28" s="96"/>
      <c r="O28" s="721" t="s">
        <v>543</v>
      </c>
      <c r="P28" s="722"/>
      <c r="Q28" s="95"/>
    </row>
    <row r="29" spans="2:17" ht="3.75" customHeight="1">
      <c r="B29" s="91"/>
      <c r="C29" s="92"/>
      <c r="D29" s="96"/>
      <c r="E29" s="730"/>
      <c r="F29" s="730"/>
      <c r="G29" s="730"/>
      <c r="H29" s="730"/>
      <c r="I29" s="726"/>
      <c r="J29" s="727"/>
      <c r="K29" s="94"/>
      <c r="L29" s="723"/>
      <c r="M29" s="723"/>
      <c r="N29" s="96"/>
      <c r="O29" s="716"/>
      <c r="P29" s="716"/>
      <c r="Q29" s="95"/>
    </row>
    <row r="30" spans="2:17" ht="13.5" customHeight="1">
      <c r="B30" s="91"/>
      <c r="C30" s="92">
        <v>3</v>
      </c>
      <c r="D30" s="96"/>
      <c r="E30" s="730" t="s">
        <v>120</v>
      </c>
      <c r="F30" s="730"/>
      <c r="G30" s="730"/>
      <c r="H30" s="730"/>
      <c r="I30" s="726" t="s">
        <v>115</v>
      </c>
      <c r="J30" s="727"/>
      <c r="K30" s="94" t="s">
        <v>116</v>
      </c>
      <c r="L30" s="723" t="s">
        <v>121</v>
      </c>
      <c r="M30" s="723"/>
      <c r="N30" s="96" t="s">
        <v>118</v>
      </c>
      <c r="O30" s="716" t="s">
        <v>122</v>
      </c>
      <c r="P30" s="716"/>
      <c r="Q30" s="95"/>
    </row>
    <row r="31" spans="2:17" ht="13.5" customHeight="1">
      <c r="B31" s="91"/>
      <c r="C31" s="92"/>
      <c r="D31" s="96"/>
      <c r="E31" s="730"/>
      <c r="F31" s="730"/>
      <c r="G31" s="730"/>
      <c r="H31" s="730"/>
      <c r="I31" s="726"/>
      <c r="J31" s="727"/>
      <c r="K31" s="94"/>
      <c r="L31" s="723"/>
      <c r="M31" s="723"/>
      <c r="N31" s="96"/>
      <c r="O31" s="716" t="s">
        <v>123</v>
      </c>
      <c r="P31" s="716"/>
      <c r="Q31" s="95"/>
    </row>
    <row r="32" spans="2:17" ht="13.5" customHeight="1">
      <c r="B32" s="91"/>
      <c r="C32" s="92"/>
      <c r="D32" s="96"/>
      <c r="E32" s="730"/>
      <c r="F32" s="730"/>
      <c r="G32" s="730"/>
      <c r="H32" s="730"/>
      <c r="I32" s="726"/>
      <c r="J32" s="727"/>
      <c r="K32" s="94"/>
      <c r="L32" s="723"/>
      <c r="M32" s="723"/>
      <c r="N32" s="96"/>
      <c r="O32" s="721" t="s">
        <v>543</v>
      </c>
      <c r="P32" s="722"/>
      <c r="Q32" s="95"/>
    </row>
    <row r="33" spans="2:17" ht="3.75" customHeight="1">
      <c r="B33" s="91"/>
      <c r="C33" s="92"/>
      <c r="D33" s="96"/>
      <c r="E33" s="730"/>
      <c r="F33" s="730"/>
      <c r="G33" s="730"/>
      <c r="H33" s="730"/>
      <c r="I33" s="726"/>
      <c r="J33" s="727"/>
      <c r="K33" s="94"/>
      <c r="L33" s="723"/>
      <c r="M33" s="723"/>
      <c r="N33" s="96"/>
      <c r="O33" s="716"/>
      <c r="P33" s="716"/>
      <c r="Q33" s="95"/>
    </row>
    <row r="34" spans="2:17" ht="13.5" customHeight="1">
      <c r="B34" s="91"/>
      <c r="C34" s="92">
        <v>4</v>
      </c>
      <c r="D34" s="96"/>
      <c r="E34" s="730" t="s">
        <v>124</v>
      </c>
      <c r="F34" s="730"/>
      <c r="G34" s="730"/>
      <c r="H34" s="730"/>
      <c r="I34" s="726" t="s">
        <v>125</v>
      </c>
      <c r="J34" s="727"/>
      <c r="K34" s="94" t="s">
        <v>124</v>
      </c>
      <c r="L34" s="723" t="s">
        <v>126</v>
      </c>
      <c r="M34" s="723"/>
      <c r="N34" s="96" t="s">
        <v>127</v>
      </c>
      <c r="O34" s="716"/>
      <c r="P34" s="716"/>
      <c r="Q34" s="95"/>
    </row>
    <row r="35" spans="2:17" ht="13.5" customHeight="1">
      <c r="B35" s="91"/>
      <c r="C35" s="92"/>
      <c r="D35" s="96"/>
      <c r="E35" s="730" t="s">
        <v>128</v>
      </c>
      <c r="F35" s="730"/>
      <c r="G35" s="730"/>
      <c r="H35" s="730"/>
      <c r="I35" s="726"/>
      <c r="J35" s="727"/>
      <c r="K35" s="94"/>
      <c r="L35" s="723"/>
      <c r="M35" s="723"/>
      <c r="N35" s="96"/>
      <c r="O35" s="716" t="s">
        <v>129</v>
      </c>
      <c r="P35" s="716"/>
      <c r="Q35" s="95"/>
    </row>
    <row r="36" spans="2:17" ht="13.5" customHeight="1">
      <c r="B36" s="91"/>
      <c r="C36" s="92"/>
      <c r="D36" s="96"/>
      <c r="E36" s="730"/>
      <c r="F36" s="730"/>
      <c r="G36" s="730"/>
      <c r="H36" s="730"/>
      <c r="I36" s="726"/>
      <c r="J36" s="727"/>
      <c r="K36" s="94"/>
      <c r="L36" s="723"/>
      <c r="M36" s="723"/>
      <c r="N36" s="96"/>
      <c r="O36" s="716" t="s">
        <v>130</v>
      </c>
      <c r="P36" s="716"/>
      <c r="Q36" s="95"/>
    </row>
    <row r="37" spans="2:17" ht="13.5" customHeight="1">
      <c r="B37" s="91"/>
      <c r="C37" s="92"/>
      <c r="D37" s="96"/>
      <c r="E37" s="730" t="s">
        <v>131</v>
      </c>
      <c r="F37" s="730"/>
      <c r="G37" s="730"/>
      <c r="H37" s="730"/>
      <c r="I37" s="726"/>
      <c r="J37" s="727"/>
      <c r="K37" s="94"/>
      <c r="L37" s="723"/>
      <c r="M37" s="723"/>
      <c r="N37" s="96"/>
      <c r="O37" s="716" t="s">
        <v>132</v>
      </c>
      <c r="P37" s="716"/>
      <c r="Q37" s="95"/>
    </row>
    <row r="38" spans="2:17" ht="13.5" customHeight="1">
      <c r="B38" s="91"/>
      <c r="C38" s="92"/>
      <c r="D38" s="96"/>
      <c r="E38" s="730"/>
      <c r="F38" s="730"/>
      <c r="G38" s="730"/>
      <c r="H38" s="730"/>
      <c r="I38" s="726"/>
      <c r="J38" s="727"/>
      <c r="K38" s="94"/>
      <c r="L38" s="723"/>
      <c r="M38" s="723"/>
      <c r="N38" s="96"/>
      <c r="O38" s="716" t="s">
        <v>130</v>
      </c>
      <c r="P38" s="716"/>
      <c r="Q38" s="95"/>
    </row>
    <row r="39" spans="2:17" ht="13.5" customHeight="1">
      <c r="B39" s="91"/>
      <c r="C39" s="92"/>
      <c r="D39" s="96"/>
      <c r="E39" s="730" t="s">
        <v>133</v>
      </c>
      <c r="F39" s="730"/>
      <c r="G39" s="730"/>
      <c r="H39" s="730"/>
      <c r="I39" s="726"/>
      <c r="J39" s="727"/>
      <c r="K39" s="94"/>
      <c r="L39" s="723"/>
      <c r="M39" s="723"/>
      <c r="N39" s="96"/>
      <c r="O39" s="716" t="s">
        <v>134</v>
      </c>
      <c r="P39" s="716"/>
      <c r="Q39" s="95"/>
    </row>
    <row r="40" spans="2:17" ht="13.5" customHeight="1">
      <c r="B40" s="91"/>
      <c r="C40" s="92"/>
      <c r="D40" s="96"/>
      <c r="E40" s="730" t="s">
        <v>135</v>
      </c>
      <c r="F40" s="730"/>
      <c r="G40" s="730"/>
      <c r="H40" s="730"/>
      <c r="I40" s="726"/>
      <c r="J40" s="727"/>
      <c r="K40" s="94"/>
      <c r="L40" s="723"/>
      <c r="M40" s="723"/>
      <c r="N40" s="96"/>
      <c r="O40" s="716" t="s">
        <v>136</v>
      </c>
      <c r="P40" s="716"/>
      <c r="Q40" s="95"/>
    </row>
    <row r="41" spans="2:17" ht="13.5" customHeight="1">
      <c r="B41" s="91"/>
      <c r="C41" s="92"/>
      <c r="D41" s="96"/>
      <c r="E41" s="730" t="s">
        <v>137</v>
      </c>
      <c r="F41" s="730"/>
      <c r="G41" s="730"/>
      <c r="H41" s="730"/>
      <c r="I41" s="726"/>
      <c r="J41" s="727"/>
      <c r="K41" s="94"/>
      <c r="L41" s="723"/>
      <c r="M41" s="723"/>
      <c r="N41" s="96"/>
      <c r="O41" s="716" t="s">
        <v>138</v>
      </c>
      <c r="P41" s="716"/>
      <c r="Q41" s="95"/>
    </row>
    <row r="42" spans="2:17" ht="13.5" customHeight="1">
      <c r="B42" s="97"/>
      <c r="C42" s="357">
        <v>5</v>
      </c>
      <c r="D42" s="93" t="s">
        <v>90</v>
      </c>
      <c r="E42" s="708" t="s">
        <v>139</v>
      </c>
      <c r="F42" s="708"/>
      <c r="G42" s="708"/>
      <c r="H42" s="708"/>
      <c r="I42" s="712" t="s">
        <v>125</v>
      </c>
      <c r="J42" s="713"/>
      <c r="K42" s="98" t="s">
        <v>124</v>
      </c>
      <c r="L42" s="725" t="s">
        <v>140</v>
      </c>
      <c r="M42" s="725"/>
      <c r="N42" s="93" t="s">
        <v>141</v>
      </c>
      <c r="O42" s="704" t="s">
        <v>142</v>
      </c>
      <c r="P42" s="704"/>
      <c r="Q42" s="95"/>
    </row>
    <row r="43" spans="2:17" ht="13.5" customHeight="1">
      <c r="B43" s="99"/>
      <c r="C43" s="100"/>
      <c r="D43" s="101"/>
      <c r="E43" s="731" t="s">
        <v>143</v>
      </c>
      <c r="F43" s="731"/>
      <c r="G43" s="731"/>
      <c r="H43" s="731"/>
      <c r="I43" s="728"/>
      <c r="J43" s="729"/>
      <c r="K43" s="102"/>
      <c r="L43" s="724"/>
      <c r="M43" s="724"/>
      <c r="N43" s="101"/>
      <c r="O43" s="706"/>
      <c r="P43" s="706"/>
      <c r="Q43" s="95"/>
    </row>
    <row r="44" spans="2:17" ht="13.5" customHeight="1">
      <c r="B44" s="91"/>
      <c r="C44" s="92">
        <v>6</v>
      </c>
      <c r="D44" s="96" t="s">
        <v>92</v>
      </c>
      <c r="E44" s="730" t="s">
        <v>144</v>
      </c>
      <c r="F44" s="730"/>
      <c r="G44" s="730"/>
      <c r="H44" s="730"/>
      <c r="I44" s="726" t="s">
        <v>145</v>
      </c>
      <c r="J44" s="727"/>
      <c r="K44" s="201" t="s">
        <v>146</v>
      </c>
      <c r="L44" s="723" t="s">
        <v>147</v>
      </c>
      <c r="M44" s="723"/>
      <c r="N44" s="96" t="s">
        <v>148</v>
      </c>
      <c r="O44" s="716" t="s">
        <v>149</v>
      </c>
      <c r="P44" s="716"/>
      <c r="Q44" s="95"/>
    </row>
    <row r="45" spans="2:17" ht="13.5" customHeight="1">
      <c r="B45" s="99"/>
      <c r="C45" s="100"/>
      <c r="D45" s="101"/>
      <c r="E45" s="731"/>
      <c r="F45" s="731"/>
      <c r="G45" s="731"/>
      <c r="H45" s="731"/>
      <c r="I45" s="728"/>
      <c r="J45" s="729"/>
      <c r="K45" s="202" t="s">
        <v>150</v>
      </c>
      <c r="L45" s="724"/>
      <c r="M45" s="724"/>
      <c r="N45" s="101"/>
      <c r="O45" s="706" t="s">
        <v>151</v>
      </c>
      <c r="P45" s="706"/>
      <c r="Q45" s="95"/>
    </row>
    <row r="46" spans="2:17" ht="13.5" customHeight="1">
      <c r="B46" s="184"/>
      <c r="C46" s="358">
        <v>7</v>
      </c>
      <c r="D46" s="93" t="s">
        <v>490</v>
      </c>
      <c r="E46" s="707" t="s">
        <v>491</v>
      </c>
      <c r="F46" s="708"/>
      <c r="G46" s="708"/>
      <c r="H46" s="709"/>
      <c r="I46" s="712" t="s">
        <v>492</v>
      </c>
      <c r="J46" s="713"/>
      <c r="K46" s="93" t="s">
        <v>40</v>
      </c>
      <c r="L46" s="714" t="s">
        <v>497</v>
      </c>
      <c r="M46" s="715"/>
      <c r="N46" s="93" t="s">
        <v>427</v>
      </c>
      <c r="O46" s="704" t="s">
        <v>493</v>
      </c>
      <c r="P46" s="704"/>
      <c r="Q46" s="95"/>
    </row>
    <row r="47" spans="2:17" ht="13.5" customHeight="1">
      <c r="B47" s="184"/>
      <c r="C47" s="185"/>
      <c r="D47" s="96"/>
      <c r="E47" s="710" t="s">
        <v>494</v>
      </c>
      <c r="F47" s="711"/>
      <c r="G47" s="186"/>
      <c r="H47" s="187"/>
      <c r="I47" s="170"/>
      <c r="J47" s="171"/>
      <c r="K47" s="96"/>
      <c r="L47" s="188"/>
      <c r="M47" s="189"/>
      <c r="N47" s="96"/>
      <c r="O47" s="705" t="s">
        <v>495</v>
      </c>
      <c r="P47" s="705"/>
      <c r="Q47" s="95"/>
    </row>
    <row r="48" spans="2:17" ht="13.5" customHeight="1">
      <c r="B48" s="99"/>
      <c r="C48" s="190"/>
      <c r="D48" s="101"/>
      <c r="E48" s="191"/>
      <c r="F48" s="172"/>
      <c r="G48" s="172"/>
      <c r="H48" s="192"/>
      <c r="I48" s="168"/>
      <c r="J48" s="169"/>
      <c r="K48" s="101"/>
      <c r="L48" s="193"/>
      <c r="M48" s="194"/>
      <c r="N48" s="101"/>
      <c r="O48" s="706" t="s">
        <v>496</v>
      </c>
      <c r="P48" s="706"/>
      <c r="Q48" s="95"/>
    </row>
    <row r="49" ht="14.25" customHeight="1">
      <c r="P49" s="90" t="s">
        <v>106</v>
      </c>
    </row>
    <row r="50" ht="9" customHeight="1"/>
    <row r="51" spans="1:16" ht="24">
      <c r="A51" s="359"/>
      <c r="B51" s="696" t="s">
        <v>916</v>
      </c>
      <c r="C51" s="697"/>
      <c r="D51" s="697"/>
      <c r="E51" s="697"/>
      <c r="F51" s="697"/>
      <c r="G51" s="697"/>
      <c r="H51" s="697"/>
      <c r="I51" s="697"/>
      <c r="J51" s="697"/>
      <c r="K51" s="697"/>
      <c r="L51" s="697"/>
      <c r="M51" s="697"/>
      <c r="N51" s="697"/>
      <c r="O51" s="697"/>
      <c r="P51" s="697"/>
    </row>
    <row r="52" spans="1:16" ht="15" customHeight="1">
      <c r="A52" s="291"/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1" t="s">
        <v>917</v>
      </c>
    </row>
    <row r="53" spans="2:16" ht="24" customHeight="1">
      <c r="B53" s="698" t="s">
        <v>107</v>
      </c>
      <c r="C53" s="699"/>
      <c r="D53" s="241" t="s">
        <v>108</v>
      </c>
      <c r="E53" s="699" t="s">
        <v>918</v>
      </c>
      <c r="F53" s="699"/>
      <c r="G53" s="699"/>
      <c r="H53" s="699"/>
      <c r="I53" s="699" t="s">
        <v>110</v>
      </c>
      <c r="J53" s="699"/>
      <c r="K53" s="254" t="s">
        <v>748</v>
      </c>
      <c r="L53" s="699" t="s">
        <v>111</v>
      </c>
      <c r="M53" s="699"/>
      <c r="N53" s="241" t="s">
        <v>112</v>
      </c>
      <c r="O53" s="699" t="s">
        <v>915</v>
      </c>
      <c r="P53" s="700"/>
    </row>
    <row r="54" spans="2:16" ht="15.75" customHeight="1">
      <c r="B54" s="238"/>
      <c r="C54" s="362">
        <v>1</v>
      </c>
      <c r="D54" s="363" t="s">
        <v>539</v>
      </c>
      <c r="E54" s="701" t="s">
        <v>589</v>
      </c>
      <c r="F54" s="702"/>
      <c r="G54" s="702"/>
      <c r="H54" s="703"/>
      <c r="I54" s="702" t="s">
        <v>590</v>
      </c>
      <c r="J54" s="702"/>
      <c r="K54" s="364" t="s">
        <v>591</v>
      </c>
      <c r="L54" s="770" t="s">
        <v>592</v>
      </c>
      <c r="M54" s="770"/>
      <c r="N54" s="365" t="s">
        <v>542</v>
      </c>
      <c r="O54" s="768"/>
      <c r="P54" s="769"/>
    </row>
    <row r="55" spans="2:16" ht="15.75" customHeight="1">
      <c r="B55" s="85"/>
      <c r="C55" s="366">
        <v>2</v>
      </c>
      <c r="D55" s="367"/>
      <c r="E55" s="755" t="s">
        <v>593</v>
      </c>
      <c r="F55" s="756"/>
      <c r="G55" s="756"/>
      <c r="H55" s="757"/>
      <c r="I55" s="756" t="s">
        <v>594</v>
      </c>
      <c r="J55" s="756"/>
      <c r="K55" s="368" t="s">
        <v>536</v>
      </c>
      <c r="L55" s="758" t="s">
        <v>919</v>
      </c>
      <c r="M55" s="758"/>
      <c r="N55" s="368" t="s">
        <v>542</v>
      </c>
      <c r="O55" s="764"/>
      <c r="P55" s="765"/>
    </row>
    <row r="56" spans="2:16" ht="15.75" customHeight="1">
      <c r="B56" s="85"/>
      <c r="C56" s="366">
        <v>3</v>
      </c>
      <c r="D56" s="369"/>
      <c r="E56" s="755" t="s">
        <v>595</v>
      </c>
      <c r="F56" s="756"/>
      <c r="G56" s="756"/>
      <c r="H56" s="757"/>
      <c r="I56" s="756" t="s">
        <v>594</v>
      </c>
      <c r="J56" s="756"/>
      <c r="K56" s="368" t="s">
        <v>536</v>
      </c>
      <c r="L56" s="758" t="s">
        <v>919</v>
      </c>
      <c r="M56" s="758"/>
      <c r="N56" s="368" t="s">
        <v>542</v>
      </c>
      <c r="O56" s="764"/>
      <c r="P56" s="765"/>
    </row>
    <row r="57" spans="2:16" ht="15.75" customHeight="1">
      <c r="B57" s="85"/>
      <c r="C57" s="366">
        <v>4</v>
      </c>
      <c r="D57" s="367"/>
      <c r="E57" s="755" t="s">
        <v>596</v>
      </c>
      <c r="F57" s="756"/>
      <c r="G57" s="756"/>
      <c r="H57" s="757"/>
      <c r="I57" s="756" t="s">
        <v>594</v>
      </c>
      <c r="J57" s="756"/>
      <c r="K57" s="368" t="s">
        <v>536</v>
      </c>
      <c r="L57" s="758" t="s">
        <v>919</v>
      </c>
      <c r="M57" s="758"/>
      <c r="N57" s="368" t="s">
        <v>542</v>
      </c>
      <c r="O57" s="764"/>
      <c r="P57" s="765"/>
    </row>
    <row r="58" spans="2:16" ht="15.75" customHeight="1">
      <c r="B58" s="85"/>
      <c r="C58" s="366">
        <v>5</v>
      </c>
      <c r="D58" s="367"/>
      <c r="E58" s="755" t="s">
        <v>597</v>
      </c>
      <c r="F58" s="756"/>
      <c r="G58" s="756"/>
      <c r="H58" s="757"/>
      <c r="I58" s="756" t="s">
        <v>594</v>
      </c>
      <c r="J58" s="756"/>
      <c r="K58" s="368" t="s">
        <v>536</v>
      </c>
      <c r="L58" s="758" t="s">
        <v>919</v>
      </c>
      <c r="M58" s="758"/>
      <c r="N58" s="368" t="s">
        <v>542</v>
      </c>
      <c r="O58" s="764"/>
      <c r="P58" s="765"/>
    </row>
    <row r="59" spans="1:16" ht="15.75" customHeight="1">
      <c r="A59" s="291"/>
      <c r="B59" s="242"/>
      <c r="C59" s="370">
        <v>6</v>
      </c>
      <c r="D59" s="102"/>
      <c r="E59" s="728" t="s">
        <v>540</v>
      </c>
      <c r="F59" s="766"/>
      <c r="G59" s="766"/>
      <c r="H59" s="729"/>
      <c r="I59" s="766" t="s">
        <v>541</v>
      </c>
      <c r="J59" s="766"/>
      <c r="K59" s="101" t="s">
        <v>536</v>
      </c>
      <c r="L59" s="767" t="s">
        <v>920</v>
      </c>
      <c r="M59" s="767"/>
      <c r="N59" s="101" t="s">
        <v>542</v>
      </c>
      <c r="O59" s="762" t="s">
        <v>921</v>
      </c>
      <c r="P59" s="763"/>
    </row>
    <row r="60" spans="2:16" ht="13.5">
      <c r="B60" s="85"/>
      <c r="C60" s="694"/>
      <c r="D60" s="694"/>
      <c r="E60" s="694"/>
      <c r="F60" s="694"/>
      <c r="G60" s="85"/>
      <c r="H60" s="694"/>
      <c r="I60" s="694"/>
      <c r="J60" s="85"/>
      <c r="K60" s="695"/>
      <c r="L60" s="695"/>
      <c r="M60" s="87"/>
      <c r="N60" s="87"/>
      <c r="O60" s="87"/>
      <c r="P60" s="85" t="s">
        <v>106</v>
      </c>
    </row>
  </sheetData>
  <sheetProtection/>
  <mergeCells count="185">
    <mergeCell ref="O54:P54"/>
    <mergeCell ref="O55:P55"/>
    <mergeCell ref="O56:P56"/>
    <mergeCell ref="O57:P57"/>
    <mergeCell ref="E58:H58"/>
    <mergeCell ref="I58:J58"/>
    <mergeCell ref="L58:M58"/>
    <mergeCell ref="L57:M57"/>
    <mergeCell ref="I54:J54"/>
    <mergeCell ref="L54:M54"/>
    <mergeCell ref="O59:P59"/>
    <mergeCell ref="O58:P58"/>
    <mergeCell ref="E59:H59"/>
    <mergeCell ref="I59:J59"/>
    <mergeCell ref="L59:M59"/>
    <mergeCell ref="E56:H56"/>
    <mergeCell ref="I56:J56"/>
    <mergeCell ref="L56:M56"/>
    <mergeCell ref="E57:H57"/>
    <mergeCell ref="I57:J57"/>
    <mergeCell ref="E55:H55"/>
    <mergeCell ref="I55:J55"/>
    <mergeCell ref="L55:M55"/>
    <mergeCell ref="E25:H25"/>
    <mergeCell ref="I25:J25"/>
    <mergeCell ref="L25:M25"/>
    <mergeCell ref="E34:H34"/>
    <mergeCell ref="I33:J33"/>
    <mergeCell ref="I34:J34"/>
    <mergeCell ref="I29:J29"/>
    <mergeCell ref="O25:P25"/>
    <mergeCell ref="C18:F18"/>
    <mergeCell ref="H18:I18"/>
    <mergeCell ref="K18:L18"/>
    <mergeCell ref="M18:O18"/>
    <mergeCell ref="M4:O4"/>
    <mergeCell ref="K11:L11"/>
    <mergeCell ref="K12:L12"/>
    <mergeCell ref="K13:L13"/>
    <mergeCell ref="M13:O13"/>
    <mergeCell ref="K10:L10"/>
    <mergeCell ref="K8:L8"/>
    <mergeCell ref="K7:L7"/>
    <mergeCell ref="M7:O7"/>
    <mergeCell ref="M5:O5"/>
    <mergeCell ref="B5:J5"/>
    <mergeCell ref="H6:I6"/>
    <mergeCell ref="H8:I8"/>
    <mergeCell ref="H9:I9"/>
    <mergeCell ref="H10:I10"/>
    <mergeCell ref="B4:F4"/>
    <mergeCell ref="G4:J4"/>
    <mergeCell ref="K4:L4"/>
    <mergeCell ref="K5:L5"/>
    <mergeCell ref="H16:I16"/>
    <mergeCell ref="C17:F17"/>
    <mergeCell ref="C15:F15"/>
    <mergeCell ref="C16:F16"/>
    <mergeCell ref="K14:L14"/>
    <mergeCell ref="K15:L15"/>
    <mergeCell ref="K16:L16"/>
    <mergeCell ref="K6:L6"/>
    <mergeCell ref="K9:L9"/>
    <mergeCell ref="K17:L17"/>
    <mergeCell ref="K19:L19"/>
    <mergeCell ref="M6:O6"/>
    <mergeCell ref="M8:O8"/>
    <mergeCell ref="M9:O9"/>
    <mergeCell ref="M10:O10"/>
    <mergeCell ref="M11:O11"/>
    <mergeCell ref="M12:O12"/>
    <mergeCell ref="M14:O14"/>
    <mergeCell ref="M15:O15"/>
    <mergeCell ref="M16:O16"/>
    <mergeCell ref="M17:O17"/>
    <mergeCell ref="M19:O19"/>
    <mergeCell ref="H11:I11"/>
    <mergeCell ref="H12:I12"/>
    <mergeCell ref="H13:I13"/>
    <mergeCell ref="E27:H27"/>
    <mergeCell ref="E28:H28"/>
    <mergeCell ref="H7:I7"/>
    <mergeCell ref="C6:F13"/>
    <mergeCell ref="H14:I14"/>
    <mergeCell ref="C14:F14"/>
    <mergeCell ref="H17:I17"/>
    <mergeCell ref="H19:I19"/>
    <mergeCell ref="C19:F19"/>
    <mergeCell ref="H15:I15"/>
    <mergeCell ref="B24:C24"/>
    <mergeCell ref="E24:H24"/>
    <mergeCell ref="I24:J24"/>
    <mergeCell ref="L24:M24"/>
    <mergeCell ref="I27:J27"/>
    <mergeCell ref="I28:J28"/>
    <mergeCell ref="L27:M27"/>
    <mergeCell ref="L28:M28"/>
    <mergeCell ref="E33:H33"/>
    <mergeCell ref="E29:H29"/>
    <mergeCell ref="E30:H30"/>
    <mergeCell ref="E31:H31"/>
    <mergeCell ref="E32:H32"/>
    <mergeCell ref="I30:J30"/>
    <mergeCell ref="I31:J31"/>
    <mergeCell ref="I32:J32"/>
    <mergeCell ref="E43:H43"/>
    <mergeCell ref="E44:H44"/>
    <mergeCell ref="E45:H45"/>
    <mergeCell ref="E40:H40"/>
    <mergeCell ref="E41:H41"/>
    <mergeCell ref="E42:H42"/>
    <mergeCell ref="E38:H38"/>
    <mergeCell ref="E39:H39"/>
    <mergeCell ref="E35:H35"/>
    <mergeCell ref="E36:H36"/>
    <mergeCell ref="E37:H37"/>
    <mergeCell ref="I41:J41"/>
    <mergeCell ref="I38:J38"/>
    <mergeCell ref="I39:J39"/>
    <mergeCell ref="I35:J35"/>
    <mergeCell ref="I36:J36"/>
    <mergeCell ref="I37:J37"/>
    <mergeCell ref="I40:J40"/>
    <mergeCell ref="I42:J42"/>
    <mergeCell ref="I43:J43"/>
    <mergeCell ref="I44:J44"/>
    <mergeCell ref="I45:J45"/>
    <mergeCell ref="L29:M29"/>
    <mergeCell ref="L30:M30"/>
    <mergeCell ref="L31:M31"/>
    <mergeCell ref="L32:M32"/>
    <mergeCell ref="L44:M44"/>
    <mergeCell ref="L45:M45"/>
    <mergeCell ref="L40:M40"/>
    <mergeCell ref="L41:M41"/>
    <mergeCell ref="L42:M42"/>
    <mergeCell ref="L43:M43"/>
    <mergeCell ref="L35:M35"/>
    <mergeCell ref="L36:M36"/>
    <mergeCell ref="L37:M37"/>
    <mergeCell ref="L33:M33"/>
    <mergeCell ref="L34:M34"/>
    <mergeCell ref="L38:M38"/>
    <mergeCell ref="L39:M39"/>
    <mergeCell ref="O42:P42"/>
    <mergeCell ref="O39:P39"/>
    <mergeCell ref="O40:P40"/>
    <mergeCell ref="O41:P41"/>
    <mergeCell ref="O38:P38"/>
    <mergeCell ref="O32:P32"/>
    <mergeCell ref="O29:P29"/>
    <mergeCell ref="O30:P30"/>
    <mergeCell ref="O31:P31"/>
    <mergeCell ref="O36:P36"/>
    <mergeCell ref="O37:P37"/>
    <mergeCell ref="O33:P33"/>
    <mergeCell ref="O34:P34"/>
    <mergeCell ref="O35:P35"/>
    <mergeCell ref="O43:P43"/>
    <mergeCell ref="O44:P44"/>
    <mergeCell ref="O45:P45"/>
    <mergeCell ref="B2:P2"/>
    <mergeCell ref="B22:P22"/>
    <mergeCell ref="N23:P23"/>
    <mergeCell ref="N3:P3"/>
    <mergeCell ref="O24:P24"/>
    <mergeCell ref="O27:P27"/>
    <mergeCell ref="O28:P28"/>
    <mergeCell ref="O46:P46"/>
    <mergeCell ref="O47:P47"/>
    <mergeCell ref="O48:P48"/>
    <mergeCell ref="E46:H46"/>
    <mergeCell ref="E47:F47"/>
    <mergeCell ref="I46:J46"/>
    <mergeCell ref="L46:M46"/>
    <mergeCell ref="C60:F60"/>
    <mergeCell ref="H60:I60"/>
    <mergeCell ref="K60:L60"/>
    <mergeCell ref="B51:P51"/>
    <mergeCell ref="B53:C53"/>
    <mergeCell ref="E53:H53"/>
    <mergeCell ref="I53:J53"/>
    <mergeCell ref="L53:M53"/>
    <mergeCell ref="O53:P53"/>
    <mergeCell ref="E54:H54"/>
  </mergeCells>
  <printOptions/>
  <pageMargins left="0.31496062992125984" right="0.11811023622047245" top="0.5118110236220472" bottom="0.5118110236220472" header="0.4724409448818898" footer="0.3937007874015748"/>
  <pageSetup orientation="portrait" paperSize="9" r:id="rId1"/>
  <headerFooter alignWithMargins="0">
    <oddFooter>&amp;C&amp;12-127-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:H1"/>
    </sheetView>
  </sheetViews>
  <sheetFormatPr defaultColWidth="9.00390625" defaultRowHeight="12.75" customHeight="1"/>
  <cols>
    <col min="1" max="1" width="3.125" style="83" customWidth="1"/>
    <col min="2" max="2" width="5.625" style="83" customWidth="1"/>
    <col min="3" max="3" width="23.875" style="83" customWidth="1"/>
    <col min="4" max="4" width="7.375" style="83" customWidth="1"/>
    <col min="5" max="5" width="10.375" style="83" customWidth="1"/>
    <col min="6" max="6" width="8.00390625" style="83" customWidth="1"/>
    <col min="7" max="7" width="4.625" style="83" customWidth="1"/>
    <col min="8" max="8" width="31.25390625" style="295" customWidth="1"/>
    <col min="9" max="16384" width="9.00390625" style="83" customWidth="1"/>
  </cols>
  <sheetData>
    <row r="1" spans="1:8" ht="24">
      <c r="A1" s="717" t="s">
        <v>544</v>
      </c>
      <c r="B1" s="717"/>
      <c r="C1" s="717"/>
      <c r="D1" s="717"/>
      <c r="E1" s="717"/>
      <c r="F1" s="717"/>
      <c r="G1" s="717"/>
      <c r="H1" s="717"/>
    </row>
    <row r="2" s="295" customFormat="1" ht="12" customHeight="1">
      <c r="H2" s="316" t="s">
        <v>598</v>
      </c>
    </row>
    <row r="3" spans="1:8" s="161" customFormat="1" ht="24" customHeight="1">
      <c r="A3" s="257" t="s">
        <v>646</v>
      </c>
      <c r="B3" s="157" t="s">
        <v>108</v>
      </c>
      <c r="C3" s="158" t="s">
        <v>109</v>
      </c>
      <c r="D3" s="157" t="s">
        <v>110</v>
      </c>
      <c r="E3" s="256" t="s">
        <v>748</v>
      </c>
      <c r="F3" s="256" t="s">
        <v>749</v>
      </c>
      <c r="G3" s="157" t="s">
        <v>112</v>
      </c>
      <c r="H3" s="160" t="s">
        <v>113</v>
      </c>
    </row>
    <row r="4" spans="1:8" s="125" customFormat="1" ht="12" customHeight="1">
      <c r="A4" s="317">
        <v>1</v>
      </c>
      <c r="B4" s="126" t="s">
        <v>816</v>
      </c>
      <c r="C4" s="127" t="s">
        <v>153</v>
      </c>
      <c r="D4" s="128" t="s">
        <v>125</v>
      </c>
      <c r="E4" s="127" t="s">
        <v>124</v>
      </c>
      <c r="F4" s="129" t="s">
        <v>817</v>
      </c>
      <c r="G4" s="128" t="s">
        <v>154</v>
      </c>
      <c r="H4" s="258" t="s">
        <v>818</v>
      </c>
    </row>
    <row r="5" spans="1:8" s="125" customFormat="1" ht="12" customHeight="1">
      <c r="A5" s="317">
        <v>2</v>
      </c>
      <c r="B5" s="126" t="s">
        <v>446</v>
      </c>
      <c r="C5" s="301" t="s">
        <v>599</v>
      </c>
      <c r="D5" s="318" t="s">
        <v>600</v>
      </c>
      <c r="E5" s="301" t="s">
        <v>601</v>
      </c>
      <c r="F5" s="319" t="s">
        <v>819</v>
      </c>
      <c r="G5" s="301" t="s">
        <v>602</v>
      </c>
      <c r="H5" s="320" t="s">
        <v>622</v>
      </c>
    </row>
    <row r="6" spans="1:8" s="125" customFormat="1" ht="12" customHeight="1">
      <c r="A6" s="321">
        <v>3</v>
      </c>
      <c r="B6" s="246"/>
      <c r="C6" s="299" t="s">
        <v>603</v>
      </c>
      <c r="D6" s="322" t="s">
        <v>604</v>
      </c>
      <c r="E6" s="299" t="s">
        <v>605</v>
      </c>
      <c r="F6" s="323" t="s">
        <v>820</v>
      </c>
      <c r="G6" s="299" t="s">
        <v>606</v>
      </c>
      <c r="H6" s="324" t="s">
        <v>607</v>
      </c>
    </row>
    <row r="7" spans="1:8" s="125" customFormat="1" ht="12" customHeight="1">
      <c r="A7" s="325">
        <v>4</v>
      </c>
      <c r="B7" s="128" t="s">
        <v>88</v>
      </c>
      <c r="C7" s="301" t="s">
        <v>608</v>
      </c>
      <c r="D7" s="326" t="s">
        <v>609</v>
      </c>
      <c r="E7" s="301" t="s">
        <v>585</v>
      </c>
      <c r="F7" s="303" t="s">
        <v>821</v>
      </c>
      <c r="G7" s="301" t="s">
        <v>586</v>
      </c>
      <c r="H7" s="320" t="s">
        <v>623</v>
      </c>
    </row>
    <row r="8" spans="1:8" s="125" customFormat="1" ht="12" customHeight="1">
      <c r="A8" s="327">
        <v>5</v>
      </c>
      <c r="B8" s="126"/>
      <c r="C8" s="135" t="s">
        <v>156</v>
      </c>
      <c r="D8" s="126" t="s">
        <v>115</v>
      </c>
      <c r="E8" s="135" t="s">
        <v>116</v>
      </c>
      <c r="F8" s="130" t="s">
        <v>822</v>
      </c>
      <c r="G8" s="126" t="s">
        <v>118</v>
      </c>
      <c r="H8" s="243" t="s">
        <v>823</v>
      </c>
    </row>
    <row r="9" spans="1:8" s="125" customFormat="1" ht="12" customHeight="1">
      <c r="A9" s="327"/>
      <c r="B9" s="244"/>
      <c r="C9" s="126"/>
      <c r="D9" s="135"/>
      <c r="E9" s="126"/>
      <c r="F9" s="247"/>
      <c r="G9" s="126"/>
      <c r="H9" s="243" t="s">
        <v>824</v>
      </c>
    </row>
    <row r="10" spans="1:8" s="125" customFormat="1" ht="12" customHeight="1">
      <c r="A10" s="327">
        <v>6</v>
      </c>
      <c r="B10" s="244"/>
      <c r="C10" s="302" t="s">
        <v>625</v>
      </c>
      <c r="D10" s="326" t="s">
        <v>609</v>
      </c>
      <c r="E10" s="301" t="s">
        <v>585</v>
      </c>
      <c r="F10" s="328" t="s">
        <v>825</v>
      </c>
      <c r="G10" s="301" t="s">
        <v>610</v>
      </c>
      <c r="H10" s="308" t="s">
        <v>624</v>
      </c>
    </row>
    <row r="11" spans="1:8" s="125" customFormat="1" ht="12" customHeight="1">
      <c r="A11" s="321"/>
      <c r="B11" s="246"/>
      <c r="C11" s="304" t="s">
        <v>626</v>
      </c>
      <c r="D11" s="322"/>
      <c r="E11" s="299"/>
      <c r="F11" s="329"/>
      <c r="G11" s="299"/>
      <c r="H11" s="330"/>
    </row>
    <row r="12" spans="1:8" s="125" customFormat="1" ht="12" customHeight="1">
      <c r="A12" s="317">
        <v>7</v>
      </c>
      <c r="B12" s="244" t="s">
        <v>90</v>
      </c>
      <c r="C12" s="136" t="s">
        <v>466</v>
      </c>
      <c r="D12" s="135" t="s">
        <v>115</v>
      </c>
      <c r="E12" s="126" t="s">
        <v>157</v>
      </c>
      <c r="F12" s="247" t="s">
        <v>826</v>
      </c>
      <c r="G12" s="126" t="s">
        <v>141</v>
      </c>
      <c r="H12" s="113" t="s">
        <v>467</v>
      </c>
    </row>
    <row r="13" spans="1:8" s="125" customFormat="1" ht="12" customHeight="1">
      <c r="A13" s="317">
        <v>8</v>
      </c>
      <c r="B13" s="244"/>
      <c r="C13" s="126" t="s">
        <v>158</v>
      </c>
      <c r="D13" s="135" t="s">
        <v>159</v>
      </c>
      <c r="E13" s="126" t="s">
        <v>160</v>
      </c>
      <c r="F13" s="247" t="s">
        <v>827</v>
      </c>
      <c r="G13" s="126" t="s">
        <v>161</v>
      </c>
      <c r="H13" s="113" t="s">
        <v>162</v>
      </c>
    </row>
    <row r="14" spans="1:8" s="125" customFormat="1" ht="12" customHeight="1">
      <c r="A14" s="317">
        <v>9</v>
      </c>
      <c r="B14" s="244"/>
      <c r="C14" s="301" t="s">
        <v>611</v>
      </c>
      <c r="D14" s="326" t="s">
        <v>612</v>
      </c>
      <c r="E14" s="301" t="s">
        <v>613</v>
      </c>
      <c r="F14" s="331" t="s">
        <v>828</v>
      </c>
      <c r="G14" s="301" t="s">
        <v>614</v>
      </c>
      <c r="H14" s="308" t="s">
        <v>650</v>
      </c>
    </row>
    <row r="15" spans="1:8" s="125" customFormat="1" ht="12" customHeight="1">
      <c r="A15" s="332">
        <v>10</v>
      </c>
      <c r="B15" s="244"/>
      <c r="C15" s="132" t="s">
        <v>163</v>
      </c>
      <c r="D15" s="135" t="s">
        <v>164</v>
      </c>
      <c r="E15" s="132" t="s">
        <v>164</v>
      </c>
      <c r="F15" s="247" t="s">
        <v>829</v>
      </c>
      <c r="G15" s="132" t="s">
        <v>165</v>
      </c>
      <c r="H15" s="113" t="s">
        <v>162</v>
      </c>
    </row>
    <row r="16" spans="1:8" s="125" customFormat="1" ht="12" customHeight="1">
      <c r="A16" s="317">
        <v>11</v>
      </c>
      <c r="B16" s="245" t="s">
        <v>91</v>
      </c>
      <c r="C16" s="128" t="s">
        <v>166</v>
      </c>
      <c r="D16" s="131" t="s">
        <v>125</v>
      </c>
      <c r="E16" s="128" t="s">
        <v>124</v>
      </c>
      <c r="F16" s="248" t="s">
        <v>830</v>
      </c>
      <c r="G16" s="128" t="s">
        <v>167</v>
      </c>
      <c r="H16" s="115" t="s">
        <v>831</v>
      </c>
    </row>
    <row r="17" spans="1:8" s="125" customFormat="1" ht="12" customHeight="1">
      <c r="A17" s="317">
        <v>12</v>
      </c>
      <c r="B17" s="244"/>
      <c r="C17" s="150" t="s">
        <v>832</v>
      </c>
      <c r="D17" s="135" t="s">
        <v>168</v>
      </c>
      <c r="E17" s="126" t="s">
        <v>169</v>
      </c>
      <c r="F17" s="247" t="s">
        <v>833</v>
      </c>
      <c r="G17" s="126" t="s">
        <v>170</v>
      </c>
      <c r="H17" s="116" t="s">
        <v>171</v>
      </c>
    </row>
    <row r="18" spans="1:8" s="125" customFormat="1" ht="12" customHeight="1">
      <c r="A18" s="317">
        <v>13</v>
      </c>
      <c r="B18" s="244"/>
      <c r="C18" s="150" t="s">
        <v>834</v>
      </c>
      <c r="D18" s="135" t="s">
        <v>172</v>
      </c>
      <c r="E18" s="126" t="s">
        <v>160</v>
      </c>
      <c r="F18" s="247" t="s">
        <v>835</v>
      </c>
      <c r="G18" s="126" t="s">
        <v>170</v>
      </c>
      <c r="H18" s="116" t="s">
        <v>173</v>
      </c>
    </row>
    <row r="19" spans="1:8" s="125" customFormat="1" ht="12" customHeight="1">
      <c r="A19" s="317">
        <v>14</v>
      </c>
      <c r="B19" s="244"/>
      <c r="C19" s="150" t="s">
        <v>832</v>
      </c>
      <c r="D19" s="318" t="s">
        <v>600</v>
      </c>
      <c r="E19" s="301" t="s">
        <v>601</v>
      </c>
      <c r="F19" s="331" t="s">
        <v>836</v>
      </c>
      <c r="G19" s="301" t="s">
        <v>615</v>
      </c>
      <c r="H19" s="333" t="s">
        <v>616</v>
      </c>
    </row>
    <row r="20" spans="1:8" s="125" customFormat="1" ht="12" customHeight="1">
      <c r="A20" s="317">
        <v>15</v>
      </c>
      <c r="B20" s="244"/>
      <c r="C20" s="302" t="s">
        <v>617</v>
      </c>
      <c r="D20" s="326" t="s">
        <v>609</v>
      </c>
      <c r="E20" s="301" t="s">
        <v>585</v>
      </c>
      <c r="F20" s="331" t="s">
        <v>837</v>
      </c>
      <c r="G20" s="301" t="s">
        <v>615</v>
      </c>
      <c r="H20" s="333" t="s">
        <v>618</v>
      </c>
    </row>
    <row r="21" spans="1:8" s="125" customFormat="1" ht="12" customHeight="1">
      <c r="A21" s="317">
        <v>16</v>
      </c>
      <c r="B21" s="246"/>
      <c r="C21" s="132" t="s">
        <v>174</v>
      </c>
      <c r="D21" s="133" t="s">
        <v>175</v>
      </c>
      <c r="E21" s="132" t="s">
        <v>176</v>
      </c>
      <c r="F21" s="249" t="s">
        <v>838</v>
      </c>
      <c r="G21" s="132" t="s">
        <v>167</v>
      </c>
      <c r="H21" s="117" t="s">
        <v>177</v>
      </c>
    </row>
    <row r="22" spans="1:8" s="125" customFormat="1" ht="12" customHeight="1">
      <c r="A22" s="334">
        <v>17</v>
      </c>
      <c r="B22" s="128" t="s">
        <v>94</v>
      </c>
      <c r="C22" s="131" t="s">
        <v>178</v>
      </c>
      <c r="D22" s="128"/>
      <c r="E22" s="131"/>
      <c r="F22" s="129" t="s">
        <v>839</v>
      </c>
      <c r="G22" s="128" t="s">
        <v>179</v>
      </c>
      <c r="H22" s="115" t="s">
        <v>180</v>
      </c>
    </row>
    <row r="23" spans="1:8" s="125" customFormat="1" ht="12" customHeight="1">
      <c r="A23" s="327"/>
      <c r="B23" s="126"/>
      <c r="C23" s="162" t="s">
        <v>840</v>
      </c>
      <c r="D23" s="126" t="s">
        <v>181</v>
      </c>
      <c r="E23" s="135" t="s">
        <v>536</v>
      </c>
      <c r="F23" s="130"/>
      <c r="G23" s="126" t="s">
        <v>841</v>
      </c>
      <c r="H23" s="116"/>
    </row>
    <row r="24" spans="1:8" s="125" customFormat="1" ht="12" customHeight="1">
      <c r="A24" s="321"/>
      <c r="B24" s="132"/>
      <c r="C24" s="162" t="s">
        <v>842</v>
      </c>
      <c r="D24" s="126" t="s">
        <v>182</v>
      </c>
      <c r="E24" s="135" t="s">
        <v>536</v>
      </c>
      <c r="F24" s="130"/>
      <c r="G24" s="126" t="s">
        <v>843</v>
      </c>
      <c r="H24" s="117"/>
    </row>
    <row r="25" spans="1:8" s="125" customFormat="1" ht="12" customHeight="1">
      <c r="A25" s="327">
        <v>18</v>
      </c>
      <c r="B25" s="128" t="s">
        <v>183</v>
      </c>
      <c r="C25" s="335" t="s">
        <v>627</v>
      </c>
      <c r="D25" s="336" t="s">
        <v>612</v>
      </c>
      <c r="E25" s="337" t="s">
        <v>613</v>
      </c>
      <c r="F25" s="338" t="s">
        <v>844</v>
      </c>
      <c r="G25" s="337" t="s">
        <v>615</v>
      </c>
      <c r="H25" s="116"/>
    </row>
    <row r="26" spans="1:8" s="125" customFormat="1" ht="12" customHeight="1">
      <c r="A26" s="327"/>
      <c r="B26" s="126" t="s">
        <v>185</v>
      </c>
      <c r="C26" s="339" t="s">
        <v>628</v>
      </c>
      <c r="D26" s="326"/>
      <c r="E26" s="301"/>
      <c r="F26" s="303"/>
      <c r="G26" s="301"/>
      <c r="H26" s="116"/>
    </row>
    <row r="27" spans="1:8" s="125" customFormat="1" ht="12" customHeight="1">
      <c r="A27" s="317">
        <v>19</v>
      </c>
      <c r="B27" s="136" t="s">
        <v>845</v>
      </c>
      <c r="C27" s="127" t="s">
        <v>846</v>
      </c>
      <c r="D27" s="126" t="s">
        <v>125</v>
      </c>
      <c r="E27" s="127" t="s">
        <v>124</v>
      </c>
      <c r="F27" s="130" t="s">
        <v>847</v>
      </c>
      <c r="G27" s="468" t="s">
        <v>184</v>
      </c>
      <c r="H27" s="113"/>
    </row>
    <row r="28" spans="1:8" s="125" customFormat="1" ht="12" customHeight="1">
      <c r="A28" s="317"/>
      <c r="B28" s="167"/>
      <c r="C28" s="113" t="s">
        <v>848</v>
      </c>
      <c r="D28" s="126"/>
      <c r="E28" s="127"/>
      <c r="F28" s="130"/>
      <c r="G28" s="126"/>
      <c r="H28" s="113" t="s">
        <v>849</v>
      </c>
    </row>
    <row r="29" spans="1:8" s="125" customFormat="1" ht="12" customHeight="1">
      <c r="A29" s="317"/>
      <c r="B29" s="167"/>
      <c r="C29" s="113" t="s">
        <v>850</v>
      </c>
      <c r="D29" s="126"/>
      <c r="E29" s="127"/>
      <c r="F29" s="130"/>
      <c r="G29" s="126"/>
      <c r="H29" s="114" t="s">
        <v>851</v>
      </c>
    </row>
    <row r="30" spans="1:8" s="125" customFormat="1" ht="12" customHeight="1">
      <c r="A30" s="317"/>
      <c r="B30" s="126"/>
      <c r="C30" s="113" t="s">
        <v>852</v>
      </c>
      <c r="D30" s="126"/>
      <c r="E30" s="127"/>
      <c r="F30" s="130"/>
      <c r="G30" s="126"/>
      <c r="H30" s="114" t="s">
        <v>853</v>
      </c>
    </row>
    <row r="31" spans="1:8" s="125" customFormat="1" ht="12" customHeight="1">
      <c r="A31" s="317"/>
      <c r="B31" s="126"/>
      <c r="C31" s="113" t="s">
        <v>854</v>
      </c>
      <c r="D31" s="126"/>
      <c r="E31" s="127"/>
      <c r="F31" s="130"/>
      <c r="G31" s="126"/>
      <c r="H31" s="114" t="s">
        <v>855</v>
      </c>
    </row>
    <row r="32" spans="1:8" s="125" customFormat="1" ht="12" customHeight="1">
      <c r="A32" s="317"/>
      <c r="B32" s="126"/>
      <c r="C32" s="113" t="s">
        <v>856</v>
      </c>
      <c r="D32" s="126"/>
      <c r="E32" s="127"/>
      <c r="F32" s="130"/>
      <c r="G32" s="126"/>
      <c r="H32" s="113" t="s">
        <v>857</v>
      </c>
    </row>
    <row r="33" spans="1:8" s="125" customFormat="1" ht="12" customHeight="1">
      <c r="A33" s="317"/>
      <c r="B33" s="126"/>
      <c r="C33" s="113" t="s">
        <v>858</v>
      </c>
      <c r="D33" s="126"/>
      <c r="E33" s="127"/>
      <c r="F33" s="130"/>
      <c r="G33" s="126"/>
      <c r="H33" s="114" t="s">
        <v>859</v>
      </c>
    </row>
    <row r="34" spans="1:8" s="125" customFormat="1" ht="12" customHeight="1">
      <c r="A34" s="118"/>
      <c r="B34" s="137"/>
      <c r="C34" s="113" t="s">
        <v>860</v>
      </c>
      <c r="D34" s="137"/>
      <c r="E34" s="118"/>
      <c r="F34" s="137"/>
      <c r="G34" s="137"/>
      <c r="H34" s="118" t="s">
        <v>861</v>
      </c>
    </row>
    <row r="35" spans="1:8" s="125" customFormat="1" ht="12" customHeight="1">
      <c r="A35" s="118"/>
      <c r="B35" s="137"/>
      <c r="C35" s="113" t="s">
        <v>862</v>
      </c>
      <c r="D35" s="137"/>
      <c r="E35" s="118"/>
      <c r="F35" s="137"/>
      <c r="G35" s="137"/>
      <c r="H35" s="118" t="s">
        <v>863</v>
      </c>
    </row>
    <row r="36" spans="1:8" s="125" customFormat="1" ht="12" customHeight="1">
      <c r="A36" s="118"/>
      <c r="B36" s="137"/>
      <c r="C36" s="113" t="s">
        <v>864</v>
      </c>
      <c r="D36" s="137"/>
      <c r="E36" s="118"/>
      <c r="F36" s="137"/>
      <c r="G36" s="137"/>
      <c r="H36" s="113" t="s">
        <v>865</v>
      </c>
    </row>
    <row r="37" spans="1:8" s="125" customFormat="1" ht="12" customHeight="1">
      <c r="A37" s="118"/>
      <c r="B37" s="137"/>
      <c r="C37" s="113" t="s">
        <v>866</v>
      </c>
      <c r="D37" s="137"/>
      <c r="E37" s="118"/>
      <c r="F37" s="137"/>
      <c r="G37" s="137"/>
      <c r="H37" s="113" t="s">
        <v>867</v>
      </c>
    </row>
    <row r="38" spans="1:8" s="125" customFormat="1" ht="12" customHeight="1">
      <c r="A38" s="118"/>
      <c r="B38" s="137"/>
      <c r="C38" s="114" t="s">
        <v>868</v>
      </c>
      <c r="D38" s="137"/>
      <c r="E38" s="118"/>
      <c r="F38" s="137"/>
      <c r="G38" s="137"/>
      <c r="H38" s="118" t="s">
        <v>869</v>
      </c>
    </row>
    <row r="39" spans="1:8" s="125" customFormat="1" ht="12" customHeight="1">
      <c r="A39" s="297"/>
      <c r="B39" s="126"/>
      <c r="C39" s="138" t="s">
        <v>870</v>
      </c>
      <c r="D39" s="126"/>
      <c r="E39" s="126"/>
      <c r="F39" s="130"/>
      <c r="G39" s="126"/>
      <c r="H39" s="119" t="s">
        <v>851</v>
      </c>
    </row>
    <row r="40" spans="1:8" s="125" customFormat="1" ht="12" customHeight="1">
      <c r="A40" s="297"/>
      <c r="B40" s="126"/>
      <c r="C40" s="138" t="s">
        <v>871</v>
      </c>
      <c r="D40" s="126"/>
      <c r="E40" s="126"/>
      <c r="F40" s="130"/>
      <c r="G40" s="126"/>
      <c r="H40" s="120" t="s">
        <v>872</v>
      </c>
    </row>
    <row r="41" spans="1:8" s="125" customFormat="1" ht="12" customHeight="1">
      <c r="A41" s="297"/>
      <c r="B41" s="126"/>
      <c r="C41" s="138" t="s">
        <v>873</v>
      </c>
      <c r="D41" s="126"/>
      <c r="E41" s="126"/>
      <c r="F41" s="130"/>
      <c r="G41" s="126"/>
      <c r="H41" s="119" t="s">
        <v>874</v>
      </c>
    </row>
    <row r="42" spans="1:8" s="125" customFormat="1" ht="12" customHeight="1">
      <c r="A42" s="297"/>
      <c r="B42" s="126"/>
      <c r="C42" s="138" t="s">
        <v>875</v>
      </c>
      <c r="D42" s="126"/>
      <c r="E42" s="126"/>
      <c r="F42" s="130"/>
      <c r="G42" s="126"/>
      <c r="H42" s="119" t="s">
        <v>876</v>
      </c>
    </row>
    <row r="43" spans="1:8" s="125" customFormat="1" ht="12" customHeight="1">
      <c r="A43" s="297"/>
      <c r="B43" s="126"/>
      <c r="C43" s="138" t="s">
        <v>877</v>
      </c>
      <c r="D43" s="126"/>
      <c r="E43" s="126"/>
      <c r="F43" s="130"/>
      <c r="G43" s="126"/>
      <c r="H43" s="120" t="s">
        <v>878</v>
      </c>
    </row>
    <row r="44" spans="1:8" s="125" customFormat="1" ht="12" customHeight="1">
      <c r="A44" s="297"/>
      <c r="B44" s="126"/>
      <c r="C44" s="138" t="s">
        <v>879</v>
      </c>
      <c r="D44" s="126"/>
      <c r="E44" s="126"/>
      <c r="F44" s="130"/>
      <c r="G44" s="126"/>
      <c r="H44" s="119" t="s">
        <v>880</v>
      </c>
    </row>
    <row r="45" spans="1:8" s="125" customFormat="1" ht="12" customHeight="1">
      <c r="A45" s="297"/>
      <c r="B45" s="126"/>
      <c r="C45" s="138" t="s">
        <v>881</v>
      </c>
      <c r="D45" s="126"/>
      <c r="E45" s="126"/>
      <c r="F45" s="130"/>
      <c r="G45" s="126"/>
      <c r="H45" s="120" t="s">
        <v>882</v>
      </c>
    </row>
    <row r="46" spans="1:8" s="125" customFormat="1" ht="12" customHeight="1">
      <c r="A46" s="297"/>
      <c r="B46" s="126"/>
      <c r="C46" s="163" t="s">
        <v>883</v>
      </c>
      <c r="D46" s="126"/>
      <c r="E46" s="126"/>
      <c r="F46" s="130"/>
      <c r="G46" s="126"/>
      <c r="H46" s="120" t="s">
        <v>187</v>
      </c>
    </row>
    <row r="47" spans="1:8" s="125" customFormat="1" ht="12" customHeight="1">
      <c r="A47" s="297"/>
      <c r="B47" s="126"/>
      <c r="C47" s="138" t="s">
        <v>884</v>
      </c>
      <c r="D47" s="126"/>
      <c r="E47" s="126"/>
      <c r="F47" s="130"/>
      <c r="G47" s="126"/>
      <c r="H47" s="120" t="s">
        <v>188</v>
      </c>
    </row>
    <row r="48" spans="1:8" s="125" customFormat="1" ht="12" customHeight="1">
      <c r="A48" s="297"/>
      <c r="B48" s="126"/>
      <c r="C48" s="138" t="s">
        <v>885</v>
      </c>
      <c r="D48" s="126"/>
      <c r="E48" s="126"/>
      <c r="F48" s="130"/>
      <c r="G48" s="126"/>
      <c r="H48" s="119" t="s">
        <v>886</v>
      </c>
    </row>
    <row r="49" spans="1:8" s="125" customFormat="1" ht="12" customHeight="1">
      <c r="A49" s="297"/>
      <c r="B49" s="126"/>
      <c r="C49" s="138" t="s">
        <v>887</v>
      </c>
      <c r="D49" s="126"/>
      <c r="E49" s="126"/>
      <c r="F49" s="130"/>
      <c r="G49" s="126"/>
      <c r="H49" s="119" t="s">
        <v>888</v>
      </c>
    </row>
    <row r="50" spans="1:8" s="125" customFormat="1" ht="12" customHeight="1">
      <c r="A50" s="297"/>
      <c r="B50" s="126"/>
      <c r="C50" s="138"/>
      <c r="D50" s="126"/>
      <c r="E50" s="126"/>
      <c r="F50" s="130"/>
      <c r="G50" s="126"/>
      <c r="H50" s="119" t="s">
        <v>889</v>
      </c>
    </row>
    <row r="51" spans="1:8" s="125" customFormat="1" ht="12" customHeight="1">
      <c r="A51" s="297">
        <v>20</v>
      </c>
      <c r="B51" s="126"/>
      <c r="C51" s="126" t="s">
        <v>189</v>
      </c>
      <c r="D51" s="126" t="s">
        <v>190</v>
      </c>
      <c r="E51" s="126" t="s">
        <v>890</v>
      </c>
      <c r="F51" s="130" t="s">
        <v>891</v>
      </c>
      <c r="G51" s="126" t="s">
        <v>191</v>
      </c>
      <c r="H51" s="120" t="s">
        <v>892</v>
      </c>
    </row>
    <row r="52" spans="1:8" s="125" customFormat="1" ht="12" customHeight="1">
      <c r="A52" s="340">
        <v>21</v>
      </c>
      <c r="B52" s="139" t="s">
        <v>893</v>
      </c>
      <c r="C52" s="140" t="s">
        <v>193</v>
      </c>
      <c r="D52" s="164" t="s">
        <v>463</v>
      </c>
      <c r="E52" s="140" t="s">
        <v>194</v>
      </c>
      <c r="F52" s="141" t="s">
        <v>195</v>
      </c>
      <c r="G52" s="140"/>
      <c r="H52" s="121" t="s">
        <v>456</v>
      </c>
    </row>
    <row r="53" spans="1:8" s="125" customFormat="1" ht="12" customHeight="1">
      <c r="A53" s="341"/>
      <c r="B53" s="142" t="s">
        <v>457</v>
      </c>
      <c r="C53" s="143"/>
      <c r="D53" s="166" t="s">
        <v>464</v>
      </c>
      <c r="E53" s="143" t="s">
        <v>28</v>
      </c>
      <c r="F53" s="144"/>
      <c r="G53" s="143"/>
      <c r="H53" s="122" t="s">
        <v>455</v>
      </c>
    </row>
    <row r="54" spans="1:8" s="125" customFormat="1" ht="12" customHeight="1">
      <c r="A54" s="341"/>
      <c r="B54" s="142" t="s">
        <v>458</v>
      </c>
      <c r="C54" s="143"/>
      <c r="D54" s="165" t="s">
        <v>454</v>
      </c>
      <c r="E54" s="143"/>
      <c r="F54" s="144"/>
      <c r="G54" s="143"/>
      <c r="H54" s="122"/>
    </row>
    <row r="55" spans="1:8" s="125" customFormat="1" ht="12" customHeight="1">
      <c r="A55" s="341"/>
      <c r="B55" s="142"/>
      <c r="C55" s="143"/>
      <c r="D55" s="166" t="s">
        <v>465</v>
      </c>
      <c r="E55" s="143"/>
      <c r="F55" s="144"/>
      <c r="G55" s="143"/>
      <c r="H55" s="122"/>
    </row>
    <row r="56" spans="1:8" s="125" customFormat="1" ht="12" customHeight="1">
      <c r="A56" s="297">
        <v>22</v>
      </c>
      <c r="B56" s="126"/>
      <c r="C56" s="126" t="s">
        <v>198</v>
      </c>
      <c r="D56" s="126" t="s">
        <v>199</v>
      </c>
      <c r="E56" s="126" t="s">
        <v>200</v>
      </c>
      <c r="F56" s="130" t="s">
        <v>201</v>
      </c>
      <c r="G56" s="126"/>
      <c r="H56" s="120" t="s">
        <v>894</v>
      </c>
    </row>
    <row r="57" spans="1:8" s="125" customFormat="1" ht="12" customHeight="1">
      <c r="A57" s="298"/>
      <c r="B57" s="132"/>
      <c r="C57" s="132"/>
      <c r="D57" s="132"/>
      <c r="E57" s="132" t="s">
        <v>895</v>
      </c>
      <c r="F57" s="134"/>
      <c r="G57" s="132"/>
      <c r="H57" s="123" t="s">
        <v>896</v>
      </c>
    </row>
    <row r="58" spans="1:8" s="125" customFormat="1" ht="12" customHeight="1">
      <c r="A58" s="297">
        <v>23</v>
      </c>
      <c r="B58" s="136" t="s">
        <v>893</v>
      </c>
      <c r="C58" s="126" t="s">
        <v>203</v>
      </c>
      <c r="D58" s="126" t="s">
        <v>204</v>
      </c>
      <c r="E58" s="126" t="s">
        <v>205</v>
      </c>
      <c r="F58" s="130" t="s">
        <v>206</v>
      </c>
      <c r="G58" s="126"/>
      <c r="H58" s="120" t="s">
        <v>897</v>
      </c>
    </row>
    <row r="59" spans="1:8" s="125" customFormat="1" ht="12" customHeight="1">
      <c r="A59" s="297">
        <v>24</v>
      </c>
      <c r="B59" s="136" t="s">
        <v>898</v>
      </c>
      <c r="C59" s="126"/>
      <c r="D59" s="126" t="s">
        <v>537</v>
      </c>
      <c r="E59" s="126" t="s">
        <v>538</v>
      </c>
      <c r="F59" s="130" t="s">
        <v>899</v>
      </c>
      <c r="G59" s="126"/>
      <c r="H59" s="120"/>
    </row>
    <row r="60" spans="1:8" s="125" customFormat="1" ht="12" customHeight="1">
      <c r="A60" s="296">
        <v>25</v>
      </c>
      <c r="B60" s="145" t="s">
        <v>900</v>
      </c>
      <c r="C60" s="145" t="s">
        <v>461</v>
      </c>
      <c r="D60" s="128" t="s">
        <v>207</v>
      </c>
      <c r="E60" s="128" t="s">
        <v>208</v>
      </c>
      <c r="F60" s="129" t="s">
        <v>901</v>
      </c>
      <c r="G60" s="128"/>
      <c r="H60" s="124" t="s">
        <v>902</v>
      </c>
    </row>
    <row r="61" spans="1:8" s="125" customFormat="1" ht="12" customHeight="1">
      <c r="A61" s="297"/>
      <c r="B61" s="136"/>
      <c r="C61" s="136" t="s">
        <v>462</v>
      </c>
      <c r="D61" s="126"/>
      <c r="E61" s="126"/>
      <c r="F61" s="130"/>
      <c r="G61" s="126"/>
      <c r="H61" s="120"/>
    </row>
    <row r="62" spans="1:8" s="125" customFormat="1" ht="12" customHeight="1">
      <c r="A62" s="297"/>
      <c r="B62" s="136"/>
      <c r="C62" s="146" t="s">
        <v>903</v>
      </c>
      <c r="D62" s="126"/>
      <c r="E62" s="126"/>
      <c r="F62" s="130"/>
      <c r="G62" s="126"/>
      <c r="H62" s="120"/>
    </row>
    <row r="63" spans="1:8" s="125" customFormat="1" ht="12" customHeight="1">
      <c r="A63" s="297">
        <v>26</v>
      </c>
      <c r="B63" s="126"/>
      <c r="C63" s="126" t="s">
        <v>209</v>
      </c>
      <c r="D63" s="126" t="s">
        <v>210</v>
      </c>
      <c r="E63" s="126" t="s">
        <v>211</v>
      </c>
      <c r="F63" s="130" t="s">
        <v>212</v>
      </c>
      <c r="G63" s="126"/>
      <c r="H63" s="120" t="s">
        <v>904</v>
      </c>
    </row>
    <row r="64" spans="1:8" s="125" customFormat="1" ht="12" customHeight="1">
      <c r="A64" s="297">
        <v>27</v>
      </c>
      <c r="B64" s="126"/>
      <c r="C64" s="126" t="s">
        <v>213</v>
      </c>
      <c r="D64" s="253" t="s">
        <v>629</v>
      </c>
      <c r="E64" s="126" t="s">
        <v>214</v>
      </c>
      <c r="F64" s="130" t="s">
        <v>905</v>
      </c>
      <c r="G64" s="126" t="s">
        <v>215</v>
      </c>
      <c r="H64" s="120" t="s">
        <v>216</v>
      </c>
    </row>
    <row r="65" spans="1:8" s="125" customFormat="1" ht="12" customHeight="1">
      <c r="A65" s="296">
        <v>28</v>
      </c>
      <c r="B65" s="145" t="s">
        <v>906</v>
      </c>
      <c r="C65" s="342" t="s">
        <v>619</v>
      </c>
      <c r="D65" s="337" t="s">
        <v>620</v>
      </c>
      <c r="E65" s="337" t="s">
        <v>621</v>
      </c>
      <c r="F65" s="338" t="s">
        <v>907</v>
      </c>
      <c r="G65" s="337"/>
      <c r="H65" s="343" t="s">
        <v>908</v>
      </c>
    </row>
    <row r="66" spans="1:8" s="125" customFormat="1" ht="12" customHeight="1">
      <c r="A66" s="297">
        <v>29</v>
      </c>
      <c r="B66" s="230" t="s">
        <v>453</v>
      </c>
      <c r="C66" s="244" t="s">
        <v>218</v>
      </c>
      <c r="D66" s="126" t="s">
        <v>175</v>
      </c>
      <c r="E66" s="126" t="s">
        <v>219</v>
      </c>
      <c r="F66" s="130" t="s">
        <v>909</v>
      </c>
      <c r="G66" s="126"/>
      <c r="H66" s="250" t="s">
        <v>220</v>
      </c>
    </row>
    <row r="67" spans="1:8" s="125" customFormat="1" ht="13.5" customHeight="1">
      <c r="A67" s="252"/>
      <c r="B67" s="252"/>
      <c r="C67" s="252"/>
      <c r="D67" s="252"/>
      <c r="E67" s="252"/>
      <c r="F67" s="252"/>
      <c r="G67" s="252"/>
      <c r="H67" s="252"/>
    </row>
    <row r="68" spans="1:8" s="125" customFormat="1" ht="13.5" customHeight="1">
      <c r="A68" s="251"/>
      <c r="B68" s="251"/>
      <c r="C68" s="251"/>
      <c r="D68" s="251"/>
      <c r="E68" s="251"/>
      <c r="F68" s="251"/>
      <c r="G68" s="251"/>
      <c r="H68" s="344"/>
    </row>
    <row r="69" spans="1:8" s="125" customFormat="1" ht="12" customHeight="1">
      <c r="A69" s="83"/>
      <c r="B69" s="83"/>
      <c r="C69" s="83"/>
      <c r="D69" s="83"/>
      <c r="E69" s="83"/>
      <c r="F69" s="83"/>
      <c r="G69" s="83"/>
      <c r="H69" s="295"/>
    </row>
    <row r="70" spans="1:8" s="125" customFormat="1" ht="12" customHeight="1">
      <c r="A70" s="83"/>
      <c r="B70" s="83"/>
      <c r="C70" s="83"/>
      <c r="D70" s="83"/>
      <c r="E70" s="83"/>
      <c r="F70" s="83"/>
      <c r="G70" s="83"/>
      <c r="H70" s="295"/>
    </row>
    <row r="71" spans="1:8" s="125" customFormat="1" ht="12" customHeight="1">
      <c r="A71" s="83"/>
      <c r="B71" s="83"/>
      <c r="C71" s="83"/>
      <c r="D71" s="83"/>
      <c r="E71" s="83"/>
      <c r="F71" s="83"/>
      <c r="G71" s="83"/>
      <c r="H71" s="295"/>
    </row>
    <row r="72" spans="1:8" s="125" customFormat="1" ht="12" customHeight="1">
      <c r="A72" s="83"/>
      <c r="B72" s="83"/>
      <c r="C72" s="83"/>
      <c r="D72" s="83"/>
      <c r="E72" s="83"/>
      <c r="F72" s="83"/>
      <c r="G72" s="83"/>
      <c r="H72" s="295"/>
    </row>
    <row r="73" spans="1:8" s="125" customFormat="1" ht="12" customHeight="1">
      <c r="A73" s="83"/>
      <c r="B73" s="83"/>
      <c r="C73" s="83"/>
      <c r="D73" s="83"/>
      <c r="E73" s="83"/>
      <c r="F73" s="83"/>
      <c r="G73" s="83"/>
      <c r="H73" s="295"/>
    </row>
  </sheetData>
  <sheetProtection/>
  <mergeCells count="1">
    <mergeCell ref="A1:H1"/>
  </mergeCells>
  <printOptions/>
  <pageMargins left="0.5118110236220472" right="0.5118110236220472" top="0.5905511811023623" bottom="0.7086614173228347" header="0.4724409448818898" footer="0.5118110236220472"/>
  <pageSetup horizontalDpi="600" verticalDpi="600" orientation="portrait" paperSize="9" r:id="rId1"/>
  <headerFooter alignWithMargins="0">
    <oddFooter>&amp;C&amp;12-128-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:H1"/>
    </sheetView>
  </sheetViews>
  <sheetFormatPr defaultColWidth="9.00390625" defaultRowHeight="12.75" customHeight="1"/>
  <cols>
    <col min="1" max="1" width="3.125" style="83" customWidth="1"/>
    <col min="2" max="2" width="5.625" style="83" customWidth="1"/>
    <col min="3" max="3" width="22.625" style="83" customWidth="1"/>
    <col min="4" max="4" width="6.125" style="83" customWidth="1"/>
    <col min="5" max="5" width="12.125" style="83" customWidth="1"/>
    <col min="6" max="6" width="8.125" style="83" customWidth="1"/>
    <col min="7" max="7" width="4.625" style="83" customWidth="1"/>
    <col min="8" max="8" width="29.875" style="83" customWidth="1"/>
    <col min="9" max="16384" width="9.00390625" style="83" customWidth="1"/>
  </cols>
  <sheetData>
    <row r="1" spans="1:8" ht="24">
      <c r="A1" s="717" t="s">
        <v>545</v>
      </c>
      <c r="B1" s="717"/>
      <c r="C1" s="717"/>
      <c r="D1" s="717"/>
      <c r="E1" s="717"/>
      <c r="F1" s="717"/>
      <c r="G1" s="717"/>
      <c r="H1" s="717"/>
    </row>
    <row r="2" spans="1:8" s="295" customFormat="1" ht="13.5" customHeight="1">
      <c r="A2" s="83"/>
      <c r="B2" s="83"/>
      <c r="C2" s="83"/>
      <c r="D2" s="83"/>
      <c r="E2" s="83"/>
      <c r="F2" s="83"/>
      <c r="G2" s="83"/>
      <c r="H2" s="294" t="s">
        <v>579</v>
      </c>
    </row>
    <row r="3" spans="1:8" s="161" customFormat="1" ht="24">
      <c r="A3" s="156" t="s">
        <v>646</v>
      </c>
      <c r="B3" s="157" t="s">
        <v>108</v>
      </c>
      <c r="C3" s="158" t="s">
        <v>109</v>
      </c>
      <c r="D3" s="157" t="s">
        <v>110</v>
      </c>
      <c r="E3" s="159" t="s">
        <v>748</v>
      </c>
      <c r="F3" s="159" t="s">
        <v>749</v>
      </c>
      <c r="G3" s="157" t="s">
        <v>112</v>
      </c>
      <c r="H3" s="160" t="s">
        <v>113</v>
      </c>
    </row>
    <row r="4" spans="1:8" s="125" customFormat="1" ht="11.25" customHeight="1">
      <c r="A4" s="296">
        <v>1</v>
      </c>
      <c r="B4" s="128" t="s">
        <v>88</v>
      </c>
      <c r="C4" s="128" t="s">
        <v>221</v>
      </c>
      <c r="D4" s="128" t="s">
        <v>115</v>
      </c>
      <c r="E4" s="128" t="s">
        <v>157</v>
      </c>
      <c r="F4" s="129" t="s">
        <v>750</v>
      </c>
      <c r="G4" s="128" t="s">
        <v>222</v>
      </c>
      <c r="H4" s="147" t="s">
        <v>751</v>
      </c>
    </row>
    <row r="5" spans="1:8" s="125" customFormat="1" ht="11.25" customHeight="1">
      <c r="A5" s="297">
        <v>2</v>
      </c>
      <c r="B5" s="126"/>
      <c r="C5" s="126" t="s">
        <v>223</v>
      </c>
      <c r="D5" s="126" t="s">
        <v>196</v>
      </c>
      <c r="E5" s="126" t="s">
        <v>124</v>
      </c>
      <c r="F5" s="126" t="s">
        <v>164</v>
      </c>
      <c r="G5" s="126" t="s">
        <v>118</v>
      </c>
      <c r="H5" s="148" t="s">
        <v>752</v>
      </c>
    </row>
    <row r="6" spans="1:8" s="125" customFormat="1" ht="11.25" customHeight="1">
      <c r="A6" s="297">
        <v>3</v>
      </c>
      <c r="B6" s="126"/>
      <c r="C6" s="150" t="s">
        <v>753</v>
      </c>
      <c r="D6" s="126" t="s">
        <v>125</v>
      </c>
      <c r="E6" s="126" t="s">
        <v>164</v>
      </c>
      <c r="F6" s="126" t="s">
        <v>164</v>
      </c>
      <c r="G6" s="126" t="s">
        <v>164</v>
      </c>
      <c r="H6" s="148" t="s">
        <v>129</v>
      </c>
    </row>
    <row r="7" spans="1:8" s="125" customFormat="1" ht="11.25" customHeight="1">
      <c r="A7" s="297">
        <v>4</v>
      </c>
      <c r="B7" s="126"/>
      <c r="C7" s="126" t="s">
        <v>224</v>
      </c>
      <c r="D7" s="126" t="s">
        <v>164</v>
      </c>
      <c r="E7" s="126" t="s">
        <v>164</v>
      </c>
      <c r="F7" s="126" t="s">
        <v>164</v>
      </c>
      <c r="G7" s="126" t="s">
        <v>164</v>
      </c>
      <c r="H7" s="148" t="s">
        <v>225</v>
      </c>
    </row>
    <row r="8" spans="1:8" s="125" customFormat="1" ht="11.25" customHeight="1">
      <c r="A8" s="297">
        <v>5</v>
      </c>
      <c r="B8" s="126"/>
      <c r="C8" s="126" t="s">
        <v>226</v>
      </c>
      <c r="D8" s="126" t="s">
        <v>164</v>
      </c>
      <c r="E8" s="126" t="s">
        <v>164</v>
      </c>
      <c r="F8" s="130" t="s">
        <v>227</v>
      </c>
      <c r="G8" s="126" t="s">
        <v>164</v>
      </c>
      <c r="H8" s="148" t="s">
        <v>228</v>
      </c>
    </row>
    <row r="9" spans="1:8" s="125" customFormat="1" ht="11.25" customHeight="1">
      <c r="A9" s="297">
        <v>6</v>
      </c>
      <c r="B9" s="126"/>
      <c r="C9" s="126" t="s">
        <v>229</v>
      </c>
      <c r="D9" s="126" t="s">
        <v>164</v>
      </c>
      <c r="E9" s="126" t="s">
        <v>164</v>
      </c>
      <c r="F9" s="130" t="s">
        <v>230</v>
      </c>
      <c r="G9" s="126" t="s">
        <v>164</v>
      </c>
      <c r="H9" s="148" t="s">
        <v>231</v>
      </c>
    </row>
    <row r="10" spans="1:8" s="125" customFormat="1" ht="11.25" customHeight="1">
      <c r="A10" s="297">
        <v>7</v>
      </c>
      <c r="B10" s="126"/>
      <c r="C10" s="126" t="s">
        <v>232</v>
      </c>
      <c r="D10" s="126" t="s">
        <v>175</v>
      </c>
      <c r="E10" s="126" t="s">
        <v>219</v>
      </c>
      <c r="F10" s="130" t="s">
        <v>754</v>
      </c>
      <c r="G10" s="126" t="s">
        <v>164</v>
      </c>
      <c r="H10" s="148" t="s">
        <v>233</v>
      </c>
    </row>
    <row r="11" spans="1:8" s="125" customFormat="1" ht="11.25" customHeight="1">
      <c r="A11" s="297">
        <v>8</v>
      </c>
      <c r="B11" s="126"/>
      <c r="C11" s="126" t="s">
        <v>234</v>
      </c>
      <c r="D11" s="126" t="s">
        <v>210</v>
      </c>
      <c r="E11" s="126" t="s">
        <v>235</v>
      </c>
      <c r="F11" s="126" t="s">
        <v>164</v>
      </c>
      <c r="G11" s="126" t="s">
        <v>164</v>
      </c>
      <c r="H11" s="148" t="s">
        <v>755</v>
      </c>
    </row>
    <row r="12" spans="1:8" s="125" customFormat="1" ht="11.25" customHeight="1">
      <c r="A12" s="298">
        <v>9</v>
      </c>
      <c r="B12" s="244"/>
      <c r="C12" s="299" t="s">
        <v>630</v>
      </c>
      <c r="D12" s="299" t="s">
        <v>631</v>
      </c>
      <c r="E12" s="299" t="s">
        <v>585</v>
      </c>
      <c r="F12" s="300" t="s">
        <v>756</v>
      </c>
      <c r="G12" s="299" t="s">
        <v>632</v>
      </c>
      <c r="H12" s="116"/>
    </row>
    <row r="13" spans="1:8" s="125" customFormat="1" ht="11.25" customHeight="1">
      <c r="A13" s="297">
        <v>10</v>
      </c>
      <c r="B13" s="128" t="s">
        <v>89</v>
      </c>
      <c r="C13" s="126" t="s">
        <v>236</v>
      </c>
      <c r="D13" s="126" t="s">
        <v>237</v>
      </c>
      <c r="E13" s="126" t="s">
        <v>238</v>
      </c>
      <c r="F13" s="130" t="s">
        <v>757</v>
      </c>
      <c r="G13" s="126" t="s">
        <v>239</v>
      </c>
      <c r="H13" s="147" t="s">
        <v>240</v>
      </c>
    </row>
    <row r="14" spans="1:8" s="125" customFormat="1" ht="11.25" customHeight="1">
      <c r="A14" s="297"/>
      <c r="B14" s="126"/>
      <c r="C14" s="126" t="s">
        <v>241</v>
      </c>
      <c r="D14" s="126"/>
      <c r="E14" s="126" t="s">
        <v>202</v>
      </c>
      <c r="F14" s="130"/>
      <c r="G14" s="126"/>
      <c r="H14" s="148"/>
    </row>
    <row r="15" spans="1:8" s="125" customFormat="1" ht="12" customHeight="1">
      <c r="A15" s="296">
        <v>11</v>
      </c>
      <c r="B15" s="128" t="s">
        <v>90</v>
      </c>
      <c r="C15" s="128" t="s">
        <v>428</v>
      </c>
      <c r="D15" s="128" t="s">
        <v>190</v>
      </c>
      <c r="E15" s="128" t="s">
        <v>242</v>
      </c>
      <c r="F15" s="129" t="s">
        <v>750</v>
      </c>
      <c r="G15" s="128" t="s">
        <v>161</v>
      </c>
      <c r="H15" s="147" t="s">
        <v>162</v>
      </c>
    </row>
    <row r="16" spans="1:8" s="125" customFormat="1" ht="12" customHeight="1">
      <c r="A16" s="297">
        <v>12</v>
      </c>
      <c r="B16" s="126"/>
      <c r="C16" s="126" t="s">
        <v>243</v>
      </c>
      <c r="D16" s="126" t="s">
        <v>244</v>
      </c>
      <c r="E16" s="126" t="s">
        <v>245</v>
      </c>
      <c r="F16" s="126" t="s">
        <v>164</v>
      </c>
      <c r="G16" s="126" t="s">
        <v>164</v>
      </c>
      <c r="H16" s="148" t="s">
        <v>164</v>
      </c>
    </row>
    <row r="17" spans="1:8" s="125" customFormat="1" ht="12" customHeight="1">
      <c r="A17" s="297">
        <v>13</v>
      </c>
      <c r="B17" s="244"/>
      <c r="C17" s="301" t="s">
        <v>633</v>
      </c>
      <c r="D17" s="302" t="s">
        <v>634</v>
      </c>
      <c r="E17" s="301" t="s">
        <v>635</v>
      </c>
      <c r="F17" s="303" t="s">
        <v>758</v>
      </c>
      <c r="G17" s="301" t="s">
        <v>636</v>
      </c>
      <c r="H17" s="116"/>
    </row>
    <row r="18" spans="1:8" s="125" customFormat="1" ht="12" customHeight="1">
      <c r="A18" s="297">
        <v>14</v>
      </c>
      <c r="B18" s="244"/>
      <c r="C18" s="301" t="s">
        <v>637</v>
      </c>
      <c r="D18" s="302" t="s">
        <v>638</v>
      </c>
      <c r="E18" s="301" t="s">
        <v>639</v>
      </c>
      <c r="F18" s="303" t="s">
        <v>759</v>
      </c>
      <c r="G18" s="301" t="s">
        <v>640</v>
      </c>
      <c r="H18" s="116"/>
    </row>
    <row r="19" spans="1:8" s="125" customFormat="1" ht="12" customHeight="1">
      <c r="A19" s="297">
        <v>15</v>
      </c>
      <c r="B19" s="126"/>
      <c r="C19" s="126" t="s">
        <v>246</v>
      </c>
      <c r="D19" s="126" t="s">
        <v>207</v>
      </c>
      <c r="E19" s="126" t="s">
        <v>208</v>
      </c>
      <c r="F19" s="130" t="s">
        <v>247</v>
      </c>
      <c r="G19" s="126" t="s">
        <v>164</v>
      </c>
      <c r="H19" s="148" t="s">
        <v>248</v>
      </c>
    </row>
    <row r="20" spans="1:8" s="125" customFormat="1" ht="11.25" customHeight="1">
      <c r="A20" s="297">
        <v>16</v>
      </c>
      <c r="B20" s="126"/>
      <c r="C20" s="126" t="s">
        <v>249</v>
      </c>
      <c r="D20" s="126" t="s">
        <v>168</v>
      </c>
      <c r="E20" s="126" t="s">
        <v>250</v>
      </c>
      <c r="F20" s="130" t="s">
        <v>760</v>
      </c>
      <c r="G20" s="126" t="s">
        <v>164</v>
      </c>
      <c r="H20" s="148" t="s">
        <v>251</v>
      </c>
    </row>
    <row r="21" spans="1:8" s="125" customFormat="1" ht="11.25" customHeight="1">
      <c r="A21" s="297"/>
      <c r="B21" s="126"/>
      <c r="C21" s="126"/>
      <c r="D21" s="126"/>
      <c r="E21" s="126" t="s">
        <v>252</v>
      </c>
      <c r="F21" s="130"/>
      <c r="G21" s="126"/>
      <c r="H21" s="148"/>
    </row>
    <row r="22" spans="1:8" s="125" customFormat="1" ht="11.25" customHeight="1">
      <c r="A22" s="297">
        <v>17</v>
      </c>
      <c r="B22" s="126"/>
      <c r="C22" s="126" t="s">
        <v>253</v>
      </c>
      <c r="D22" s="126" t="s">
        <v>254</v>
      </c>
      <c r="E22" s="126" t="s">
        <v>255</v>
      </c>
      <c r="F22" s="130" t="s">
        <v>256</v>
      </c>
      <c r="G22" s="126" t="s">
        <v>164</v>
      </c>
      <c r="H22" s="148" t="s">
        <v>251</v>
      </c>
    </row>
    <row r="23" spans="1:8" s="125" customFormat="1" ht="11.25" customHeight="1">
      <c r="A23" s="297">
        <v>18</v>
      </c>
      <c r="B23" s="244"/>
      <c r="C23" s="301" t="s">
        <v>641</v>
      </c>
      <c r="D23" s="302" t="s">
        <v>642</v>
      </c>
      <c r="E23" s="301" t="s">
        <v>643</v>
      </c>
      <c r="F23" s="303" t="s">
        <v>761</v>
      </c>
      <c r="G23" s="301" t="s">
        <v>640</v>
      </c>
      <c r="H23" s="116"/>
    </row>
    <row r="24" spans="1:8" s="125" customFormat="1" ht="11.25" customHeight="1">
      <c r="A24" s="297">
        <v>19</v>
      </c>
      <c r="B24" s="244"/>
      <c r="C24" s="299" t="s">
        <v>644</v>
      </c>
      <c r="D24" s="304" t="s">
        <v>634</v>
      </c>
      <c r="E24" s="299" t="s">
        <v>645</v>
      </c>
      <c r="F24" s="300" t="s">
        <v>762</v>
      </c>
      <c r="G24" s="299" t="s">
        <v>651</v>
      </c>
      <c r="H24" s="116"/>
    </row>
    <row r="25" spans="1:8" s="125" customFormat="1" ht="11.25" customHeight="1">
      <c r="A25" s="296">
        <v>20</v>
      </c>
      <c r="B25" s="128" t="s">
        <v>91</v>
      </c>
      <c r="C25" s="150" t="s">
        <v>763</v>
      </c>
      <c r="D25" s="126" t="s">
        <v>115</v>
      </c>
      <c r="E25" s="126" t="s">
        <v>257</v>
      </c>
      <c r="F25" s="130" t="s">
        <v>764</v>
      </c>
      <c r="G25" s="126" t="s">
        <v>167</v>
      </c>
      <c r="H25" s="147" t="s">
        <v>765</v>
      </c>
    </row>
    <row r="26" spans="1:8" s="125" customFormat="1" ht="11.25" customHeight="1">
      <c r="A26" s="297">
        <v>21</v>
      </c>
      <c r="B26" s="126"/>
      <c r="C26" s="126" t="s">
        <v>422</v>
      </c>
      <c r="D26" s="126" t="s">
        <v>423</v>
      </c>
      <c r="E26" s="126" t="s">
        <v>424</v>
      </c>
      <c r="F26" s="130" t="s">
        <v>766</v>
      </c>
      <c r="G26" s="126" t="s">
        <v>164</v>
      </c>
      <c r="H26" s="148" t="s">
        <v>767</v>
      </c>
    </row>
    <row r="27" spans="1:8" s="125" customFormat="1" ht="11.25" customHeight="1">
      <c r="A27" s="297"/>
      <c r="B27" s="126"/>
      <c r="C27" s="126"/>
      <c r="D27" s="126"/>
      <c r="E27" s="126" t="s">
        <v>425</v>
      </c>
      <c r="F27" s="130"/>
      <c r="G27" s="468"/>
      <c r="H27" s="148"/>
    </row>
    <row r="28" spans="1:8" s="125" customFormat="1" ht="11.25" customHeight="1">
      <c r="A28" s="296">
        <v>22</v>
      </c>
      <c r="B28" s="128" t="s">
        <v>92</v>
      </c>
      <c r="C28" s="128" t="s">
        <v>258</v>
      </c>
      <c r="D28" s="128" t="s">
        <v>145</v>
      </c>
      <c r="E28" s="260" t="s">
        <v>654</v>
      </c>
      <c r="F28" s="129" t="s">
        <v>768</v>
      </c>
      <c r="G28" s="128" t="s">
        <v>260</v>
      </c>
      <c r="H28" s="147" t="s">
        <v>261</v>
      </c>
    </row>
    <row r="29" spans="1:8" s="125" customFormat="1" ht="11.25" customHeight="1">
      <c r="A29" s="297">
        <v>23</v>
      </c>
      <c r="B29" s="126"/>
      <c r="C29" s="150" t="s">
        <v>769</v>
      </c>
      <c r="D29" s="126" t="s">
        <v>190</v>
      </c>
      <c r="E29" s="126" t="s">
        <v>447</v>
      </c>
      <c r="F29" s="126" t="s">
        <v>164</v>
      </c>
      <c r="G29" s="126" t="s">
        <v>770</v>
      </c>
      <c r="H29" s="148" t="s">
        <v>263</v>
      </c>
    </row>
    <row r="30" spans="1:8" s="125" customFormat="1" ht="11.25" customHeight="1">
      <c r="A30" s="297">
        <v>24</v>
      </c>
      <c r="B30" s="126"/>
      <c r="C30" s="150" t="s">
        <v>771</v>
      </c>
      <c r="D30" s="126" t="s">
        <v>164</v>
      </c>
      <c r="E30" s="126" t="s">
        <v>164</v>
      </c>
      <c r="F30" s="126" t="s">
        <v>164</v>
      </c>
      <c r="G30" s="126" t="s">
        <v>264</v>
      </c>
      <c r="H30" s="120" t="s">
        <v>772</v>
      </c>
    </row>
    <row r="31" spans="1:8" s="125" customFormat="1" ht="11.25" customHeight="1">
      <c r="A31" s="297">
        <v>25</v>
      </c>
      <c r="B31" s="126"/>
      <c r="C31" s="126" t="s">
        <v>265</v>
      </c>
      <c r="D31" s="126" t="s">
        <v>266</v>
      </c>
      <c r="E31" s="126" t="s">
        <v>536</v>
      </c>
      <c r="F31" s="130" t="s">
        <v>227</v>
      </c>
      <c r="G31" s="126" t="s">
        <v>267</v>
      </c>
      <c r="H31" s="120" t="s">
        <v>773</v>
      </c>
    </row>
    <row r="32" spans="1:8" s="125" customFormat="1" ht="12" customHeight="1">
      <c r="A32" s="296">
        <v>26</v>
      </c>
      <c r="B32" s="128" t="s">
        <v>152</v>
      </c>
      <c r="C32" s="128" t="s">
        <v>268</v>
      </c>
      <c r="D32" s="128" t="s">
        <v>172</v>
      </c>
      <c r="E32" s="128" t="s">
        <v>269</v>
      </c>
      <c r="F32" s="129" t="s">
        <v>230</v>
      </c>
      <c r="G32" s="128" t="s">
        <v>154</v>
      </c>
      <c r="H32" s="261" t="s">
        <v>774</v>
      </c>
    </row>
    <row r="33" spans="1:8" s="125" customFormat="1" ht="12" customHeight="1">
      <c r="A33" s="297">
        <v>27</v>
      </c>
      <c r="B33" s="126" t="s">
        <v>155</v>
      </c>
      <c r="C33" s="126" t="s">
        <v>270</v>
      </c>
      <c r="D33" s="126" t="s">
        <v>175</v>
      </c>
      <c r="E33" s="126" t="s">
        <v>176</v>
      </c>
      <c r="F33" s="130" t="s">
        <v>271</v>
      </c>
      <c r="G33" s="126" t="s">
        <v>222</v>
      </c>
      <c r="H33" s="120" t="s">
        <v>272</v>
      </c>
    </row>
    <row r="34" spans="1:8" s="125" customFormat="1" ht="12" customHeight="1">
      <c r="A34" s="297">
        <v>28</v>
      </c>
      <c r="B34" s="126"/>
      <c r="C34" s="126" t="s">
        <v>273</v>
      </c>
      <c r="D34" s="126" t="s">
        <v>197</v>
      </c>
      <c r="E34" s="126" t="s">
        <v>536</v>
      </c>
      <c r="F34" s="130" t="s">
        <v>775</v>
      </c>
      <c r="G34" s="126" t="s">
        <v>274</v>
      </c>
      <c r="H34" s="148" t="s">
        <v>275</v>
      </c>
    </row>
    <row r="35" spans="1:8" s="125" customFormat="1" ht="12" customHeight="1">
      <c r="A35" s="297">
        <v>29</v>
      </c>
      <c r="B35" s="126"/>
      <c r="C35" s="126" t="s">
        <v>276</v>
      </c>
      <c r="D35" s="126" t="s">
        <v>190</v>
      </c>
      <c r="E35" s="126" t="s">
        <v>447</v>
      </c>
      <c r="F35" s="126" t="s">
        <v>776</v>
      </c>
      <c r="G35" s="126" t="s">
        <v>164</v>
      </c>
      <c r="H35" s="148" t="s">
        <v>777</v>
      </c>
    </row>
    <row r="36" spans="1:8" s="125" customFormat="1" ht="12" customHeight="1">
      <c r="A36" s="297">
        <v>30</v>
      </c>
      <c r="B36" s="126"/>
      <c r="C36" s="126" t="s">
        <v>277</v>
      </c>
      <c r="D36" s="126" t="s">
        <v>164</v>
      </c>
      <c r="E36" s="126" t="s">
        <v>164</v>
      </c>
      <c r="F36" s="126" t="s">
        <v>164</v>
      </c>
      <c r="G36" s="126" t="s">
        <v>164</v>
      </c>
      <c r="H36" s="148" t="s">
        <v>278</v>
      </c>
    </row>
    <row r="37" spans="1:8" s="125" customFormat="1" ht="12" customHeight="1">
      <c r="A37" s="297">
        <v>31</v>
      </c>
      <c r="B37" s="126"/>
      <c r="C37" s="126" t="s">
        <v>279</v>
      </c>
      <c r="D37" s="126" t="s">
        <v>164</v>
      </c>
      <c r="E37" s="126" t="s">
        <v>164</v>
      </c>
      <c r="F37" s="126" t="s">
        <v>164</v>
      </c>
      <c r="G37" s="126" t="s">
        <v>280</v>
      </c>
      <c r="H37" s="148" t="s">
        <v>778</v>
      </c>
    </row>
    <row r="38" spans="1:8" s="125" customFormat="1" ht="12" customHeight="1">
      <c r="A38" s="297">
        <v>32</v>
      </c>
      <c r="B38" s="126"/>
      <c r="C38" s="126" t="s">
        <v>281</v>
      </c>
      <c r="D38" s="126" t="s">
        <v>164</v>
      </c>
      <c r="E38" s="126" t="s">
        <v>164</v>
      </c>
      <c r="F38" s="126" t="s">
        <v>776</v>
      </c>
      <c r="G38" s="126" t="s">
        <v>267</v>
      </c>
      <c r="H38" s="148" t="s">
        <v>448</v>
      </c>
    </row>
    <row r="39" spans="1:8" s="125" customFormat="1" ht="11.25" customHeight="1">
      <c r="A39" s="297">
        <v>33</v>
      </c>
      <c r="B39" s="244"/>
      <c r="C39" s="305" t="s">
        <v>652</v>
      </c>
      <c r="D39" s="305" t="s">
        <v>0</v>
      </c>
      <c r="E39" s="305" t="s">
        <v>40</v>
      </c>
      <c r="F39" s="306" t="s">
        <v>779</v>
      </c>
      <c r="G39" s="305"/>
      <c r="H39" s="116"/>
    </row>
    <row r="40" spans="1:8" s="125" customFormat="1" ht="11.25" customHeight="1">
      <c r="A40" s="297">
        <v>34</v>
      </c>
      <c r="B40" s="244"/>
      <c r="C40" s="301" t="s">
        <v>1</v>
      </c>
      <c r="D40" s="302" t="s">
        <v>600</v>
      </c>
      <c r="E40" s="301" t="s">
        <v>601</v>
      </c>
      <c r="F40" s="303" t="s">
        <v>780</v>
      </c>
      <c r="G40" s="301" t="s">
        <v>2</v>
      </c>
      <c r="H40" s="116"/>
    </row>
    <row r="41" spans="1:8" s="125" customFormat="1" ht="11.25" customHeight="1">
      <c r="A41" s="297">
        <v>35</v>
      </c>
      <c r="B41" s="126"/>
      <c r="C41" s="126" t="s">
        <v>433</v>
      </c>
      <c r="D41" s="259" t="s">
        <v>653</v>
      </c>
      <c r="E41" s="126" t="s">
        <v>426</v>
      </c>
      <c r="F41" s="130" t="s">
        <v>781</v>
      </c>
      <c r="G41" s="126" t="s">
        <v>427</v>
      </c>
      <c r="H41" s="148" t="s">
        <v>449</v>
      </c>
    </row>
    <row r="42" spans="1:8" s="125" customFormat="1" ht="11.25" customHeight="1">
      <c r="A42" s="297"/>
      <c r="B42" s="126"/>
      <c r="C42" s="126" t="s">
        <v>432</v>
      </c>
      <c r="D42" s="126"/>
      <c r="E42" s="126"/>
      <c r="F42" s="130"/>
      <c r="G42" s="126"/>
      <c r="H42" s="148" t="s">
        <v>782</v>
      </c>
    </row>
    <row r="43" spans="1:8" s="125" customFormat="1" ht="11.25" customHeight="1">
      <c r="A43" s="296">
        <v>36</v>
      </c>
      <c r="B43" s="128" t="s">
        <v>783</v>
      </c>
      <c r="C43" s="128" t="s">
        <v>429</v>
      </c>
      <c r="D43" s="128" t="s">
        <v>145</v>
      </c>
      <c r="E43" s="128" t="s">
        <v>259</v>
      </c>
      <c r="F43" s="129" t="s">
        <v>784</v>
      </c>
      <c r="G43" s="128" t="s">
        <v>282</v>
      </c>
      <c r="H43" s="147" t="s">
        <v>785</v>
      </c>
    </row>
    <row r="44" spans="1:8" s="125" customFormat="1" ht="11.25" customHeight="1">
      <c r="A44" s="297"/>
      <c r="B44" s="126" t="s">
        <v>446</v>
      </c>
      <c r="C44" s="126"/>
      <c r="D44" s="126"/>
      <c r="E44" s="126" t="s">
        <v>262</v>
      </c>
      <c r="F44" s="130"/>
      <c r="G44" s="126"/>
      <c r="H44" s="148" t="s">
        <v>786</v>
      </c>
    </row>
    <row r="45" spans="1:8" s="125" customFormat="1" ht="12" customHeight="1">
      <c r="A45" s="296">
        <v>37</v>
      </c>
      <c r="B45" s="128" t="s">
        <v>183</v>
      </c>
      <c r="C45" s="128" t="s">
        <v>283</v>
      </c>
      <c r="D45" s="128" t="s">
        <v>284</v>
      </c>
      <c r="E45" s="260" t="s">
        <v>657</v>
      </c>
      <c r="F45" s="129" t="s">
        <v>787</v>
      </c>
      <c r="G45" s="128" t="s">
        <v>285</v>
      </c>
      <c r="H45" s="147" t="s">
        <v>788</v>
      </c>
    </row>
    <row r="46" spans="1:8" s="125" customFormat="1" ht="12" customHeight="1">
      <c r="A46" s="297">
        <v>38</v>
      </c>
      <c r="B46" s="126" t="s">
        <v>185</v>
      </c>
      <c r="C46" s="126" t="s">
        <v>286</v>
      </c>
      <c r="D46" s="126" t="s">
        <v>237</v>
      </c>
      <c r="E46" s="259" t="s">
        <v>658</v>
      </c>
      <c r="F46" s="130" t="s">
        <v>287</v>
      </c>
      <c r="G46" s="126" t="s">
        <v>288</v>
      </c>
      <c r="H46" s="148" t="s">
        <v>289</v>
      </c>
    </row>
    <row r="47" spans="1:8" s="125" customFormat="1" ht="12" customHeight="1">
      <c r="A47" s="297">
        <v>39</v>
      </c>
      <c r="B47" s="246" t="s">
        <v>789</v>
      </c>
      <c r="C47" s="299" t="s">
        <v>3</v>
      </c>
      <c r="D47" s="299" t="s">
        <v>4</v>
      </c>
      <c r="E47" s="299" t="s">
        <v>5</v>
      </c>
      <c r="F47" s="300" t="s">
        <v>790</v>
      </c>
      <c r="G47" s="299"/>
      <c r="H47" s="117" t="s">
        <v>791</v>
      </c>
    </row>
    <row r="48" spans="1:8" s="125" customFormat="1" ht="11.25" customHeight="1">
      <c r="A48" s="296">
        <v>40</v>
      </c>
      <c r="B48" s="126" t="s">
        <v>192</v>
      </c>
      <c r="C48" s="126" t="s">
        <v>290</v>
      </c>
      <c r="D48" s="126" t="s">
        <v>175</v>
      </c>
      <c r="E48" s="126" t="s">
        <v>219</v>
      </c>
      <c r="F48" s="130" t="s">
        <v>792</v>
      </c>
      <c r="G48" s="126"/>
      <c r="H48" s="148" t="s">
        <v>450</v>
      </c>
    </row>
    <row r="49" spans="1:8" s="125" customFormat="1" ht="11.25" customHeight="1">
      <c r="A49" s="297"/>
      <c r="B49" s="126" t="s">
        <v>185</v>
      </c>
      <c r="C49" s="126"/>
      <c r="D49" s="126" t="s">
        <v>291</v>
      </c>
      <c r="E49" s="126" t="s">
        <v>292</v>
      </c>
      <c r="F49" s="130"/>
      <c r="G49" s="126"/>
      <c r="H49" s="148" t="s">
        <v>793</v>
      </c>
    </row>
    <row r="50" spans="1:8" s="125" customFormat="1" ht="11.25" customHeight="1">
      <c r="A50" s="297">
        <v>41</v>
      </c>
      <c r="B50" s="126" t="s">
        <v>186</v>
      </c>
      <c r="C50" s="126" t="s">
        <v>293</v>
      </c>
      <c r="D50" s="126" t="s">
        <v>294</v>
      </c>
      <c r="E50" s="126" t="s">
        <v>451</v>
      </c>
      <c r="F50" s="126" t="s">
        <v>164</v>
      </c>
      <c r="G50" s="126"/>
      <c r="H50" s="148" t="s">
        <v>794</v>
      </c>
    </row>
    <row r="51" spans="1:8" s="125" customFormat="1" ht="11.25" customHeight="1">
      <c r="A51" s="297"/>
      <c r="B51" s="126"/>
      <c r="C51" s="126"/>
      <c r="D51" s="126"/>
      <c r="E51" s="126" t="s">
        <v>452</v>
      </c>
      <c r="F51" s="130"/>
      <c r="G51" s="126"/>
      <c r="H51" s="148" t="s">
        <v>795</v>
      </c>
    </row>
    <row r="52" spans="1:8" s="125" customFormat="1" ht="11.25" customHeight="1">
      <c r="A52" s="297">
        <v>42</v>
      </c>
      <c r="B52" s="244"/>
      <c r="C52" s="301" t="s">
        <v>6</v>
      </c>
      <c r="D52" s="307" t="s">
        <v>7</v>
      </c>
      <c r="E52" s="301" t="s">
        <v>656</v>
      </c>
      <c r="F52" s="303" t="s">
        <v>796</v>
      </c>
      <c r="G52" s="301"/>
      <c r="H52" s="308" t="s">
        <v>648</v>
      </c>
    </row>
    <row r="53" spans="1:8" s="125" customFormat="1" ht="11.25" customHeight="1">
      <c r="A53" s="297"/>
      <c r="B53" s="244"/>
      <c r="C53" s="301"/>
      <c r="D53" s="309"/>
      <c r="E53" s="301" t="s">
        <v>202</v>
      </c>
      <c r="F53" s="303"/>
      <c r="G53" s="301"/>
      <c r="H53" s="308" t="s">
        <v>649</v>
      </c>
    </row>
    <row r="54" spans="1:8" s="125" customFormat="1" ht="11.25" customHeight="1">
      <c r="A54" s="297">
        <v>43</v>
      </c>
      <c r="B54" s="244"/>
      <c r="C54" s="299" t="s">
        <v>8</v>
      </c>
      <c r="D54" s="299" t="s">
        <v>9</v>
      </c>
      <c r="E54" s="310" t="s">
        <v>10</v>
      </c>
      <c r="F54" s="300" t="s">
        <v>797</v>
      </c>
      <c r="G54" s="299"/>
      <c r="H54" s="311"/>
    </row>
    <row r="55" spans="1:8" s="125" customFormat="1" ht="12" customHeight="1">
      <c r="A55" s="296">
        <v>44</v>
      </c>
      <c r="B55" s="128" t="s">
        <v>102</v>
      </c>
      <c r="C55" s="126" t="s">
        <v>798</v>
      </c>
      <c r="D55" s="126" t="s">
        <v>295</v>
      </c>
      <c r="E55" s="126" t="s">
        <v>536</v>
      </c>
      <c r="F55" s="130" t="s">
        <v>799</v>
      </c>
      <c r="G55" s="126" t="s">
        <v>222</v>
      </c>
      <c r="H55" s="148" t="s">
        <v>800</v>
      </c>
    </row>
    <row r="56" spans="1:8" s="125" customFormat="1" ht="12" customHeight="1">
      <c r="A56" s="297">
        <v>45</v>
      </c>
      <c r="B56" s="126"/>
      <c r="C56" s="126" t="s">
        <v>296</v>
      </c>
      <c r="D56" s="259" t="s">
        <v>655</v>
      </c>
      <c r="E56" s="126" t="s">
        <v>219</v>
      </c>
      <c r="F56" s="126" t="s">
        <v>164</v>
      </c>
      <c r="G56" s="126" t="s">
        <v>297</v>
      </c>
      <c r="H56" s="148" t="s">
        <v>801</v>
      </c>
    </row>
    <row r="57" spans="1:8" s="125" customFormat="1" ht="12" customHeight="1">
      <c r="A57" s="297">
        <v>46</v>
      </c>
      <c r="B57" s="126"/>
      <c r="C57" s="305" t="s">
        <v>15</v>
      </c>
      <c r="D57" s="305" t="s">
        <v>16</v>
      </c>
      <c r="E57" s="305" t="s">
        <v>17</v>
      </c>
      <c r="F57" s="312" t="s">
        <v>802</v>
      </c>
      <c r="G57" s="305" t="s">
        <v>18</v>
      </c>
      <c r="H57" s="148"/>
    </row>
    <row r="58" spans="1:8" s="125" customFormat="1" ht="12" customHeight="1">
      <c r="A58" s="297">
        <v>47</v>
      </c>
      <c r="B58" s="126"/>
      <c r="C58" s="305" t="s">
        <v>19</v>
      </c>
      <c r="D58" s="305" t="s">
        <v>20</v>
      </c>
      <c r="E58" s="305" t="s">
        <v>536</v>
      </c>
      <c r="F58" s="312" t="s">
        <v>803</v>
      </c>
      <c r="G58" s="305" t="s">
        <v>18</v>
      </c>
      <c r="H58" s="148"/>
    </row>
    <row r="59" spans="1:8" s="125" customFormat="1" ht="12" customHeight="1">
      <c r="A59" s="297">
        <v>48</v>
      </c>
      <c r="B59" s="126"/>
      <c r="C59" s="126" t="s">
        <v>298</v>
      </c>
      <c r="D59" s="126" t="s">
        <v>207</v>
      </c>
      <c r="E59" s="126" t="s">
        <v>536</v>
      </c>
      <c r="F59" s="130" t="s">
        <v>299</v>
      </c>
      <c r="G59" s="126"/>
      <c r="H59" s="148" t="s">
        <v>23</v>
      </c>
    </row>
    <row r="60" spans="1:8" s="125" customFormat="1" ht="12" customHeight="1">
      <c r="A60" s="297">
        <v>49</v>
      </c>
      <c r="B60" s="126"/>
      <c r="C60" s="305" t="s">
        <v>21</v>
      </c>
      <c r="D60" s="305" t="s">
        <v>22</v>
      </c>
      <c r="E60" s="305" t="s">
        <v>536</v>
      </c>
      <c r="F60" s="312" t="s">
        <v>804</v>
      </c>
      <c r="G60" s="305"/>
      <c r="H60" s="148"/>
    </row>
    <row r="61" spans="1:8" s="125" customFormat="1" ht="11.25" customHeight="1">
      <c r="A61" s="296">
        <v>50</v>
      </c>
      <c r="B61" s="128" t="s">
        <v>217</v>
      </c>
      <c r="C61" s="128" t="s">
        <v>300</v>
      </c>
      <c r="D61" s="128" t="s">
        <v>301</v>
      </c>
      <c r="E61" s="128" t="s">
        <v>302</v>
      </c>
      <c r="F61" s="129" t="s">
        <v>805</v>
      </c>
      <c r="G61" s="128" t="s">
        <v>303</v>
      </c>
      <c r="H61" s="147" t="s">
        <v>806</v>
      </c>
    </row>
    <row r="62" spans="1:8" s="125" customFormat="1" ht="11.25" customHeight="1">
      <c r="A62" s="297">
        <v>51</v>
      </c>
      <c r="B62" s="150" t="s">
        <v>453</v>
      </c>
      <c r="C62" s="126" t="s">
        <v>304</v>
      </c>
      <c r="D62" s="126" t="s">
        <v>266</v>
      </c>
      <c r="E62" s="126" t="s">
        <v>536</v>
      </c>
      <c r="F62" s="126" t="s">
        <v>164</v>
      </c>
      <c r="G62" s="126" t="s">
        <v>164</v>
      </c>
      <c r="H62" s="148" t="s">
        <v>807</v>
      </c>
    </row>
    <row r="63" spans="1:8" s="125" customFormat="1" ht="11.25" customHeight="1">
      <c r="A63" s="297">
        <v>52</v>
      </c>
      <c r="B63" s="126"/>
      <c r="C63" s="126" t="s">
        <v>305</v>
      </c>
      <c r="D63" s="126" t="s">
        <v>306</v>
      </c>
      <c r="E63" s="126" t="s">
        <v>536</v>
      </c>
      <c r="F63" s="130" t="s">
        <v>227</v>
      </c>
      <c r="G63" s="126" t="s">
        <v>164</v>
      </c>
      <c r="H63" s="148" t="s">
        <v>808</v>
      </c>
    </row>
    <row r="64" spans="1:8" s="125" customFormat="1" ht="11.25" customHeight="1">
      <c r="A64" s="297">
        <v>53</v>
      </c>
      <c r="B64" s="126"/>
      <c r="C64" s="126" t="s">
        <v>307</v>
      </c>
      <c r="D64" s="126" t="s">
        <v>125</v>
      </c>
      <c r="E64" s="126" t="s">
        <v>124</v>
      </c>
      <c r="F64" s="149" t="s">
        <v>164</v>
      </c>
      <c r="G64" s="126" t="s">
        <v>164</v>
      </c>
      <c r="H64" s="148" t="s">
        <v>809</v>
      </c>
    </row>
    <row r="65" spans="1:8" s="125" customFormat="1" ht="11.25" customHeight="1">
      <c r="A65" s="297">
        <v>54</v>
      </c>
      <c r="B65" s="126"/>
      <c r="C65" s="126" t="s">
        <v>308</v>
      </c>
      <c r="D65" s="126" t="s">
        <v>309</v>
      </c>
      <c r="E65" s="126" t="s">
        <v>219</v>
      </c>
      <c r="F65" s="130" t="s">
        <v>310</v>
      </c>
      <c r="G65" s="126" t="s">
        <v>164</v>
      </c>
      <c r="H65" s="148" t="s">
        <v>311</v>
      </c>
    </row>
    <row r="66" spans="1:8" s="125" customFormat="1" ht="11.25" customHeight="1">
      <c r="A66" s="297">
        <v>55</v>
      </c>
      <c r="B66" s="244"/>
      <c r="C66" s="301" t="s">
        <v>11</v>
      </c>
      <c r="D66" s="301" t="s">
        <v>12</v>
      </c>
      <c r="E66" s="302" t="s">
        <v>13</v>
      </c>
      <c r="F66" s="303" t="s">
        <v>810</v>
      </c>
      <c r="G66" s="255" t="s">
        <v>164</v>
      </c>
      <c r="H66" s="148"/>
    </row>
    <row r="67" spans="1:8" s="125" customFormat="1" ht="11.25" customHeight="1">
      <c r="A67" s="297">
        <v>56</v>
      </c>
      <c r="B67" s="244"/>
      <c r="C67" s="301" t="s">
        <v>14</v>
      </c>
      <c r="D67" s="301" t="s">
        <v>620</v>
      </c>
      <c r="E67" s="301" t="s">
        <v>536</v>
      </c>
      <c r="F67" s="303" t="s">
        <v>811</v>
      </c>
      <c r="G67" s="255" t="s">
        <v>164</v>
      </c>
      <c r="H67" s="148"/>
    </row>
    <row r="68" spans="1:8" s="125" customFormat="1" ht="11.25" customHeight="1">
      <c r="A68" s="298">
        <v>57</v>
      </c>
      <c r="B68" s="132"/>
      <c r="C68" s="132" t="s">
        <v>312</v>
      </c>
      <c r="D68" s="132" t="s">
        <v>159</v>
      </c>
      <c r="E68" s="132" t="s">
        <v>160</v>
      </c>
      <c r="F68" s="134" t="s">
        <v>812</v>
      </c>
      <c r="G68" s="132" t="s">
        <v>164</v>
      </c>
      <c r="H68" s="195" t="s">
        <v>813</v>
      </c>
    </row>
    <row r="69" spans="1:8" s="125" customFormat="1" ht="12" customHeight="1">
      <c r="A69" s="298">
        <v>58</v>
      </c>
      <c r="B69" s="313" t="s">
        <v>24</v>
      </c>
      <c r="C69" s="313" t="s">
        <v>25</v>
      </c>
      <c r="D69" s="313" t="s">
        <v>26</v>
      </c>
      <c r="E69" s="313" t="s">
        <v>27</v>
      </c>
      <c r="F69" s="314" t="s">
        <v>814</v>
      </c>
      <c r="G69" s="313" t="s">
        <v>815</v>
      </c>
      <c r="H69" s="315"/>
    </row>
    <row r="70" spans="1:8" s="125" customFormat="1" ht="12" customHeight="1">
      <c r="A70" s="83"/>
      <c r="B70" s="83"/>
      <c r="C70" s="83"/>
      <c r="D70" s="83"/>
      <c r="E70" s="83"/>
      <c r="F70" s="83"/>
      <c r="G70" s="83"/>
      <c r="H70" s="83"/>
    </row>
    <row r="71" spans="1:8" s="125" customFormat="1" ht="12" customHeight="1">
      <c r="A71" s="83"/>
      <c r="B71" s="83"/>
      <c r="C71" s="83"/>
      <c r="D71" s="83"/>
      <c r="E71" s="83"/>
      <c r="F71" s="83"/>
      <c r="G71" s="83"/>
      <c r="H71" s="83"/>
    </row>
    <row r="72" spans="1:8" s="125" customFormat="1" ht="12" customHeight="1">
      <c r="A72" s="83"/>
      <c r="B72" s="83"/>
      <c r="C72" s="83"/>
      <c r="D72" s="83"/>
      <c r="E72" s="83"/>
      <c r="F72" s="83"/>
      <c r="G72" s="83"/>
      <c r="H72" s="83"/>
    </row>
    <row r="73" spans="1:8" s="125" customFormat="1" ht="12" customHeight="1">
      <c r="A73" s="83"/>
      <c r="B73" s="83"/>
      <c r="C73" s="83"/>
      <c r="D73" s="83"/>
      <c r="E73" s="83"/>
      <c r="F73" s="83"/>
      <c r="G73" s="83"/>
      <c r="H73" s="83"/>
    </row>
  </sheetData>
  <sheetProtection/>
  <mergeCells count="1">
    <mergeCell ref="A1:H1"/>
  </mergeCells>
  <printOptions/>
  <pageMargins left="0.5118110236220472" right="0.55" top="0.5905511811023623" bottom="0.7086614173228347" header="0.5118110236220472" footer="0.5118110236220472"/>
  <pageSetup horizontalDpi="600" verticalDpi="600" orientation="portrait" paperSize="9" r:id="rId1"/>
  <headerFooter alignWithMargins="0">
    <oddFooter>&amp;C&amp;12-129-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G27:G27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293" customWidth="1"/>
  </cols>
  <sheetData>
    <row r="27" ht="13.5">
      <c r="G27" s="467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3.5"/>
  <cols>
    <col min="1" max="8" width="9.00390625" style="293" customWidth="1"/>
    <col min="9" max="9" width="20.25390625" style="293" customWidth="1"/>
    <col min="10" max="12" width="0" style="293" hidden="1" customWidth="1"/>
    <col min="13" max="16" width="11.375" style="293" hidden="1" customWidth="1"/>
    <col min="17" max="16384" width="9.00390625" style="293" customWidth="1"/>
  </cols>
  <sheetData>
    <row r="1" spans="1:10" ht="24">
      <c r="A1" s="1" t="s">
        <v>313</v>
      </c>
      <c r="B1" s="458"/>
      <c r="C1" s="458"/>
      <c r="D1" s="458"/>
      <c r="E1" s="458"/>
      <c r="F1" s="458"/>
      <c r="G1" s="458"/>
      <c r="H1" s="458"/>
      <c r="I1" s="458"/>
      <c r="J1" s="293" t="s">
        <v>314</v>
      </c>
    </row>
    <row r="2" spans="11:16" ht="13.5">
      <c r="K2" s="463" t="s">
        <v>315</v>
      </c>
      <c r="L2" s="463" t="s">
        <v>316</v>
      </c>
      <c r="M2" s="415" t="s">
        <v>317</v>
      </c>
      <c r="N2" s="415" t="s">
        <v>318</v>
      </c>
      <c r="O2" s="463" t="s">
        <v>41</v>
      </c>
      <c r="P2" s="463" t="s">
        <v>42</v>
      </c>
    </row>
    <row r="3" spans="10:16" ht="13.5">
      <c r="J3" s="2" t="s">
        <v>29</v>
      </c>
      <c r="K3" s="463">
        <v>11</v>
      </c>
      <c r="L3" s="463">
        <v>6</v>
      </c>
      <c r="M3" s="464">
        <f aca="true" t="shared" si="0" ref="M3:M12">O3/1000</f>
        <v>4.604</v>
      </c>
      <c r="N3" s="464">
        <f aca="true" t="shared" si="1" ref="N3:N12">P3/1000</f>
        <v>2.82</v>
      </c>
      <c r="O3" s="463">
        <v>4604</v>
      </c>
      <c r="P3" s="463">
        <v>2820</v>
      </c>
    </row>
    <row r="4" spans="10:16" ht="13.5">
      <c r="J4" s="2">
        <v>50</v>
      </c>
      <c r="K4" s="463">
        <v>15</v>
      </c>
      <c r="L4" s="463">
        <v>7</v>
      </c>
      <c r="M4" s="464">
        <f t="shared" si="0"/>
        <v>4.43</v>
      </c>
      <c r="N4" s="464">
        <f t="shared" si="1"/>
        <v>2.138</v>
      </c>
      <c r="O4" s="463">
        <v>4430</v>
      </c>
      <c r="P4" s="463">
        <v>2138</v>
      </c>
    </row>
    <row r="5" spans="10:16" ht="13.5">
      <c r="J5" s="2">
        <v>60</v>
      </c>
      <c r="K5" s="463">
        <v>20</v>
      </c>
      <c r="L5" s="463">
        <v>9</v>
      </c>
      <c r="M5" s="464">
        <f t="shared" si="0"/>
        <v>7.776</v>
      </c>
      <c r="N5" s="464">
        <f t="shared" si="1"/>
        <v>3.707</v>
      </c>
      <c r="O5" s="463">
        <v>7776</v>
      </c>
      <c r="P5" s="463">
        <v>3707</v>
      </c>
    </row>
    <row r="6" spans="10:16" ht="13.5">
      <c r="J6" s="2" t="s">
        <v>319</v>
      </c>
      <c r="K6" s="463">
        <v>20</v>
      </c>
      <c r="L6" s="463">
        <v>9</v>
      </c>
      <c r="M6" s="464">
        <f t="shared" si="0"/>
        <v>7.523</v>
      </c>
      <c r="N6" s="464">
        <f t="shared" si="1"/>
        <v>4.009</v>
      </c>
      <c r="O6" s="463">
        <v>7523</v>
      </c>
      <c r="P6" s="463">
        <v>4009</v>
      </c>
    </row>
    <row r="7" spans="10:16" ht="13.5">
      <c r="J7" s="2">
        <v>7</v>
      </c>
      <c r="K7" s="463">
        <v>21</v>
      </c>
      <c r="L7" s="463">
        <v>9</v>
      </c>
      <c r="M7" s="464">
        <f t="shared" si="0"/>
        <v>6.503</v>
      </c>
      <c r="N7" s="464">
        <f t="shared" si="1"/>
        <v>3.743</v>
      </c>
      <c r="O7" s="463">
        <v>6503</v>
      </c>
      <c r="P7" s="463">
        <v>3743</v>
      </c>
    </row>
    <row r="8" spans="10:16" ht="13.5">
      <c r="J8" s="2">
        <v>12</v>
      </c>
      <c r="K8" s="463">
        <v>21</v>
      </c>
      <c r="L8" s="463">
        <v>9</v>
      </c>
      <c r="M8" s="465">
        <f t="shared" si="0"/>
        <v>5.773</v>
      </c>
      <c r="N8" s="465">
        <f t="shared" si="1"/>
        <v>3.309</v>
      </c>
      <c r="O8" s="463">
        <v>5773</v>
      </c>
      <c r="P8" s="463">
        <v>3309</v>
      </c>
    </row>
    <row r="9" spans="10:16" ht="13.5" customHeight="1">
      <c r="J9" s="2">
        <v>14</v>
      </c>
      <c r="K9" s="463">
        <v>21</v>
      </c>
      <c r="L9" s="463">
        <v>9</v>
      </c>
      <c r="M9" s="465">
        <f t="shared" si="0"/>
        <v>5.63</v>
      </c>
      <c r="N9" s="465">
        <f t="shared" si="1"/>
        <v>3.184</v>
      </c>
      <c r="O9" s="463">
        <v>5630</v>
      </c>
      <c r="P9" s="463">
        <v>3184</v>
      </c>
    </row>
    <row r="10" spans="10:16" ht="13.5" customHeight="1">
      <c r="J10" s="2">
        <v>15</v>
      </c>
      <c r="K10" s="463">
        <v>21</v>
      </c>
      <c r="L10" s="463">
        <v>9</v>
      </c>
      <c r="M10" s="465">
        <f t="shared" si="0"/>
        <v>5.604</v>
      </c>
      <c r="N10" s="465">
        <f t="shared" si="1"/>
        <v>3.121</v>
      </c>
      <c r="O10" s="463">
        <v>5604</v>
      </c>
      <c r="P10" s="463">
        <v>3121</v>
      </c>
    </row>
    <row r="11" spans="10:16" ht="13.5">
      <c r="J11" s="2">
        <v>16</v>
      </c>
      <c r="K11" s="463">
        <v>21</v>
      </c>
      <c r="L11" s="463">
        <v>9</v>
      </c>
      <c r="M11" s="465">
        <f t="shared" si="0"/>
        <v>5.638</v>
      </c>
      <c r="N11" s="465">
        <f t="shared" si="1"/>
        <v>3.019</v>
      </c>
      <c r="O11" s="463">
        <v>5638</v>
      </c>
      <c r="P11" s="463">
        <v>3019</v>
      </c>
    </row>
    <row r="12" spans="10:16" ht="13.5">
      <c r="J12" s="2">
        <v>17</v>
      </c>
      <c r="K12" s="463">
        <v>21</v>
      </c>
      <c r="L12" s="463">
        <v>9</v>
      </c>
      <c r="M12" s="465">
        <f t="shared" si="0"/>
        <v>5.715</v>
      </c>
      <c r="N12" s="465">
        <f t="shared" si="1"/>
        <v>2.85</v>
      </c>
      <c r="O12" s="463">
        <v>5715</v>
      </c>
      <c r="P12" s="463">
        <v>2850</v>
      </c>
    </row>
    <row r="27" ht="13.5">
      <c r="G27" s="467"/>
    </row>
    <row r="28" ht="13.5"/>
    <row r="29" spans="1:10" ht="24">
      <c r="A29" s="3" t="s">
        <v>320</v>
      </c>
      <c r="B29" s="466"/>
      <c r="C29" s="466"/>
      <c r="D29" s="466"/>
      <c r="E29" s="466"/>
      <c r="F29" s="466"/>
      <c r="G29" s="466"/>
      <c r="H29" s="466"/>
      <c r="I29" s="466"/>
      <c r="J29" s="293" t="s">
        <v>321</v>
      </c>
    </row>
    <row r="30" spans="11:12" ht="13.5">
      <c r="K30" s="463" t="s">
        <v>322</v>
      </c>
      <c r="L30" s="463" t="s">
        <v>323</v>
      </c>
    </row>
    <row r="31" spans="10:12" ht="13.5">
      <c r="J31" s="2" t="s">
        <v>30</v>
      </c>
      <c r="K31" s="463">
        <v>163</v>
      </c>
      <c r="L31" s="463">
        <v>114</v>
      </c>
    </row>
    <row r="32" spans="10:12" ht="13.5">
      <c r="J32" s="2">
        <v>50</v>
      </c>
      <c r="K32" s="463">
        <v>200</v>
      </c>
      <c r="L32" s="463">
        <v>117</v>
      </c>
    </row>
    <row r="33" spans="10:12" ht="13.5">
      <c r="J33" s="2">
        <v>60</v>
      </c>
      <c r="K33" s="463">
        <v>325</v>
      </c>
      <c r="L33" s="463">
        <v>189</v>
      </c>
    </row>
    <row r="34" spans="10:12" ht="13.5">
      <c r="J34" s="2" t="s">
        <v>319</v>
      </c>
      <c r="K34" s="463">
        <v>355</v>
      </c>
      <c r="L34" s="463">
        <v>217</v>
      </c>
    </row>
    <row r="35" spans="10:12" ht="13.5">
      <c r="J35" s="2">
        <v>7</v>
      </c>
      <c r="K35" s="463">
        <v>351</v>
      </c>
      <c r="L35" s="463">
        <v>213</v>
      </c>
    </row>
    <row r="36" spans="10:12" ht="13.5">
      <c r="J36" s="2">
        <v>12</v>
      </c>
      <c r="K36" s="463">
        <v>341</v>
      </c>
      <c r="L36" s="463">
        <v>213</v>
      </c>
    </row>
    <row r="37" spans="10:12" ht="13.5">
      <c r="J37" s="2">
        <v>14</v>
      </c>
      <c r="K37" s="463">
        <v>346</v>
      </c>
      <c r="L37" s="463">
        <v>206</v>
      </c>
    </row>
    <row r="38" spans="10:12" ht="13.5">
      <c r="J38" s="2">
        <v>15</v>
      </c>
      <c r="K38" s="463">
        <v>346</v>
      </c>
      <c r="L38" s="463">
        <v>207</v>
      </c>
    </row>
    <row r="39" spans="10:12" ht="13.5">
      <c r="J39" s="2">
        <v>16</v>
      </c>
      <c r="K39" s="463">
        <v>346</v>
      </c>
      <c r="L39" s="463">
        <v>205</v>
      </c>
    </row>
    <row r="40" spans="10:12" ht="13.5" customHeight="1">
      <c r="J40" s="2">
        <v>17</v>
      </c>
      <c r="K40" s="463">
        <v>355</v>
      </c>
      <c r="L40" s="463">
        <v>198</v>
      </c>
    </row>
    <row r="41" spans="10:11" ht="13.5">
      <c r="J41" s="2"/>
      <c r="K41" s="4"/>
    </row>
    <row r="46" ht="13.5" customHeight="1"/>
    <row r="50" ht="13.5" customHeight="1"/>
    <row r="51" ht="13.5" customHeight="1"/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&amp;C&amp;12-114-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"/>
    </sheetView>
  </sheetViews>
  <sheetFormatPr defaultColWidth="9.00390625" defaultRowHeight="13.5"/>
  <cols>
    <col min="1" max="1" width="5.125" style="293" customWidth="1"/>
    <col min="2" max="2" width="10.625" style="293" customWidth="1"/>
    <col min="3" max="12" width="7.125" style="293" customWidth="1"/>
    <col min="13" max="16384" width="9.00390625" style="293" customWidth="1"/>
  </cols>
  <sheetData>
    <row r="1" spans="1:12" ht="24">
      <c r="A1" s="1" t="s">
        <v>661</v>
      </c>
      <c r="B1" s="1"/>
      <c r="C1" s="1"/>
      <c r="D1" s="1"/>
      <c r="E1" s="1"/>
      <c r="F1" s="1"/>
      <c r="G1" s="1"/>
      <c r="H1" s="458"/>
      <c r="I1" s="458"/>
      <c r="J1" s="458"/>
      <c r="K1" s="458"/>
      <c r="L1" s="458"/>
    </row>
    <row r="2" spans="1:12" ht="13.5" customHeight="1">
      <c r="A2" s="1"/>
      <c r="B2" s="1"/>
      <c r="C2" s="1"/>
      <c r="D2" s="1"/>
      <c r="E2" s="1"/>
      <c r="F2" s="1"/>
      <c r="G2" s="1"/>
      <c r="H2" s="458"/>
      <c r="I2" s="458"/>
      <c r="J2" s="458"/>
      <c r="K2" s="458"/>
      <c r="L2" s="458"/>
    </row>
    <row r="3" spans="7:12" ht="16.5" customHeight="1">
      <c r="G3" s="385"/>
      <c r="H3" s="385"/>
      <c r="I3" s="385"/>
      <c r="J3" s="385"/>
      <c r="K3" s="385"/>
      <c r="L3" s="385" t="s">
        <v>662</v>
      </c>
    </row>
    <row r="4" spans="1:12" ht="27" customHeight="1">
      <c r="A4" s="485" t="s">
        <v>663</v>
      </c>
      <c r="B4" s="486"/>
      <c r="C4" s="460" t="s">
        <v>30</v>
      </c>
      <c r="D4" s="460">
        <v>50</v>
      </c>
      <c r="E4" s="460">
        <v>60</v>
      </c>
      <c r="F4" s="460" t="s">
        <v>664</v>
      </c>
      <c r="G4" s="400">
        <v>12</v>
      </c>
      <c r="H4" s="400">
        <v>15</v>
      </c>
      <c r="I4" s="461">
        <v>16</v>
      </c>
      <c r="J4" s="462" t="s">
        <v>665</v>
      </c>
      <c r="K4" s="462" t="s">
        <v>666</v>
      </c>
      <c r="L4" s="462" t="s">
        <v>667</v>
      </c>
    </row>
    <row r="5" spans="1:12" s="268" customFormat="1" ht="19.5" customHeight="1">
      <c r="A5" s="491" t="s">
        <v>668</v>
      </c>
      <c r="B5" s="266" t="s">
        <v>669</v>
      </c>
      <c r="C5" s="267">
        <v>11</v>
      </c>
      <c r="D5" s="267">
        <v>15</v>
      </c>
      <c r="E5" s="267">
        <v>20</v>
      </c>
      <c r="F5" s="267">
        <v>21</v>
      </c>
      <c r="G5" s="267">
        <v>21</v>
      </c>
      <c r="H5" s="267">
        <v>21</v>
      </c>
      <c r="I5" s="267">
        <v>21</v>
      </c>
      <c r="J5" s="267">
        <v>21</v>
      </c>
      <c r="K5" s="267">
        <v>4</v>
      </c>
      <c r="L5" s="267">
        <v>5</v>
      </c>
    </row>
    <row r="6" spans="1:12" s="268" customFormat="1" ht="16.5" customHeight="1">
      <c r="A6" s="492"/>
      <c r="B6" s="269" t="s">
        <v>670</v>
      </c>
      <c r="C6" s="270">
        <v>10</v>
      </c>
      <c r="D6" s="270">
        <v>14</v>
      </c>
      <c r="E6" s="270">
        <v>19</v>
      </c>
      <c r="F6" s="270">
        <v>21</v>
      </c>
      <c r="G6" s="270">
        <v>21</v>
      </c>
      <c r="H6" s="270">
        <v>21</v>
      </c>
      <c r="I6" s="270">
        <v>21</v>
      </c>
      <c r="J6" s="270">
        <v>21</v>
      </c>
      <c r="K6" s="270">
        <v>4</v>
      </c>
      <c r="L6" s="270">
        <v>5</v>
      </c>
    </row>
    <row r="7" spans="1:12" s="268" customFormat="1" ht="16.5" customHeight="1">
      <c r="A7" s="493"/>
      <c r="B7" s="271" t="s">
        <v>671</v>
      </c>
      <c r="C7" s="272">
        <v>1</v>
      </c>
      <c r="D7" s="273">
        <v>1</v>
      </c>
      <c r="E7" s="273">
        <v>1</v>
      </c>
      <c r="F7" s="273" t="s">
        <v>672</v>
      </c>
      <c r="G7" s="273" t="s">
        <v>43</v>
      </c>
      <c r="H7" s="273" t="s">
        <v>673</v>
      </c>
      <c r="I7" s="273" t="s">
        <v>673</v>
      </c>
      <c r="J7" s="273" t="s">
        <v>673</v>
      </c>
      <c r="K7" s="273" t="s">
        <v>673</v>
      </c>
      <c r="L7" s="273" t="s">
        <v>673</v>
      </c>
    </row>
    <row r="8" spans="1:12" s="268" customFormat="1" ht="19.5" customHeight="1">
      <c r="A8" s="494" t="s">
        <v>674</v>
      </c>
      <c r="B8" s="274" t="s">
        <v>669</v>
      </c>
      <c r="C8" s="4">
        <v>134</v>
      </c>
      <c r="D8" s="4">
        <v>150</v>
      </c>
      <c r="E8" s="4">
        <v>230</v>
      </c>
      <c r="F8" s="4">
        <v>236</v>
      </c>
      <c r="G8" s="4">
        <v>216</v>
      </c>
      <c r="H8" s="4">
        <v>224</v>
      </c>
      <c r="I8" s="4">
        <v>229</v>
      </c>
      <c r="J8" s="4">
        <v>233</v>
      </c>
      <c r="K8" s="4">
        <v>27</v>
      </c>
      <c r="L8" s="4">
        <v>38</v>
      </c>
    </row>
    <row r="9" spans="1:12" s="268" customFormat="1" ht="16.5" customHeight="1">
      <c r="A9" s="492"/>
      <c r="B9" s="269" t="s">
        <v>675</v>
      </c>
      <c r="C9" s="270">
        <v>130</v>
      </c>
      <c r="D9" s="270">
        <v>142</v>
      </c>
      <c r="E9" s="270">
        <v>223</v>
      </c>
      <c r="F9" s="270">
        <v>217</v>
      </c>
      <c r="G9" s="270">
        <v>204</v>
      </c>
      <c r="H9" s="270">
        <v>208</v>
      </c>
      <c r="I9" s="270">
        <v>213</v>
      </c>
      <c r="J9" s="270">
        <v>214</v>
      </c>
      <c r="K9" s="270">
        <v>24</v>
      </c>
      <c r="L9" s="270">
        <v>33</v>
      </c>
    </row>
    <row r="10" spans="1:12" s="268" customFormat="1" ht="16.5" customHeight="1">
      <c r="A10" s="492"/>
      <c r="B10" s="269" t="s">
        <v>676</v>
      </c>
      <c r="C10" s="270" t="s">
        <v>672</v>
      </c>
      <c r="D10" s="270" t="s">
        <v>672</v>
      </c>
      <c r="E10" s="270" t="s">
        <v>672</v>
      </c>
      <c r="F10" s="270">
        <v>2</v>
      </c>
      <c r="G10" s="270">
        <v>2</v>
      </c>
      <c r="H10" s="270" t="s">
        <v>673</v>
      </c>
      <c r="I10" s="270" t="s">
        <v>673</v>
      </c>
      <c r="J10" s="270" t="s">
        <v>673</v>
      </c>
      <c r="K10" s="270" t="s">
        <v>673</v>
      </c>
      <c r="L10" s="270" t="s">
        <v>673</v>
      </c>
    </row>
    <row r="11" spans="1:12" s="268" customFormat="1" ht="16.5" customHeight="1">
      <c r="A11" s="492"/>
      <c r="B11" s="269" t="s">
        <v>677</v>
      </c>
      <c r="C11" s="275">
        <v>4</v>
      </c>
      <c r="D11" s="270">
        <v>8</v>
      </c>
      <c r="E11" s="270">
        <v>7</v>
      </c>
      <c r="F11" s="270">
        <v>17</v>
      </c>
      <c r="G11" s="270">
        <v>10</v>
      </c>
      <c r="H11" s="270">
        <v>16</v>
      </c>
      <c r="I11" s="270">
        <v>16</v>
      </c>
      <c r="J11" s="270">
        <v>19</v>
      </c>
      <c r="K11" s="270">
        <v>3</v>
      </c>
      <c r="L11" s="270">
        <v>5</v>
      </c>
    </row>
    <row r="12" spans="1:12" s="268" customFormat="1" ht="19.5" customHeight="1">
      <c r="A12" s="491" t="s">
        <v>678</v>
      </c>
      <c r="B12" s="266" t="s">
        <v>679</v>
      </c>
      <c r="C12" s="267">
        <v>4604</v>
      </c>
      <c r="D12" s="267">
        <v>4430</v>
      </c>
      <c r="E12" s="267">
        <v>7776</v>
      </c>
      <c r="F12" s="267">
        <v>6503</v>
      </c>
      <c r="G12" s="267">
        <v>5773</v>
      </c>
      <c r="H12" s="267">
        <v>5604</v>
      </c>
      <c r="I12" s="267">
        <v>5638</v>
      </c>
      <c r="J12" s="267">
        <v>5715</v>
      </c>
      <c r="K12" s="267">
        <v>370</v>
      </c>
      <c r="L12" s="267">
        <v>724</v>
      </c>
    </row>
    <row r="13" spans="1:12" s="268" customFormat="1" ht="19.5" customHeight="1">
      <c r="A13" s="494"/>
      <c r="B13" s="274" t="s">
        <v>680</v>
      </c>
      <c r="C13" s="4">
        <v>2318</v>
      </c>
      <c r="D13" s="4">
        <v>2275</v>
      </c>
      <c r="E13" s="4">
        <v>3981</v>
      </c>
      <c r="F13" s="4">
        <v>3330</v>
      </c>
      <c r="G13" s="4">
        <v>2925</v>
      </c>
      <c r="H13" s="4">
        <v>2860</v>
      </c>
      <c r="I13" s="4">
        <v>2884</v>
      </c>
      <c r="J13" s="4">
        <v>2907</v>
      </c>
      <c r="K13" s="4">
        <v>202</v>
      </c>
      <c r="L13" s="4">
        <v>360</v>
      </c>
    </row>
    <row r="14" spans="1:12" s="268" customFormat="1" ht="16.5" customHeight="1">
      <c r="A14" s="494"/>
      <c r="B14" s="269" t="s">
        <v>681</v>
      </c>
      <c r="C14" s="270">
        <v>369</v>
      </c>
      <c r="D14" s="270">
        <v>420</v>
      </c>
      <c r="E14" s="270">
        <v>669</v>
      </c>
      <c r="F14" s="270">
        <v>518</v>
      </c>
      <c r="G14" s="270">
        <v>495</v>
      </c>
      <c r="H14" s="270">
        <v>492</v>
      </c>
      <c r="I14" s="270">
        <v>523</v>
      </c>
      <c r="J14" s="270">
        <v>459</v>
      </c>
      <c r="K14" s="270">
        <v>28</v>
      </c>
      <c r="L14" s="270">
        <v>52</v>
      </c>
    </row>
    <row r="15" spans="1:12" s="268" customFormat="1" ht="16.5" customHeight="1">
      <c r="A15" s="494"/>
      <c r="B15" s="269" t="s">
        <v>682</v>
      </c>
      <c r="C15" s="270">
        <v>333</v>
      </c>
      <c r="D15" s="270">
        <v>419</v>
      </c>
      <c r="E15" s="270">
        <v>664</v>
      </c>
      <c r="F15" s="270">
        <v>546</v>
      </c>
      <c r="G15" s="270">
        <v>441</v>
      </c>
      <c r="H15" s="270">
        <v>473</v>
      </c>
      <c r="I15" s="270">
        <v>494</v>
      </c>
      <c r="J15" s="270">
        <v>520</v>
      </c>
      <c r="K15" s="270">
        <v>33</v>
      </c>
      <c r="L15" s="270">
        <v>57</v>
      </c>
    </row>
    <row r="16" spans="1:12" s="268" customFormat="1" ht="16.5" customHeight="1">
      <c r="A16" s="494"/>
      <c r="B16" s="269" t="s">
        <v>683</v>
      </c>
      <c r="C16" s="270">
        <v>381</v>
      </c>
      <c r="D16" s="270">
        <v>341</v>
      </c>
      <c r="E16" s="270">
        <v>679</v>
      </c>
      <c r="F16" s="270">
        <v>547</v>
      </c>
      <c r="G16" s="270">
        <v>498</v>
      </c>
      <c r="H16" s="270">
        <v>481</v>
      </c>
      <c r="I16" s="270">
        <v>464</v>
      </c>
      <c r="J16" s="270">
        <v>497</v>
      </c>
      <c r="K16" s="270">
        <v>41</v>
      </c>
      <c r="L16" s="270">
        <v>60</v>
      </c>
    </row>
    <row r="17" spans="1:12" s="268" customFormat="1" ht="16.5" customHeight="1">
      <c r="A17" s="494"/>
      <c r="B17" s="269" t="s">
        <v>684</v>
      </c>
      <c r="C17" s="270">
        <v>367</v>
      </c>
      <c r="D17" s="270">
        <v>383</v>
      </c>
      <c r="E17" s="270">
        <v>590</v>
      </c>
      <c r="F17" s="270">
        <v>549</v>
      </c>
      <c r="G17" s="270">
        <v>508</v>
      </c>
      <c r="H17" s="270">
        <v>490</v>
      </c>
      <c r="I17" s="270">
        <v>483</v>
      </c>
      <c r="J17" s="270">
        <v>464</v>
      </c>
      <c r="K17" s="270">
        <v>23</v>
      </c>
      <c r="L17" s="270">
        <v>52</v>
      </c>
    </row>
    <row r="18" spans="1:12" s="268" customFormat="1" ht="16.5" customHeight="1">
      <c r="A18" s="494"/>
      <c r="B18" s="269" t="s">
        <v>685</v>
      </c>
      <c r="C18" s="270">
        <v>467</v>
      </c>
      <c r="D18" s="270">
        <v>400</v>
      </c>
      <c r="E18" s="270">
        <v>672</v>
      </c>
      <c r="F18" s="270">
        <v>607</v>
      </c>
      <c r="G18" s="270">
        <v>489</v>
      </c>
      <c r="H18" s="270">
        <v>436</v>
      </c>
      <c r="I18" s="270">
        <v>485</v>
      </c>
      <c r="J18" s="270">
        <v>484</v>
      </c>
      <c r="K18" s="270">
        <v>36</v>
      </c>
      <c r="L18" s="270">
        <v>59</v>
      </c>
    </row>
    <row r="19" spans="1:12" s="268" customFormat="1" ht="16.5" customHeight="1">
      <c r="A19" s="494"/>
      <c r="B19" s="269" t="s">
        <v>686</v>
      </c>
      <c r="C19" s="270">
        <v>401</v>
      </c>
      <c r="D19" s="270">
        <v>312</v>
      </c>
      <c r="E19" s="270">
        <v>707</v>
      </c>
      <c r="F19" s="270">
        <v>563</v>
      </c>
      <c r="G19" s="270">
        <v>494</v>
      </c>
      <c r="H19" s="270">
        <v>488</v>
      </c>
      <c r="I19" s="270">
        <v>435</v>
      </c>
      <c r="J19" s="270">
        <v>483</v>
      </c>
      <c r="K19" s="270">
        <v>41</v>
      </c>
      <c r="L19" s="270">
        <v>80</v>
      </c>
    </row>
    <row r="20" spans="1:12" s="268" customFormat="1" ht="19.5" customHeight="1">
      <c r="A20" s="494"/>
      <c r="B20" s="274" t="s">
        <v>687</v>
      </c>
      <c r="C20" s="4">
        <v>2286</v>
      </c>
      <c r="D20" s="4">
        <v>2155</v>
      </c>
      <c r="E20" s="4">
        <v>3795</v>
      </c>
      <c r="F20" s="4">
        <v>3173</v>
      </c>
      <c r="G20" s="4">
        <v>2848</v>
      </c>
      <c r="H20" s="4">
        <v>2744</v>
      </c>
      <c r="I20" s="4">
        <v>2754</v>
      </c>
      <c r="J20" s="4">
        <v>2808</v>
      </c>
      <c r="K20" s="4">
        <v>168</v>
      </c>
      <c r="L20" s="4">
        <v>364</v>
      </c>
    </row>
    <row r="21" spans="1:12" s="268" customFormat="1" ht="16.5" customHeight="1">
      <c r="A21" s="494"/>
      <c r="B21" s="269" t="s">
        <v>681</v>
      </c>
      <c r="C21" s="270">
        <v>373</v>
      </c>
      <c r="D21" s="270">
        <v>417</v>
      </c>
      <c r="E21" s="270">
        <v>605</v>
      </c>
      <c r="F21" s="270">
        <v>530</v>
      </c>
      <c r="G21" s="270">
        <v>440</v>
      </c>
      <c r="H21" s="270">
        <v>485</v>
      </c>
      <c r="I21" s="270">
        <v>464</v>
      </c>
      <c r="J21" s="270">
        <v>497</v>
      </c>
      <c r="K21" s="270">
        <v>24</v>
      </c>
      <c r="L21" s="270">
        <v>45</v>
      </c>
    </row>
    <row r="22" spans="1:12" s="268" customFormat="1" ht="16.5" customHeight="1">
      <c r="A22" s="494"/>
      <c r="B22" s="269" t="s">
        <v>682</v>
      </c>
      <c r="C22" s="270">
        <v>340</v>
      </c>
      <c r="D22" s="270">
        <v>392</v>
      </c>
      <c r="E22" s="270">
        <v>595</v>
      </c>
      <c r="F22" s="270">
        <v>474</v>
      </c>
      <c r="G22" s="270">
        <v>442</v>
      </c>
      <c r="H22" s="270">
        <v>468</v>
      </c>
      <c r="I22" s="270">
        <v>492</v>
      </c>
      <c r="J22" s="270">
        <v>455</v>
      </c>
      <c r="K22" s="270">
        <v>25</v>
      </c>
      <c r="L22" s="270">
        <v>66</v>
      </c>
    </row>
    <row r="23" spans="1:12" s="268" customFormat="1" ht="16.5" customHeight="1">
      <c r="A23" s="494"/>
      <c r="B23" s="269" t="s">
        <v>683</v>
      </c>
      <c r="C23" s="270">
        <v>343</v>
      </c>
      <c r="D23" s="270">
        <v>312</v>
      </c>
      <c r="E23" s="270">
        <v>647</v>
      </c>
      <c r="F23" s="270">
        <v>545</v>
      </c>
      <c r="G23" s="270">
        <v>466</v>
      </c>
      <c r="H23" s="270">
        <v>471</v>
      </c>
      <c r="I23" s="270">
        <v>463</v>
      </c>
      <c r="J23" s="270">
        <v>487</v>
      </c>
      <c r="K23" s="270">
        <v>24</v>
      </c>
      <c r="L23" s="270">
        <v>56</v>
      </c>
    </row>
    <row r="24" spans="1:12" s="268" customFormat="1" ht="16.5" customHeight="1">
      <c r="A24" s="494"/>
      <c r="B24" s="269" t="s">
        <v>684</v>
      </c>
      <c r="C24" s="270">
        <v>407</v>
      </c>
      <c r="D24" s="270">
        <v>380</v>
      </c>
      <c r="E24" s="270">
        <v>637</v>
      </c>
      <c r="F24" s="270">
        <v>522</v>
      </c>
      <c r="G24" s="270">
        <v>470</v>
      </c>
      <c r="H24" s="270">
        <v>435</v>
      </c>
      <c r="I24" s="270">
        <v>469</v>
      </c>
      <c r="J24" s="270">
        <v>461</v>
      </c>
      <c r="K24" s="270">
        <v>25</v>
      </c>
      <c r="L24" s="270">
        <v>68</v>
      </c>
    </row>
    <row r="25" spans="1:12" s="268" customFormat="1" ht="16.5" customHeight="1">
      <c r="A25" s="494"/>
      <c r="B25" s="269" t="s">
        <v>685</v>
      </c>
      <c r="C25" s="270">
        <v>383</v>
      </c>
      <c r="D25" s="270">
        <v>325</v>
      </c>
      <c r="E25" s="270">
        <v>650</v>
      </c>
      <c r="F25" s="270">
        <v>545</v>
      </c>
      <c r="G25" s="270">
        <v>520</v>
      </c>
      <c r="H25" s="270">
        <v>424</v>
      </c>
      <c r="I25" s="270">
        <v>439</v>
      </c>
      <c r="J25" s="270">
        <v>467</v>
      </c>
      <c r="K25" s="270">
        <v>43</v>
      </c>
      <c r="L25" s="270">
        <v>56</v>
      </c>
    </row>
    <row r="26" spans="1:12" s="268" customFormat="1" ht="16.5" customHeight="1">
      <c r="A26" s="495"/>
      <c r="B26" s="271" t="s">
        <v>686</v>
      </c>
      <c r="C26" s="272">
        <v>440</v>
      </c>
      <c r="D26" s="273">
        <v>329</v>
      </c>
      <c r="E26" s="273">
        <v>661</v>
      </c>
      <c r="F26" s="273">
        <v>557</v>
      </c>
      <c r="G26" s="273">
        <v>510</v>
      </c>
      <c r="H26" s="273">
        <v>461</v>
      </c>
      <c r="I26" s="273">
        <v>427</v>
      </c>
      <c r="J26" s="273">
        <v>441</v>
      </c>
      <c r="K26" s="273">
        <v>27</v>
      </c>
      <c r="L26" s="273">
        <v>73</v>
      </c>
    </row>
    <row r="27" spans="1:12" s="268" customFormat="1" ht="19.5" customHeight="1">
      <c r="A27" s="496" t="s">
        <v>688</v>
      </c>
      <c r="B27" s="274" t="s">
        <v>689</v>
      </c>
      <c r="C27" s="4">
        <v>163</v>
      </c>
      <c r="D27" s="4">
        <v>200</v>
      </c>
      <c r="E27" s="4">
        <v>325</v>
      </c>
      <c r="F27" s="4">
        <v>351</v>
      </c>
      <c r="G27" s="476">
        <v>341</v>
      </c>
      <c r="H27" s="4">
        <v>346</v>
      </c>
      <c r="I27" s="4">
        <v>346</v>
      </c>
      <c r="J27" s="4">
        <v>355</v>
      </c>
      <c r="K27" s="4">
        <v>47</v>
      </c>
      <c r="L27" s="4">
        <v>65</v>
      </c>
    </row>
    <row r="28" spans="1:12" s="268" customFormat="1" ht="16.5" customHeight="1">
      <c r="A28" s="497"/>
      <c r="B28" s="269" t="s">
        <v>690</v>
      </c>
      <c r="C28" s="270">
        <v>66</v>
      </c>
      <c r="D28" s="270">
        <v>84</v>
      </c>
      <c r="E28" s="270">
        <v>123</v>
      </c>
      <c r="F28" s="270">
        <v>122</v>
      </c>
      <c r="G28" s="270">
        <v>113</v>
      </c>
      <c r="H28" s="270">
        <v>125</v>
      </c>
      <c r="I28" s="270">
        <v>133</v>
      </c>
      <c r="J28" s="270">
        <v>137</v>
      </c>
      <c r="K28" s="270">
        <v>16</v>
      </c>
      <c r="L28" s="270">
        <v>22</v>
      </c>
    </row>
    <row r="29" spans="1:12" s="268" customFormat="1" ht="16.5" customHeight="1">
      <c r="A29" s="498"/>
      <c r="B29" s="271" t="s">
        <v>691</v>
      </c>
      <c r="C29" s="272">
        <v>97</v>
      </c>
      <c r="D29" s="273">
        <v>116</v>
      </c>
      <c r="E29" s="273">
        <v>202</v>
      </c>
      <c r="F29" s="273">
        <v>229</v>
      </c>
      <c r="G29" s="273">
        <v>228</v>
      </c>
      <c r="H29" s="273">
        <v>221</v>
      </c>
      <c r="I29" s="273">
        <v>213</v>
      </c>
      <c r="J29" s="273">
        <v>218</v>
      </c>
      <c r="K29" s="273">
        <v>31</v>
      </c>
      <c r="L29" s="273">
        <v>43</v>
      </c>
    </row>
    <row r="30" spans="1:12" s="268" customFormat="1" ht="19.5" customHeight="1">
      <c r="A30" s="499" t="s">
        <v>692</v>
      </c>
      <c r="B30" s="274" t="s">
        <v>689</v>
      </c>
      <c r="C30" s="4">
        <v>26</v>
      </c>
      <c r="D30" s="4">
        <v>29</v>
      </c>
      <c r="E30" s="4">
        <v>41</v>
      </c>
      <c r="F30" s="4">
        <v>53</v>
      </c>
      <c r="G30" s="4">
        <v>45</v>
      </c>
      <c r="H30" s="4">
        <v>45</v>
      </c>
      <c r="I30" s="4">
        <v>44</v>
      </c>
      <c r="J30" s="4">
        <v>39</v>
      </c>
      <c r="K30" s="4">
        <v>9</v>
      </c>
      <c r="L30" s="4">
        <v>11</v>
      </c>
    </row>
    <row r="31" spans="1:12" s="268" customFormat="1" ht="16.5" customHeight="1">
      <c r="A31" s="498"/>
      <c r="B31" s="276" t="s">
        <v>693</v>
      </c>
      <c r="C31" s="272">
        <v>2</v>
      </c>
      <c r="D31" s="273">
        <v>8</v>
      </c>
      <c r="E31" s="273">
        <v>19</v>
      </c>
      <c r="F31" s="273">
        <v>23</v>
      </c>
      <c r="G31" s="273">
        <v>23</v>
      </c>
      <c r="H31" s="273">
        <v>23</v>
      </c>
      <c r="I31" s="273">
        <v>22</v>
      </c>
      <c r="J31" s="273">
        <v>22</v>
      </c>
      <c r="K31" s="273">
        <v>4</v>
      </c>
      <c r="L31" s="273">
        <v>5</v>
      </c>
    </row>
    <row r="32" spans="1:12" s="268" customFormat="1" ht="30" customHeight="1">
      <c r="A32" s="487" t="s">
        <v>694</v>
      </c>
      <c r="B32" s="488"/>
      <c r="C32" s="277">
        <v>34</v>
      </c>
      <c r="D32" s="278">
        <v>30</v>
      </c>
      <c r="E32" s="278">
        <v>34</v>
      </c>
      <c r="F32" s="278">
        <v>28</v>
      </c>
      <c r="G32" s="278">
        <v>27</v>
      </c>
      <c r="H32" s="278">
        <v>25</v>
      </c>
      <c r="I32" s="278">
        <v>25</v>
      </c>
      <c r="J32" s="278">
        <f>ROUND(J12/J8,0)</f>
        <v>25</v>
      </c>
      <c r="K32" s="278">
        <f>ROUND(K12/K8,0)</f>
        <v>14</v>
      </c>
      <c r="L32" s="278">
        <f>ROUND(L12/L8,0)</f>
        <v>19</v>
      </c>
    </row>
    <row r="33" spans="1:12" s="268" customFormat="1" ht="30" customHeight="1">
      <c r="A33" s="489" t="s">
        <v>695</v>
      </c>
      <c r="B33" s="490"/>
      <c r="C33" s="277">
        <v>28</v>
      </c>
      <c r="D33" s="278">
        <v>22</v>
      </c>
      <c r="E33" s="278">
        <v>24</v>
      </c>
      <c r="F33" s="278">
        <v>19</v>
      </c>
      <c r="G33" s="278">
        <v>17</v>
      </c>
      <c r="H33" s="278">
        <v>16</v>
      </c>
      <c r="I33" s="278">
        <v>16</v>
      </c>
      <c r="J33" s="278">
        <f>ROUND(J12/J27,0)</f>
        <v>16</v>
      </c>
      <c r="K33" s="278">
        <f>ROUND(K12/K27,0)</f>
        <v>8</v>
      </c>
      <c r="L33" s="278">
        <f>ROUND(L12/L27,0)</f>
        <v>11</v>
      </c>
    </row>
    <row r="34" spans="1:12" s="6" customFormat="1" ht="16.5" customHeight="1">
      <c r="A34" s="5"/>
      <c r="B34" s="399"/>
      <c r="C34" s="399"/>
      <c r="D34" s="399"/>
      <c r="G34" s="385"/>
      <c r="H34" s="385"/>
      <c r="I34" s="385"/>
      <c r="J34" s="385"/>
      <c r="K34" s="385"/>
      <c r="L34" s="385" t="s">
        <v>745</v>
      </c>
    </row>
  </sheetData>
  <sheetProtection/>
  <mergeCells count="8">
    <mergeCell ref="A4:B4"/>
    <mergeCell ref="A32:B32"/>
    <mergeCell ref="A33:B33"/>
    <mergeCell ref="A5:A7"/>
    <mergeCell ref="A8:A11"/>
    <mergeCell ref="A12:A26"/>
    <mergeCell ref="A27:A29"/>
    <mergeCell ref="A30:A31"/>
  </mergeCells>
  <printOptions/>
  <pageMargins left="0.5905511811023623" right="0.64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3.5"/>
  <cols>
    <col min="1" max="1" width="5.125" style="293" customWidth="1"/>
    <col min="2" max="2" width="10.625" style="293" customWidth="1"/>
    <col min="3" max="12" width="7.50390625" style="293" customWidth="1"/>
    <col min="13" max="16384" width="9.00390625" style="293" customWidth="1"/>
  </cols>
  <sheetData>
    <row r="1" spans="1:12" ht="24">
      <c r="A1" s="1" t="s">
        <v>696</v>
      </c>
      <c r="B1" s="1"/>
      <c r="C1" s="1"/>
      <c r="D1" s="1"/>
      <c r="E1" s="1"/>
      <c r="F1" s="1"/>
      <c r="G1" s="1"/>
      <c r="H1" s="1"/>
      <c r="I1" s="458"/>
      <c r="J1" s="458"/>
      <c r="K1" s="458"/>
      <c r="L1" s="459"/>
    </row>
    <row r="2" ht="13.5" customHeight="1"/>
    <row r="3" spans="8:12" ht="16.5" customHeight="1">
      <c r="H3" s="385"/>
      <c r="I3" s="385"/>
      <c r="J3" s="385"/>
      <c r="L3" s="385" t="s">
        <v>697</v>
      </c>
    </row>
    <row r="4" spans="1:12" ht="27" customHeight="1">
      <c r="A4" s="501" t="s">
        <v>663</v>
      </c>
      <c r="B4" s="502"/>
      <c r="C4" s="448" t="s">
        <v>30</v>
      </c>
      <c r="D4" s="448">
        <v>50</v>
      </c>
      <c r="E4" s="448">
        <v>60</v>
      </c>
      <c r="F4" s="448" t="s">
        <v>664</v>
      </c>
      <c r="G4" s="381">
        <v>12</v>
      </c>
      <c r="H4" s="381">
        <v>15</v>
      </c>
      <c r="I4" s="449">
        <v>16</v>
      </c>
      <c r="J4" s="450" t="s">
        <v>665</v>
      </c>
      <c r="K4" s="450" t="s">
        <v>666</v>
      </c>
      <c r="L4" s="450" t="s">
        <v>667</v>
      </c>
    </row>
    <row r="5" spans="1:12" s="268" customFormat="1" ht="21" customHeight="1">
      <c r="A5" s="503" t="s">
        <v>698</v>
      </c>
      <c r="B5" s="274" t="s">
        <v>669</v>
      </c>
      <c r="C5" s="4">
        <v>6</v>
      </c>
      <c r="D5" s="4">
        <v>7</v>
      </c>
      <c r="E5" s="4">
        <v>9</v>
      </c>
      <c r="F5" s="4">
        <v>9</v>
      </c>
      <c r="G5" s="4">
        <v>9</v>
      </c>
      <c r="H5" s="4">
        <v>9</v>
      </c>
      <c r="I5" s="4">
        <v>9</v>
      </c>
      <c r="J5" s="267">
        <v>9</v>
      </c>
      <c r="K5" s="4">
        <v>1</v>
      </c>
      <c r="L5" s="4">
        <v>1</v>
      </c>
    </row>
    <row r="6" spans="1:12" s="268" customFormat="1" ht="18" customHeight="1">
      <c r="A6" s="504"/>
      <c r="B6" s="279" t="s">
        <v>699</v>
      </c>
      <c r="C6" s="275">
        <v>6</v>
      </c>
      <c r="D6" s="270">
        <v>7</v>
      </c>
      <c r="E6" s="270">
        <v>9</v>
      </c>
      <c r="F6" s="270">
        <v>9</v>
      </c>
      <c r="G6" s="270">
        <v>9</v>
      </c>
      <c r="H6" s="270">
        <v>9</v>
      </c>
      <c r="I6" s="270">
        <v>9</v>
      </c>
      <c r="J6" s="270">
        <v>9</v>
      </c>
      <c r="K6" s="270">
        <v>1</v>
      </c>
      <c r="L6" s="270">
        <v>1</v>
      </c>
    </row>
    <row r="7" spans="1:12" s="268" customFormat="1" ht="21" customHeight="1">
      <c r="A7" s="505" t="s">
        <v>674</v>
      </c>
      <c r="B7" s="266" t="s">
        <v>669</v>
      </c>
      <c r="C7" s="267">
        <v>75</v>
      </c>
      <c r="D7" s="267">
        <v>65</v>
      </c>
      <c r="E7" s="267">
        <v>97</v>
      </c>
      <c r="F7" s="267">
        <v>107</v>
      </c>
      <c r="G7" s="267">
        <v>103</v>
      </c>
      <c r="H7" s="267">
        <v>98</v>
      </c>
      <c r="I7" s="267">
        <v>95</v>
      </c>
      <c r="J7" s="267">
        <v>92</v>
      </c>
      <c r="K7" s="267">
        <v>8</v>
      </c>
      <c r="L7" s="267">
        <v>13</v>
      </c>
    </row>
    <row r="8" spans="1:12" s="268" customFormat="1" ht="18" customHeight="1">
      <c r="A8" s="492"/>
      <c r="B8" s="279" t="s">
        <v>700</v>
      </c>
      <c r="C8" s="270">
        <v>72</v>
      </c>
      <c r="D8" s="270">
        <v>61</v>
      </c>
      <c r="E8" s="270">
        <v>94</v>
      </c>
      <c r="F8" s="270">
        <v>103</v>
      </c>
      <c r="G8" s="270">
        <v>94</v>
      </c>
      <c r="H8" s="270">
        <v>90</v>
      </c>
      <c r="I8" s="270">
        <v>89</v>
      </c>
      <c r="J8" s="270">
        <v>85</v>
      </c>
      <c r="K8" s="270">
        <v>7</v>
      </c>
      <c r="L8" s="270">
        <v>12</v>
      </c>
    </row>
    <row r="9" spans="1:12" s="268" customFormat="1" ht="18" customHeight="1">
      <c r="A9" s="492"/>
      <c r="B9" s="279" t="s">
        <v>701</v>
      </c>
      <c r="C9" s="270" t="s">
        <v>549</v>
      </c>
      <c r="D9" s="270" t="s">
        <v>549</v>
      </c>
      <c r="E9" s="270" t="s">
        <v>549</v>
      </c>
      <c r="F9" s="270" t="s">
        <v>549</v>
      </c>
      <c r="G9" s="270" t="s">
        <v>549</v>
      </c>
      <c r="H9" s="270" t="s">
        <v>549</v>
      </c>
      <c r="I9" s="270" t="s">
        <v>549</v>
      </c>
      <c r="J9" s="270" t="s">
        <v>549</v>
      </c>
      <c r="K9" s="270" t="s">
        <v>549</v>
      </c>
      <c r="L9" s="270" t="s">
        <v>549</v>
      </c>
    </row>
    <row r="10" spans="1:12" s="268" customFormat="1" ht="18" customHeight="1">
      <c r="A10" s="493"/>
      <c r="B10" s="280" t="s">
        <v>702</v>
      </c>
      <c r="C10" s="272">
        <v>3</v>
      </c>
      <c r="D10" s="273">
        <v>4</v>
      </c>
      <c r="E10" s="273">
        <v>3</v>
      </c>
      <c r="F10" s="273">
        <v>4</v>
      </c>
      <c r="G10" s="273">
        <v>9</v>
      </c>
      <c r="H10" s="273">
        <v>8</v>
      </c>
      <c r="I10" s="273">
        <v>6</v>
      </c>
      <c r="J10" s="273">
        <v>7</v>
      </c>
      <c r="K10" s="273">
        <v>1</v>
      </c>
      <c r="L10" s="273">
        <v>1</v>
      </c>
    </row>
    <row r="11" spans="1:12" s="268" customFormat="1" ht="21" customHeight="1">
      <c r="A11" s="506" t="s">
        <v>703</v>
      </c>
      <c r="B11" s="274" t="s">
        <v>669</v>
      </c>
      <c r="C11" s="4">
        <v>2820</v>
      </c>
      <c r="D11" s="4">
        <v>2138</v>
      </c>
      <c r="E11" s="4">
        <v>3707</v>
      </c>
      <c r="F11" s="4">
        <v>3743</v>
      </c>
      <c r="G11" s="4">
        <v>3309</v>
      </c>
      <c r="H11" s="4">
        <v>3121</v>
      </c>
      <c r="I11" s="4">
        <v>3019</v>
      </c>
      <c r="J11" s="4">
        <v>2850</v>
      </c>
      <c r="K11" s="4">
        <v>236</v>
      </c>
      <c r="L11" s="4">
        <v>389</v>
      </c>
    </row>
    <row r="12" spans="1:12" s="268" customFormat="1" ht="21" customHeight="1">
      <c r="A12" s="492"/>
      <c r="B12" s="281" t="s">
        <v>704</v>
      </c>
      <c r="C12" s="4">
        <v>1421</v>
      </c>
      <c r="D12" s="4">
        <v>1152</v>
      </c>
      <c r="E12" s="4">
        <v>1944</v>
      </c>
      <c r="F12" s="4">
        <v>1943</v>
      </c>
      <c r="G12" s="4">
        <v>1709</v>
      </c>
      <c r="H12" s="4">
        <v>1602</v>
      </c>
      <c r="I12" s="4">
        <v>1561</v>
      </c>
      <c r="J12" s="4">
        <v>1492</v>
      </c>
      <c r="K12" s="4">
        <v>103</v>
      </c>
      <c r="L12" s="4">
        <v>215</v>
      </c>
    </row>
    <row r="13" spans="1:12" s="268" customFormat="1" ht="18" customHeight="1">
      <c r="A13" s="492"/>
      <c r="B13" s="279" t="s">
        <v>705</v>
      </c>
      <c r="C13" s="270">
        <v>456</v>
      </c>
      <c r="D13" s="270">
        <v>398</v>
      </c>
      <c r="E13" s="270">
        <v>676</v>
      </c>
      <c r="F13" s="270">
        <v>651</v>
      </c>
      <c r="G13" s="270">
        <v>561</v>
      </c>
      <c r="H13" s="270">
        <v>537</v>
      </c>
      <c r="I13" s="270">
        <v>505</v>
      </c>
      <c r="J13" s="270">
        <v>454</v>
      </c>
      <c r="K13" s="270">
        <v>26</v>
      </c>
      <c r="L13" s="270">
        <v>74</v>
      </c>
    </row>
    <row r="14" spans="1:12" s="268" customFormat="1" ht="18" customHeight="1">
      <c r="A14" s="492"/>
      <c r="B14" s="279" t="s">
        <v>706</v>
      </c>
      <c r="C14" s="270">
        <v>479</v>
      </c>
      <c r="D14" s="270">
        <v>389</v>
      </c>
      <c r="E14" s="270">
        <v>648</v>
      </c>
      <c r="F14" s="270">
        <v>675</v>
      </c>
      <c r="G14" s="270">
        <v>563</v>
      </c>
      <c r="H14" s="270">
        <v>529</v>
      </c>
      <c r="I14" s="270">
        <v>533</v>
      </c>
      <c r="J14" s="270">
        <v>501</v>
      </c>
      <c r="K14" s="270">
        <v>31</v>
      </c>
      <c r="L14" s="270">
        <v>55</v>
      </c>
    </row>
    <row r="15" spans="1:12" s="268" customFormat="1" ht="18" customHeight="1">
      <c r="A15" s="492"/>
      <c r="B15" s="279" t="s">
        <v>707</v>
      </c>
      <c r="C15" s="270">
        <v>486</v>
      </c>
      <c r="D15" s="270">
        <v>365</v>
      </c>
      <c r="E15" s="270">
        <v>620</v>
      </c>
      <c r="F15" s="270">
        <v>617</v>
      </c>
      <c r="G15" s="270">
        <v>585</v>
      </c>
      <c r="H15" s="270">
        <v>536</v>
      </c>
      <c r="I15" s="270">
        <v>523</v>
      </c>
      <c r="J15" s="270">
        <v>537</v>
      </c>
      <c r="K15" s="270">
        <v>46</v>
      </c>
      <c r="L15" s="270">
        <v>86</v>
      </c>
    </row>
    <row r="16" spans="1:12" s="268" customFormat="1" ht="21" customHeight="1">
      <c r="A16" s="492"/>
      <c r="B16" s="281" t="s">
        <v>708</v>
      </c>
      <c r="C16" s="4">
        <v>1399</v>
      </c>
      <c r="D16" s="4">
        <v>986</v>
      </c>
      <c r="E16" s="4">
        <v>1763</v>
      </c>
      <c r="F16" s="4">
        <v>1800</v>
      </c>
      <c r="G16" s="4">
        <v>1600</v>
      </c>
      <c r="H16" s="4">
        <v>1519</v>
      </c>
      <c r="I16" s="4">
        <v>1458</v>
      </c>
      <c r="J16" s="4">
        <v>1358</v>
      </c>
      <c r="K16" s="4">
        <v>133</v>
      </c>
      <c r="L16" s="4">
        <v>174</v>
      </c>
    </row>
    <row r="17" spans="1:12" s="268" customFormat="1" ht="18" customHeight="1">
      <c r="A17" s="492"/>
      <c r="B17" s="279" t="s">
        <v>705</v>
      </c>
      <c r="C17" s="270">
        <v>441</v>
      </c>
      <c r="D17" s="270">
        <v>322</v>
      </c>
      <c r="E17" s="270">
        <v>633</v>
      </c>
      <c r="F17" s="270">
        <v>614</v>
      </c>
      <c r="G17" s="270">
        <v>522</v>
      </c>
      <c r="H17" s="270">
        <v>469</v>
      </c>
      <c r="I17" s="270">
        <v>462</v>
      </c>
      <c r="J17" s="270">
        <v>430</v>
      </c>
      <c r="K17" s="270">
        <v>41</v>
      </c>
      <c r="L17" s="270">
        <v>58</v>
      </c>
    </row>
    <row r="18" spans="1:12" s="268" customFormat="1" ht="18" customHeight="1">
      <c r="A18" s="492"/>
      <c r="B18" s="279" t="s">
        <v>706</v>
      </c>
      <c r="C18" s="270">
        <v>489</v>
      </c>
      <c r="D18" s="270">
        <v>340</v>
      </c>
      <c r="E18" s="270">
        <v>585</v>
      </c>
      <c r="F18" s="270">
        <v>563</v>
      </c>
      <c r="G18" s="270">
        <v>554</v>
      </c>
      <c r="H18" s="270">
        <v>531</v>
      </c>
      <c r="I18" s="270">
        <v>469</v>
      </c>
      <c r="J18" s="270">
        <v>462</v>
      </c>
      <c r="K18" s="270">
        <v>46</v>
      </c>
      <c r="L18" s="270">
        <v>64</v>
      </c>
    </row>
    <row r="19" spans="1:12" s="268" customFormat="1" ht="18" customHeight="1">
      <c r="A19" s="492"/>
      <c r="B19" s="279" t="s">
        <v>707</v>
      </c>
      <c r="C19" s="275">
        <v>469</v>
      </c>
      <c r="D19" s="270">
        <v>324</v>
      </c>
      <c r="E19" s="270">
        <v>545</v>
      </c>
      <c r="F19" s="270">
        <v>623</v>
      </c>
      <c r="G19" s="270">
        <v>524</v>
      </c>
      <c r="H19" s="270">
        <v>519</v>
      </c>
      <c r="I19" s="270">
        <v>527</v>
      </c>
      <c r="J19" s="270">
        <v>466</v>
      </c>
      <c r="K19" s="270">
        <v>46</v>
      </c>
      <c r="L19" s="270">
        <v>52</v>
      </c>
    </row>
    <row r="20" spans="1:12" s="268" customFormat="1" ht="21" customHeight="1">
      <c r="A20" s="507" t="s">
        <v>709</v>
      </c>
      <c r="B20" s="266" t="s">
        <v>669</v>
      </c>
      <c r="C20" s="267">
        <v>114</v>
      </c>
      <c r="D20" s="267">
        <v>117</v>
      </c>
      <c r="E20" s="267">
        <v>189</v>
      </c>
      <c r="F20" s="267">
        <v>213</v>
      </c>
      <c r="G20" s="267">
        <v>213</v>
      </c>
      <c r="H20" s="267">
        <v>207</v>
      </c>
      <c r="I20" s="267">
        <v>205</v>
      </c>
      <c r="J20" s="267">
        <v>198</v>
      </c>
      <c r="K20" s="267">
        <v>19</v>
      </c>
      <c r="L20" s="267">
        <v>26</v>
      </c>
    </row>
    <row r="21" spans="1:12" s="268" customFormat="1" ht="18" customHeight="1">
      <c r="A21" s="508"/>
      <c r="B21" s="269" t="s">
        <v>710</v>
      </c>
      <c r="C21" s="270">
        <v>88</v>
      </c>
      <c r="D21" s="270">
        <v>84</v>
      </c>
      <c r="E21" s="270">
        <v>118</v>
      </c>
      <c r="F21" s="270">
        <v>123</v>
      </c>
      <c r="G21" s="270">
        <v>139</v>
      </c>
      <c r="H21" s="270">
        <v>135</v>
      </c>
      <c r="I21" s="270">
        <v>135</v>
      </c>
      <c r="J21" s="270">
        <v>134</v>
      </c>
      <c r="K21" s="270">
        <v>11</v>
      </c>
      <c r="L21" s="270">
        <v>15</v>
      </c>
    </row>
    <row r="22" spans="1:12" s="268" customFormat="1" ht="18" customHeight="1">
      <c r="A22" s="509"/>
      <c r="B22" s="271" t="s">
        <v>711</v>
      </c>
      <c r="C22" s="272">
        <v>26</v>
      </c>
      <c r="D22" s="273">
        <v>33</v>
      </c>
      <c r="E22" s="273">
        <v>71</v>
      </c>
      <c r="F22" s="273">
        <v>90</v>
      </c>
      <c r="G22" s="273">
        <v>74</v>
      </c>
      <c r="H22" s="273">
        <v>72</v>
      </c>
      <c r="I22" s="273">
        <v>70</v>
      </c>
      <c r="J22" s="273">
        <v>64</v>
      </c>
      <c r="K22" s="273">
        <v>8</v>
      </c>
      <c r="L22" s="273">
        <v>11</v>
      </c>
    </row>
    <row r="23" spans="1:12" s="268" customFormat="1" ht="21" customHeight="1">
      <c r="A23" s="496" t="s">
        <v>692</v>
      </c>
      <c r="B23" s="274" t="s">
        <v>669</v>
      </c>
      <c r="C23" s="4">
        <v>10</v>
      </c>
      <c r="D23" s="4">
        <v>16</v>
      </c>
      <c r="E23" s="4">
        <v>19</v>
      </c>
      <c r="F23" s="4">
        <v>26</v>
      </c>
      <c r="G23" s="4">
        <v>19</v>
      </c>
      <c r="H23" s="4">
        <v>19</v>
      </c>
      <c r="I23" s="4">
        <v>19</v>
      </c>
      <c r="J23" s="4">
        <v>19</v>
      </c>
      <c r="K23" s="4">
        <v>2</v>
      </c>
      <c r="L23" s="4">
        <v>3</v>
      </c>
    </row>
    <row r="24" spans="1:12" s="268" customFormat="1" ht="18" customHeight="1">
      <c r="A24" s="498"/>
      <c r="B24" s="276" t="s">
        <v>693</v>
      </c>
      <c r="C24" s="272">
        <v>3</v>
      </c>
      <c r="D24" s="273">
        <v>7</v>
      </c>
      <c r="E24" s="273">
        <v>9</v>
      </c>
      <c r="F24" s="273">
        <v>9</v>
      </c>
      <c r="G24" s="273">
        <v>9</v>
      </c>
      <c r="H24" s="273">
        <v>9</v>
      </c>
      <c r="I24" s="273">
        <v>9</v>
      </c>
      <c r="J24" s="273">
        <v>9</v>
      </c>
      <c r="K24" s="273">
        <v>1</v>
      </c>
      <c r="L24" s="273">
        <v>2</v>
      </c>
    </row>
    <row r="25" spans="1:12" s="268" customFormat="1" ht="30" customHeight="1">
      <c r="A25" s="487" t="s">
        <v>712</v>
      </c>
      <c r="B25" s="488"/>
      <c r="C25" s="273">
        <v>38</v>
      </c>
      <c r="D25" s="273">
        <v>33</v>
      </c>
      <c r="E25" s="273">
        <v>38</v>
      </c>
      <c r="F25" s="273">
        <v>35</v>
      </c>
      <c r="G25" s="273">
        <v>32</v>
      </c>
      <c r="H25" s="273">
        <v>32</v>
      </c>
      <c r="I25" s="273">
        <v>32</v>
      </c>
      <c r="J25" s="273">
        <f>J11/J7</f>
        <v>30.97826086956522</v>
      </c>
      <c r="K25" s="273">
        <f>K11/K7</f>
        <v>29.5</v>
      </c>
      <c r="L25" s="273">
        <f>L11/L7</f>
        <v>29.923076923076923</v>
      </c>
    </row>
    <row r="26" spans="1:12" s="268" customFormat="1" ht="30" customHeight="1">
      <c r="A26" s="487" t="s">
        <v>713</v>
      </c>
      <c r="B26" s="488"/>
      <c r="C26" s="278">
        <v>25</v>
      </c>
      <c r="D26" s="278">
        <v>18</v>
      </c>
      <c r="E26" s="278">
        <v>20</v>
      </c>
      <c r="F26" s="278">
        <v>18</v>
      </c>
      <c r="G26" s="278">
        <v>16</v>
      </c>
      <c r="H26" s="278">
        <v>15</v>
      </c>
      <c r="I26" s="278">
        <v>15</v>
      </c>
      <c r="J26" s="278">
        <f>J11/J20</f>
        <v>14.393939393939394</v>
      </c>
      <c r="K26" s="278">
        <f>K11/K20</f>
        <v>12.421052631578947</v>
      </c>
      <c r="L26" s="278">
        <f>L11/L20</f>
        <v>14.961538461538462</v>
      </c>
    </row>
    <row r="27" spans="1:12" s="6" customFormat="1" ht="16.5" customHeight="1">
      <c r="A27" s="5"/>
      <c r="B27" s="399"/>
      <c r="C27" s="399"/>
      <c r="D27" s="399"/>
      <c r="G27" s="475"/>
      <c r="H27" s="385"/>
      <c r="I27" s="385"/>
      <c r="J27" s="500" t="s">
        <v>714</v>
      </c>
      <c r="K27" s="500"/>
      <c r="L27" s="500"/>
    </row>
  </sheetData>
  <sheetProtection/>
  <mergeCells count="9">
    <mergeCell ref="J27:L27"/>
    <mergeCell ref="A25:B25"/>
    <mergeCell ref="A26:B26"/>
    <mergeCell ref="A4:B4"/>
    <mergeCell ref="A23:A24"/>
    <mergeCell ref="A5:A6"/>
    <mergeCell ref="A7:A10"/>
    <mergeCell ref="A11:A19"/>
    <mergeCell ref="A20:A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:L1"/>
    </sheetView>
  </sheetViews>
  <sheetFormatPr defaultColWidth="9.00390625" defaultRowHeight="13.5"/>
  <cols>
    <col min="1" max="2" width="3.625" style="293" customWidth="1"/>
    <col min="3" max="3" width="8.625" style="293" customWidth="1"/>
    <col min="4" max="11" width="7.625" style="447" customWidth="1"/>
    <col min="12" max="12" width="7.625" style="293" customWidth="1"/>
    <col min="13" max="16384" width="9.00390625" style="293" customWidth="1"/>
  </cols>
  <sheetData>
    <row r="1" spans="1:12" ht="24">
      <c r="A1" s="513" t="s">
        <v>715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ht="12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ht="15" customHeight="1">
      <c r="L3" s="385" t="s">
        <v>716</v>
      </c>
    </row>
    <row r="4" spans="1:12" ht="30" customHeight="1">
      <c r="A4" s="514" t="s">
        <v>717</v>
      </c>
      <c r="B4" s="515"/>
      <c r="C4" s="515"/>
      <c r="D4" s="448" t="s">
        <v>718</v>
      </c>
      <c r="E4" s="448">
        <v>60</v>
      </c>
      <c r="F4" s="282" t="s">
        <v>942</v>
      </c>
      <c r="G4" s="448">
        <v>12</v>
      </c>
      <c r="H4" s="381">
        <v>15</v>
      </c>
      <c r="I4" s="449">
        <v>16</v>
      </c>
      <c r="J4" s="450" t="s">
        <v>665</v>
      </c>
      <c r="K4" s="450" t="s">
        <v>666</v>
      </c>
      <c r="L4" s="450" t="s">
        <v>667</v>
      </c>
    </row>
    <row r="5" spans="1:12" ht="18.75" customHeight="1">
      <c r="A5" s="516" t="s">
        <v>719</v>
      </c>
      <c r="B5" s="517"/>
      <c r="C5" s="517"/>
      <c r="D5" s="451">
        <v>3</v>
      </c>
      <c r="E5" s="451">
        <v>8</v>
      </c>
      <c r="F5" s="451">
        <v>8</v>
      </c>
      <c r="G5" s="451">
        <v>8</v>
      </c>
      <c r="H5" s="451">
        <v>9</v>
      </c>
      <c r="I5" s="451">
        <v>9</v>
      </c>
      <c r="J5" s="451">
        <v>9</v>
      </c>
      <c r="K5" s="451">
        <v>0</v>
      </c>
      <c r="L5" s="451">
        <v>1</v>
      </c>
    </row>
    <row r="6" spans="1:12" ht="18.75" customHeight="1">
      <c r="A6" s="510" t="s">
        <v>720</v>
      </c>
      <c r="B6" s="511"/>
      <c r="C6" s="511"/>
      <c r="D6" s="451">
        <v>22</v>
      </c>
      <c r="E6" s="451">
        <v>59</v>
      </c>
      <c r="F6" s="451">
        <v>67</v>
      </c>
      <c r="G6" s="451">
        <v>63</v>
      </c>
      <c r="H6" s="451">
        <v>69</v>
      </c>
      <c r="I6" s="451">
        <v>70</v>
      </c>
      <c r="J6" s="451">
        <v>71</v>
      </c>
      <c r="K6" s="451">
        <v>0</v>
      </c>
      <c r="L6" s="451">
        <v>5</v>
      </c>
    </row>
    <row r="7" spans="1:12" ht="18.75" customHeight="1">
      <c r="A7" s="506" t="s">
        <v>721</v>
      </c>
      <c r="B7" s="522" t="s">
        <v>722</v>
      </c>
      <c r="C7" s="522"/>
      <c r="D7" s="283">
        <v>880</v>
      </c>
      <c r="E7" s="283">
        <v>1932</v>
      </c>
      <c r="F7" s="283">
        <v>2103</v>
      </c>
      <c r="G7" s="283">
        <v>1853</v>
      </c>
      <c r="H7" s="283">
        <v>1981</v>
      </c>
      <c r="I7" s="283">
        <v>1923</v>
      </c>
      <c r="J7" s="283">
        <v>1972</v>
      </c>
      <c r="K7" s="283">
        <v>0</v>
      </c>
      <c r="L7" s="283">
        <v>119</v>
      </c>
    </row>
    <row r="8" spans="1:12" ht="18.75" customHeight="1">
      <c r="A8" s="506"/>
      <c r="B8" s="519" t="s">
        <v>723</v>
      </c>
      <c r="C8" s="519"/>
      <c r="D8" s="283">
        <v>436</v>
      </c>
      <c r="E8" s="283">
        <v>970</v>
      </c>
      <c r="F8" s="283">
        <v>1056</v>
      </c>
      <c r="G8" s="283">
        <v>967</v>
      </c>
      <c r="H8" s="283">
        <v>1042</v>
      </c>
      <c r="I8" s="283">
        <v>991</v>
      </c>
      <c r="J8" s="283">
        <v>1042</v>
      </c>
      <c r="K8" s="283">
        <v>0</v>
      </c>
      <c r="L8" s="283">
        <v>57</v>
      </c>
    </row>
    <row r="9" spans="1:12" ht="18.75" customHeight="1">
      <c r="A9" s="506"/>
      <c r="B9" s="512" t="s">
        <v>724</v>
      </c>
      <c r="C9" s="512"/>
      <c r="D9" s="451">
        <v>44</v>
      </c>
      <c r="E9" s="451">
        <v>114</v>
      </c>
      <c r="F9" s="451">
        <v>240</v>
      </c>
      <c r="G9" s="451">
        <v>233</v>
      </c>
      <c r="H9" s="451">
        <v>317</v>
      </c>
      <c r="I9" s="451">
        <v>262</v>
      </c>
      <c r="J9" s="451">
        <v>268</v>
      </c>
      <c r="K9" s="451">
        <v>0</v>
      </c>
      <c r="L9" s="451">
        <v>0</v>
      </c>
    </row>
    <row r="10" spans="1:12" ht="18.75" customHeight="1">
      <c r="A10" s="506"/>
      <c r="B10" s="512" t="s">
        <v>725</v>
      </c>
      <c r="C10" s="512"/>
      <c r="D10" s="451">
        <v>191</v>
      </c>
      <c r="E10" s="451">
        <v>409</v>
      </c>
      <c r="F10" s="451">
        <v>401</v>
      </c>
      <c r="G10" s="451">
        <v>367</v>
      </c>
      <c r="H10" s="451">
        <v>359</v>
      </c>
      <c r="I10" s="451">
        <v>391</v>
      </c>
      <c r="J10" s="451">
        <v>368</v>
      </c>
      <c r="K10" s="451">
        <v>0</v>
      </c>
      <c r="L10" s="451">
        <v>24</v>
      </c>
    </row>
    <row r="11" spans="1:12" ht="18.75" customHeight="1">
      <c r="A11" s="506"/>
      <c r="B11" s="512" t="s">
        <v>726</v>
      </c>
      <c r="C11" s="512"/>
      <c r="D11" s="451">
        <v>201</v>
      </c>
      <c r="E11" s="451">
        <v>447</v>
      </c>
      <c r="F11" s="451">
        <v>415</v>
      </c>
      <c r="G11" s="451">
        <v>367</v>
      </c>
      <c r="H11" s="451">
        <v>366</v>
      </c>
      <c r="I11" s="451">
        <v>338</v>
      </c>
      <c r="J11" s="451">
        <v>406</v>
      </c>
      <c r="K11" s="451">
        <v>0</v>
      </c>
      <c r="L11" s="451">
        <v>33</v>
      </c>
    </row>
    <row r="12" spans="1:12" ht="18.75" customHeight="1">
      <c r="A12" s="506"/>
      <c r="B12" s="519" t="s">
        <v>727</v>
      </c>
      <c r="C12" s="519"/>
      <c r="D12" s="283">
        <v>444</v>
      </c>
      <c r="E12" s="283">
        <v>962</v>
      </c>
      <c r="F12" s="283">
        <v>1047</v>
      </c>
      <c r="G12" s="283">
        <v>886</v>
      </c>
      <c r="H12" s="283">
        <v>939</v>
      </c>
      <c r="I12" s="283">
        <v>932</v>
      </c>
      <c r="J12" s="283">
        <v>930</v>
      </c>
      <c r="K12" s="283">
        <v>0</v>
      </c>
      <c r="L12" s="283">
        <v>62</v>
      </c>
    </row>
    <row r="13" spans="1:12" ht="18.75" customHeight="1">
      <c r="A13" s="506"/>
      <c r="B13" s="512" t="s">
        <v>724</v>
      </c>
      <c r="C13" s="512"/>
      <c r="D13" s="451">
        <v>41</v>
      </c>
      <c r="E13" s="451">
        <v>97</v>
      </c>
      <c r="F13" s="451">
        <v>221</v>
      </c>
      <c r="G13" s="451">
        <v>212</v>
      </c>
      <c r="H13" s="451">
        <v>273</v>
      </c>
      <c r="I13" s="451">
        <v>247</v>
      </c>
      <c r="J13" s="451">
        <v>260</v>
      </c>
      <c r="K13" s="451">
        <v>0</v>
      </c>
      <c r="L13" s="451">
        <v>0</v>
      </c>
    </row>
    <row r="14" spans="1:12" ht="18.75" customHeight="1">
      <c r="A14" s="506"/>
      <c r="B14" s="512" t="s">
        <v>725</v>
      </c>
      <c r="C14" s="512"/>
      <c r="D14" s="451">
        <v>186</v>
      </c>
      <c r="E14" s="451">
        <v>441</v>
      </c>
      <c r="F14" s="451">
        <v>404</v>
      </c>
      <c r="G14" s="451">
        <v>322</v>
      </c>
      <c r="H14" s="451">
        <v>341</v>
      </c>
      <c r="I14" s="451">
        <v>345</v>
      </c>
      <c r="J14" s="451">
        <v>334</v>
      </c>
      <c r="K14" s="451">
        <v>0</v>
      </c>
      <c r="L14" s="451">
        <v>17</v>
      </c>
    </row>
    <row r="15" spans="1:12" ht="18.75" customHeight="1">
      <c r="A15" s="506"/>
      <c r="B15" s="512" t="s">
        <v>726</v>
      </c>
      <c r="C15" s="512"/>
      <c r="D15" s="451">
        <v>217</v>
      </c>
      <c r="E15" s="451">
        <v>424</v>
      </c>
      <c r="F15" s="451">
        <v>422</v>
      </c>
      <c r="G15" s="451">
        <v>352</v>
      </c>
      <c r="H15" s="451">
        <v>325</v>
      </c>
      <c r="I15" s="451">
        <v>340</v>
      </c>
      <c r="J15" s="451">
        <v>336</v>
      </c>
      <c r="K15" s="451">
        <v>0</v>
      </c>
      <c r="L15" s="451">
        <v>45</v>
      </c>
    </row>
    <row r="16" spans="1:12" ht="18.75" customHeight="1">
      <c r="A16" s="510" t="s">
        <v>728</v>
      </c>
      <c r="B16" s="511"/>
      <c r="C16" s="511"/>
      <c r="D16" s="451">
        <v>28</v>
      </c>
      <c r="E16" s="451">
        <v>80</v>
      </c>
      <c r="F16" s="451">
        <v>84</v>
      </c>
      <c r="G16" s="451">
        <v>80</v>
      </c>
      <c r="H16" s="451">
        <v>88</v>
      </c>
      <c r="I16" s="451">
        <v>91</v>
      </c>
      <c r="J16" s="451">
        <v>91</v>
      </c>
      <c r="K16" s="451">
        <v>0</v>
      </c>
      <c r="L16" s="451">
        <v>9</v>
      </c>
    </row>
    <row r="17" spans="1:12" ht="18.75" customHeight="1">
      <c r="A17" s="510" t="s">
        <v>729</v>
      </c>
      <c r="B17" s="511"/>
      <c r="C17" s="511"/>
      <c r="D17" s="452">
        <v>4</v>
      </c>
      <c r="E17" s="452">
        <v>18</v>
      </c>
      <c r="F17" s="452">
        <v>26</v>
      </c>
      <c r="G17" s="452">
        <v>21</v>
      </c>
      <c r="H17" s="452">
        <v>18</v>
      </c>
      <c r="I17" s="452">
        <v>19</v>
      </c>
      <c r="J17" s="452">
        <v>20</v>
      </c>
      <c r="K17" s="452">
        <v>0</v>
      </c>
      <c r="L17" s="452">
        <v>1</v>
      </c>
    </row>
    <row r="18" spans="1:12" ht="13.5" customHeight="1">
      <c r="A18" s="284"/>
      <c r="D18" s="453"/>
      <c r="K18" s="385"/>
      <c r="L18" s="385" t="s">
        <v>730</v>
      </c>
    </row>
    <row r="19" ht="30" customHeight="1">
      <c r="L19" s="424"/>
    </row>
    <row r="20" spans="1:12" ht="24">
      <c r="A20" s="513" t="s">
        <v>731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</row>
    <row r="21" spans="9:12" ht="15" customHeight="1">
      <c r="I21" s="385"/>
      <c r="J21" s="385"/>
      <c r="L21" s="385" t="s">
        <v>716</v>
      </c>
    </row>
    <row r="22" spans="1:12" ht="30" customHeight="1">
      <c r="A22" s="501" t="s">
        <v>732</v>
      </c>
      <c r="B22" s="502"/>
      <c r="C22" s="502"/>
      <c r="D22" s="448" t="s">
        <v>718</v>
      </c>
      <c r="E22" s="448">
        <v>60</v>
      </c>
      <c r="F22" s="282" t="s">
        <v>942</v>
      </c>
      <c r="G22" s="448">
        <v>12</v>
      </c>
      <c r="H22" s="381">
        <v>15</v>
      </c>
      <c r="I22" s="449">
        <v>16</v>
      </c>
      <c r="J22" s="450" t="s">
        <v>665</v>
      </c>
      <c r="K22" s="450" t="s">
        <v>666</v>
      </c>
      <c r="L22" s="450" t="s">
        <v>667</v>
      </c>
    </row>
    <row r="23" spans="1:12" ht="20.25" customHeight="1">
      <c r="A23" s="520" t="s">
        <v>733</v>
      </c>
      <c r="B23" s="520"/>
      <c r="C23" s="510"/>
      <c r="D23" s="451">
        <v>3</v>
      </c>
      <c r="E23" s="451">
        <v>4</v>
      </c>
      <c r="F23" s="451">
        <v>4</v>
      </c>
      <c r="G23" s="451">
        <v>4</v>
      </c>
      <c r="H23" s="451">
        <v>4</v>
      </c>
      <c r="I23" s="451">
        <v>4</v>
      </c>
      <c r="J23" s="451">
        <v>4</v>
      </c>
      <c r="K23" s="451">
        <v>1</v>
      </c>
      <c r="L23" s="451">
        <v>0</v>
      </c>
    </row>
    <row r="24" spans="1:12" ht="20.25" customHeight="1">
      <c r="A24" s="520" t="s">
        <v>734</v>
      </c>
      <c r="B24" s="520"/>
      <c r="C24" s="510"/>
      <c r="D24" s="451">
        <v>2470</v>
      </c>
      <c r="E24" s="451">
        <v>4268</v>
      </c>
      <c r="F24" s="451">
        <v>4147</v>
      </c>
      <c r="G24" s="451">
        <v>4043</v>
      </c>
      <c r="H24" s="451">
        <v>3613</v>
      </c>
      <c r="I24" s="451">
        <v>3549</v>
      </c>
      <c r="J24" s="451">
        <v>3511</v>
      </c>
      <c r="K24" s="451">
        <v>402</v>
      </c>
      <c r="L24" s="451">
        <v>0</v>
      </c>
    </row>
    <row r="25" spans="1:12" ht="20.25" customHeight="1">
      <c r="A25" s="521" t="s">
        <v>735</v>
      </c>
      <c r="B25" s="521"/>
      <c r="C25" s="516"/>
      <c r="D25" s="451">
        <v>120</v>
      </c>
      <c r="E25" s="451">
        <v>214</v>
      </c>
      <c r="F25" s="451">
        <v>255</v>
      </c>
      <c r="G25" s="451">
        <v>241</v>
      </c>
      <c r="H25" s="451">
        <v>235</v>
      </c>
      <c r="I25" s="451">
        <v>233</v>
      </c>
      <c r="J25" s="451">
        <v>225</v>
      </c>
      <c r="K25" s="451">
        <v>43</v>
      </c>
      <c r="L25" s="451">
        <v>0</v>
      </c>
    </row>
    <row r="26" spans="1:12" ht="20.25" customHeight="1">
      <c r="A26" s="520" t="s">
        <v>736</v>
      </c>
      <c r="B26" s="520"/>
      <c r="C26" s="510"/>
      <c r="D26" s="452">
        <v>36</v>
      </c>
      <c r="E26" s="452">
        <v>51</v>
      </c>
      <c r="F26" s="452">
        <v>55</v>
      </c>
      <c r="G26" s="452">
        <v>50</v>
      </c>
      <c r="H26" s="452">
        <v>45</v>
      </c>
      <c r="I26" s="452">
        <v>45</v>
      </c>
      <c r="J26" s="452">
        <v>44</v>
      </c>
      <c r="K26" s="452">
        <v>21</v>
      </c>
      <c r="L26" s="452">
        <v>0</v>
      </c>
    </row>
    <row r="27" spans="1:12" ht="13.5" customHeight="1">
      <c r="A27" s="5"/>
      <c r="G27" s="474"/>
      <c r="I27" s="414"/>
      <c r="J27" s="385"/>
      <c r="K27" s="385"/>
      <c r="L27" s="385" t="s">
        <v>730</v>
      </c>
    </row>
    <row r="28" ht="30" customHeight="1">
      <c r="L28" s="424"/>
    </row>
    <row r="29" spans="1:12" ht="24">
      <c r="A29" s="513" t="s">
        <v>737</v>
      </c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</row>
    <row r="30" ht="15" customHeight="1">
      <c r="L30" s="385" t="s">
        <v>716</v>
      </c>
    </row>
    <row r="31" spans="1:12" ht="27.75" customHeight="1">
      <c r="A31" s="526" t="s">
        <v>738</v>
      </c>
      <c r="B31" s="502"/>
      <c r="C31" s="502"/>
      <c r="D31" s="448" t="s">
        <v>718</v>
      </c>
      <c r="E31" s="448">
        <v>60</v>
      </c>
      <c r="F31" s="282" t="s">
        <v>942</v>
      </c>
      <c r="G31" s="285">
        <v>12</v>
      </c>
      <c r="H31" s="286">
        <v>15</v>
      </c>
      <c r="I31" s="264">
        <v>16</v>
      </c>
      <c r="J31" s="450" t="s">
        <v>665</v>
      </c>
      <c r="K31" s="450" t="s">
        <v>666</v>
      </c>
      <c r="L31" s="450" t="s">
        <v>667</v>
      </c>
    </row>
    <row r="32" spans="1:12" ht="19.5" customHeight="1">
      <c r="A32" s="523" t="s">
        <v>733</v>
      </c>
      <c r="B32" s="524"/>
      <c r="C32" s="524"/>
      <c r="D32" s="454">
        <v>0</v>
      </c>
      <c r="E32" s="454">
        <v>2</v>
      </c>
      <c r="F32" s="454">
        <v>5</v>
      </c>
      <c r="G32" s="454">
        <v>5</v>
      </c>
      <c r="H32" s="454">
        <v>5</v>
      </c>
      <c r="I32" s="454">
        <v>6</v>
      </c>
      <c r="J32" s="454">
        <v>6</v>
      </c>
      <c r="K32" s="454">
        <v>0</v>
      </c>
      <c r="L32" s="454">
        <v>1</v>
      </c>
    </row>
    <row r="33" spans="1:12" ht="19.5" customHeight="1">
      <c r="A33" s="510" t="s">
        <v>739</v>
      </c>
      <c r="B33" s="511"/>
      <c r="C33" s="511"/>
      <c r="D33" s="454">
        <v>0</v>
      </c>
      <c r="E33" s="454">
        <v>2</v>
      </c>
      <c r="F33" s="454">
        <v>8</v>
      </c>
      <c r="G33" s="454">
        <v>9</v>
      </c>
      <c r="H33" s="454">
        <v>8</v>
      </c>
      <c r="I33" s="454">
        <v>10</v>
      </c>
      <c r="J33" s="454">
        <v>10</v>
      </c>
      <c r="K33" s="454">
        <v>0</v>
      </c>
      <c r="L33" s="455" t="s">
        <v>740</v>
      </c>
    </row>
    <row r="34" spans="1:12" ht="19.5" customHeight="1">
      <c r="A34" s="525" t="s">
        <v>741</v>
      </c>
      <c r="B34" s="511"/>
      <c r="C34" s="287" t="s">
        <v>742</v>
      </c>
      <c r="D34" s="288">
        <v>0</v>
      </c>
      <c r="E34" s="288">
        <v>177</v>
      </c>
      <c r="F34" s="288">
        <v>527</v>
      </c>
      <c r="G34" s="288">
        <v>536</v>
      </c>
      <c r="H34" s="288">
        <v>655</v>
      </c>
      <c r="I34" s="288">
        <v>734</v>
      </c>
      <c r="J34" s="288">
        <v>788</v>
      </c>
      <c r="K34" s="288">
        <v>0</v>
      </c>
      <c r="L34" s="456" t="s">
        <v>740</v>
      </c>
    </row>
    <row r="35" spans="1:12" ht="19.5" customHeight="1">
      <c r="A35" s="510"/>
      <c r="B35" s="511"/>
      <c r="C35" s="265" t="s">
        <v>743</v>
      </c>
      <c r="D35" s="454">
        <v>0</v>
      </c>
      <c r="E35" s="454">
        <v>20</v>
      </c>
      <c r="F35" s="454">
        <v>140</v>
      </c>
      <c r="G35" s="454">
        <v>132</v>
      </c>
      <c r="H35" s="454">
        <v>154</v>
      </c>
      <c r="I35" s="454">
        <v>167</v>
      </c>
      <c r="J35" s="454">
        <v>205</v>
      </c>
      <c r="K35" s="454">
        <v>0</v>
      </c>
      <c r="L35" s="455" t="s">
        <v>740</v>
      </c>
    </row>
    <row r="36" spans="1:12" ht="19.5" customHeight="1">
      <c r="A36" s="510"/>
      <c r="B36" s="511"/>
      <c r="C36" s="265" t="s">
        <v>744</v>
      </c>
      <c r="D36" s="454">
        <v>0</v>
      </c>
      <c r="E36" s="454">
        <v>157</v>
      </c>
      <c r="F36" s="454">
        <v>387</v>
      </c>
      <c r="G36" s="454">
        <v>404</v>
      </c>
      <c r="H36" s="454">
        <v>501</v>
      </c>
      <c r="I36" s="454">
        <v>567</v>
      </c>
      <c r="J36" s="454">
        <v>583</v>
      </c>
      <c r="K36" s="454">
        <v>0</v>
      </c>
      <c r="L36" s="455" t="s">
        <v>740</v>
      </c>
    </row>
    <row r="37" spans="1:12" ht="19.5" customHeight="1">
      <c r="A37" s="510" t="s">
        <v>728</v>
      </c>
      <c r="B37" s="511"/>
      <c r="C37" s="511"/>
      <c r="D37" s="454">
        <v>0</v>
      </c>
      <c r="E37" s="454">
        <v>10</v>
      </c>
      <c r="F37" s="454">
        <v>34</v>
      </c>
      <c r="G37" s="454">
        <v>45</v>
      </c>
      <c r="H37" s="454">
        <v>53</v>
      </c>
      <c r="I37" s="454">
        <v>63</v>
      </c>
      <c r="J37" s="454">
        <v>67</v>
      </c>
      <c r="K37" s="454">
        <v>0</v>
      </c>
      <c r="L37" s="455" t="s">
        <v>740</v>
      </c>
    </row>
    <row r="38" spans="1:12" ht="19.5" customHeight="1">
      <c r="A38" s="510" t="s">
        <v>729</v>
      </c>
      <c r="B38" s="511"/>
      <c r="C38" s="511"/>
      <c r="D38" s="452">
        <v>0</v>
      </c>
      <c r="E38" s="452">
        <v>8</v>
      </c>
      <c r="F38" s="452">
        <v>15</v>
      </c>
      <c r="G38" s="452">
        <v>27</v>
      </c>
      <c r="H38" s="452">
        <v>17</v>
      </c>
      <c r="I38" s="452">
        <v>18</v>
      </c>
      <c r="J38" s="452">
        <v>20</v>
      </c>
      <c r="K38" s="452">
        <v>0</v>
      </c>
      <c r="L38" s="457" t="s">
        <v>740</v>
      </c>
    </row>
    <row r="39" spans="4:12" ht="13.5" customHeight="1">
      <c r="D39" s="385"/>
      <c r="E39" s="385"/>
      <c r="F39" s="385"/>
      <c r="G39" s="385"/>
      <c r="H39" s="385"/>
      <c r="I39" s="385"/>
      <c r="J39" s="385"/>
      <c r="K39" s="385"/>
      <c r="L39" s="385" t="s">
        <v>730</v>
      </c>
    </row>
  </sheetData>
  <sheetProtection/>
  <mergeCells count="29">
    <mergeCell ref="B8:C8"/>
    <mergeCell ref="B14:C14"/>
    <mergeCell ref="A38:C38"/>
    <mergeCell ref="A32:C32"/>
    <mergeCell ref="A33:C33"/>
    <mergeCell ref="A34:B36"/>
    <mergeCell ref="A37:C37"/>
    <mergeCell ref="A31:C31"/>
    <mergeCell ref="A20:L20"/>
    <mergeCell ref="A29:L29"/>
    <mergeCell ref="B12:C12"/>
    <mergeCell ref="B13:C13"/>
    <mergeCell ref="A22:C22"/>
    <mergeCell ref="A23:C23"/>
    <mergeCell ref="A24:C24"/>
    <mergeCell ref="A25:C25"/>
    <mergeCell ref="A26:C26"/>
    <mergeCell ref="A7:A15"/>
    <mergeCell ref="A16:C16"/>
    <mergeCell ref="A17:C17"/>
    <mergeCell ref="B9:C9"/>
    <mergeCell ref="B10:C10"/>
    <mergeCell ref="B11:C11"/>
    <mergeCell ref="A1:L1"/>
    <mergeCell ref="A4:C4"/>
    <mergeCell ref="B15:C15"/>
    <mergeCell ref="A5:C5"/>
    <mergeCell ref="A6:C6"/>
    <mergeCell ref="B7:C7"/>
  </mergeCells>
  <printOptions/>
  <pageMargins left="0.8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9.00390625" defaultRowHeight="13.5"/>
  <cols>
    <col min="1" max="1" width="9.125" style="415" customWidth="1"/>
    <col min="2" max="2" width="8.125" style="415" customWidth="1"/>
    <col min="3" max="10" width="9.375" style="415" customWidth="1"/>
    <col min="11" max="16384" width="9.00390625" style="415" customWidth="1"/>
  </cols>
  <sheetData>
    <row r="1" spans="1:10" ht="24">
      <c r="A1" s="12" t="s">
        <v>513</v>
      </c>
      <c r="B1" s="12"/>
      <c r="C1" s="12"/>
      <c r="D1" s="12"/>
      <c r="E1" s="12"/>
      <c r="F1" s="12"/>
      <c r="G1" s="12"/>
      <c r="H1" s="12"/>
      <c r="I1" s="12"/>
      <c r="J1" s="12"/>
    </row>
    <row r="2" ht="9" customHeight="1">
      <c r="A2" s="415" t="s">
        <v>45</v>
      </c>
    </row>
    <row r="3" spans="1:10" ht="16.5" customHeight="1">
      <c r="A3" s="103" t="s">
        <v>46</v>
      </c>
      <c r="J3" s="104" t="s">
        <v>47</v>
      </c>
    </row>
    <row r="4" spans="1:10" ht="15" customHeight="1">
      <c r="A4" s="529" t="s">
        <v>48</v>
      </c>
      <c r="B4" s="530"/>
      <c r="C4" s="527" t="s">
        <v>49</v>
      </c>
      <c r="D4" s="527"/>
      <c r="E4" s="527" t="s">
        <v>50</v>
      </c>
      <c r="F4" s="527"/>
      <c r="G4" s="527" t="s">
        <v>51</v>
      </c>
      <c r="H4" s="527"/>
      <c r="I4" s="527" t="s">
        <v>52</v>
      </c>
      <c r="J4" s="528"/>
    </row>
    <row r="5" spans="1:10" ht="15" customHeight="1">
      <c r="A5" s="531"/>
      <c r="B5" s="532"/>
      <c r="C5" s="8" t="s">
        <v>53</v>
      </c>
      <c r="D5" s="8" t="s">
        <v>54</v>
      </c>
      <c r="E5" s="8" t="s">
        <v>53</v>
      </c>
      <c r="F5" s="8" t="s">
        <v>54</v>
      </c>
      <c r="G5" s="8" t="s">
        <v>53</v>
      </c>
      <c r="H5" s="8" t="s">
        <v>54</v>
      </c>
      <c r="I5" s="8" t="s">
        <v>53</v>
      </c>
      <c r="J5" s="105" t="s">
        <v>54</v>
      </c>
    </row>
    <row r="6" spans="1:10" ht="13.5" customHeight="1">
      <c r="A6" s="212" t="s">
        <v>527</v>
      </c>
      <c r="B6" s="7" t="s">
        <v>55</v>
      </c>
      <c r="C6" s="215">
        <v>142</v>
      </c>
      <c r="D6" s="216">
        <v>144.2</v>
      </c>
      <c r="E6" s="216">
        <v>35.2</v>
      </c>
      <c r="F6" s="216">
        <v>36.6</v>
      </c>
      <c r="G6" s="216">
        <v>68.9</v>
      </c>
      <c r="H6" s="216">
        <v>69.6</v>
      </c>
      <c r="I6" s="216">
        <v>76.2</v>
      </c>
      <c r="J6" s="216">
        <v>77.9</v>
      </c>
    </row>
    <row r="7" spans="1:10" ht="13.5" customHeight="1">
      <c r="A7" s="440"/>
      <c r="B7" s="107" t="s">
        <v>56</v>
      </c>
      <c r="C7" s="215">
        <v>143.2</v>
      </c>
      <c r="D7" s="216">
        <v>143.3</v>
      </c>
      <c r="E7" s="216">
        <v>37</v>
      </c>
      <c r="F7" s="216">
        <v>35.8</v>
      </c>
      <c r="G7" s="216">
        <v>70.7</v>
      </c>
      <c r="H7" s="216">
        <v>70</v>
      </c>
      <c r="I7" s="216">
        <v>77.2</v>
      </c>
      <c r="J7" s="216">
        <v>78.1</v>
      </c>
    </row>
    <row r="8" spans="1:10" ht="13.5" customHeight="1">
      <c r="A8" s="211">
        <v>60</v>
      </c>
      <c r="B8" s="106" t="s">
        <v>55</v>
      </c>
      <c r="C8" s="215">
        <v>143.2</v>
      </c>
      <c r="D8" s="216">
        <v>145.5</v>
      </c>
      <c r="E8" s="216">
        <v>36.5</v>
      </c>
      <c r="F8" s="216">
        <v>37.8</v>
      </c>
      <c r="G8" s="216">
        <v>69.6</v>
      </c>
      <c r="H8" s="216">
        <v>70.4</v>
      </c>
      <c r="I8" s="216">
        <v>76.7</v>
      </c>
      <c r="J8" s="216">
        <v>78.5</v>
      </c>
    </row>
    <row r="9" spans="1:10" ht="13.5" customHeight="1">
      <c r="A9" s="211"/>
      <c r="B9" s="106" t="s">
        <v>56</v>
      </c>
      <c r="C9" s="215">
        <v>143.9</v>
      </c>
      <c r="D9" s="216">
        <v>145.8</v>
      </c>
      <c r="E9" s="216">
        <v>36.9</v>
      </c>
      <c r="F9" s="216">
        <v>38.6</v>
      </c>
      <c r="G9" s="216">
        <v>70.3</v>
      </c>
      <c r="H9" s="216">
        <v>72.6</v>
      </c>
      <c r="I9" s="216">
        <v>76.8</v>
      </c>
      <c r="J9" s="216">
        <v>78.5</v>
      </c>
    </row>
    <row r="10" spans="1:10" ht="13.5" customHeight="1">
      <c r="A10" s="209" t="s">
        <v>937</v>
      </c>
      <c r="B10" s="7" t="s">
        <v>55</v>
      </c>
      <c r="C10" s="215">
        <v>144.4</v>
      </c>
      <c r="D10" s="216">
        <v>146.3</v>
      </c>
      <c r="E10" s="216">
        <v>38</v>
      </c>
      <c r="F10" s="216">
        <v>38.9</v>
      </c>
      <c r="G10" s="216">
        <v>70.6</v>
      </c>
      <c r="H10" s="216">
        <v>71.2</v>
      </c>
      <c r="I10" s="216">
        <v>77.4</v>
      </c>
      <c r="J10" s="216">
        <v>79</v>
      </c>
    </row>
    <row r="11" spans="1:10" ht="13.5" customHeight="1">
      <c r="A11" s="210"/>
      <c r="B11" s="107" t="s">
        <v>56</v>
      </c>
      <c r="C11" s="215">
        <v>144.2</v>
      </c>
      <c r="D11" s="216">
        <v>146</v>
      </c>
      <c r="E11" s="216">
        <v>38.3</v>
      </c>
      <c r="F11" s="216">
        <v>39.2</v>
      </c>
      <c r="G11" s="216">
        <v>71.9</v>
      </c>
      <c r="H11" s="216">
        <v>72.2</v>
      </c>
      <c r="I11" s="216">
        <v>77</v>
      </c>
      <c r="J11" s="216">
        <v>78.6</v>
      </c>
    </row>
    <row r="12" spans="1:10" ht="13.5" customHeight="1">
      <c r="A12" s="212">
        <v>7</v>
      </c>
      <c r="B12" s="106" t="s">
        <v>55</v>
      </c>
      <c r="C12" s="215">
        <v>144.9</v>
      </c>
      <c r="D12" s="216">
        <v>146.7</v>
      </c>
      <c r="E12" s="216">
        <v>38.6</v>
      </c>
      <c r="F12" s="216">
        <v>39.6</v>
      </c>
      <c r="G12" s="216" t="s">
        <v>43</v>
      </c>
      <c r="H12" s="216" t="s">
        <v>43</v>
      </c>
      <c r="I12" s="216">
        <v>77.6</v>
      </c>
      <c r="J12" s="216">
        <v>79.3</v>
      </c>
    </row>
    <row r="13" spans="1:10" ht="13.5" customHeight="1">
      <c r="A13" s="213"/>
      <c r="B13" s="106" t="s">
        <v>56</v>
      </c>
      <c r="C13" s="215">
        <v>144.4</v>
      </c>
      <c r="D13" s="216">
        <v>146.3</v>
      </c>
      <c r="E13" s="216">
        <v>38.8</v>
      </c>
      <c r="F13" s="216">
        <v>39.6</v>
      </c>
      <c r="G13" s="216" t="s">
        <v>43</v>
      </c>
      <c r="H13" s="216" t="s">
        <v>43</v>
      </c>
      <c r="I13" s="216">
        <v>77.2</v>
      </c>
      <c r="J13" s="216">
        <v>78.9</v>
      </c>
    </row>
    <row r="14" spans="1:10" ht="13.5" customHeight="1">
      <c r="A14" s="209">
        <v>12</v>
      </c>
      <c r="B14" s="7" t="s">
        <v>55</v>
      </c>
      <c r="C14" s="215">
        <v>145.3</v>
      </c>
      <c r="D14" s="215">
        <v>147.1</v>
      </c>
      <c r="E14" s="215">
        <v>39.4</v>
      </c>
      <c r="F14" s="215">
        <v>40.1</v>
      </c>
      <c r="G14" s="215" t="s">
        <v>43</v>
      </c>
      <c r="H14" s="215" t="s">
        <v>43</v>
      </c>
      <c r="I14" s="215">
        <v>77.9</v>
      </c>
      <c r="J14" s="215">
        <v>79.5</v>
      </c>
    </row>
    <row r="15" spans="1:10" ht="13.5" customHeight="1">
      <c r="A15" s="213"/>
      <c r="B15" s="107" t="s">
        <v>56</v>
      </c>
      <c r="C15" s="217">
        <v>145.9</v>
      </c>
      <c r="D15" s="215">
        <v>146.9</v>
      </c>
      <c r="E15" s="215">
        <v>40.2</v>
      </c>
      <c r="F15" s="215">
        <v>40.6</v>
      </c>
      <c r="G15" s="215" t="s">
        <v>43</v>
      </c>
      <c r="H15" s="215" t="s">
        <v>43</v>
      </c>
      <c r="I15" s="215">
        <v>78</v>
      </c>
      <c r="J15" s="215">
        <v>78.9</v>
      </c>
    </row>
    <row r="16" spans="1:10" ht="13.5" customHeight="1">
      <c r="A16" s="209">
        <v>13</v>
      </c>
      <c r="B16" s="7" t="s">
        <v>55</v>
      </c>
      <c r="C16" s="215">
        <v>145.3</v>
      </c>
      <c r="D16" s="215">
        <v>147.1</v>
      </c>
      <c r="E16" s="215">
        <v>39.5</v>
      </c>
      <c r="F16" s="215">
        <v>40.1</v>
      </c>
      <c r="G16" s="215" t="s">
        <v>43</v>
      </c>
      <c r="H16" s="215" t="s">
        <v>43</v>
      </c>
      <c r="I16" s="215">
        <v>77.9</v>
      </c>
      <c r="J16" s="215">
        <v>79.5</v>
      </c>
    </row>
    <row r="17" spans="1:10" ht="13.5" customHeight="1">
      <c r="A17" s="213"/>
      <c r="B17" s="107" t="s">
        <v>56</v>
      </c>
      <c r="C17" s="217">
        <v>146</v>
      </c>
      <c r="D17" s="215">
        <v>147.1</v>
      </c>
      <c r="E17" s="215">
        <v>40.1</v>
      </c>
      <c r="F17" s="215">
        <v>40.8</v>
      </c>
      <c r="G17" s="215" t="s">
        <v>938</v>
      </c>
      <c r="H17" s="215" t="s">
        <v>43</v>
      </c>
      <c r="I17" s="215">
        <v>78.1</v>
      </c>
      <c r="J17" s="215">
        <v>79.5</v>
      </c>
    </row>
    <row r="18" spans="1:10" ht="13.5" customHeight="1">
      <c r="A18" s="214">
        <v>14</v>
      </c>
      <c r="B18" s="7" t="s">
        <v>55</v>
      </c>
      <c r="C18" s="217">
        <v>145.2</v>
      </c>
      <c r="D18" s="215">
        <v>146.8</v>
      </c>
      <c r="E18" s="215">
        <v>39.4</v>
      </c>
      <c r="F18" s="215">
        <v>39.8</v>
      </c>
      <c r="G18" s="215" t="s">
        <v>938</v>
      </c>
      <c r="H18" s="215" t="s">
        <v>43</v>
      </c>
      <c r="I18" s="215">
        <v>77.9</v>
      </c>
      <c r="J18" s="215">
        <v>79.3</v>
      </c>
    </row>
    <row r="19" spans="1:10" ht="13.5" customHeight="1">
      <c r="A19" s="213"/>
      <c r="B19" s="107" t="s">
        <v>56</v>
      </c>
      <c r="C19" s="217">
        <v>145.4</v>
      </c>
      <c r="D19" s="215">
        <v>147.5</v>
      </c>
      <c r="E19" s="215">
        <v>39.8</v>
      </c>
      <c r="F19" s="215">
        <v>41.1</v>
      </c>
      <c r="G19" s="215" t="s">
        <v>43</v>
      </c>
      <c r="H19" s="215" t="s">
        <v>43</v>
      </c>
      <c r="I19" s="215">
        <v>77.9</v>
      </c>
      <c r="J19" s="215">
        <v>79.5</v>
      </c>
    </row>
    <row r="20" spans="1:10" ht="13.5" customHeight="1">
      <c r="A20" s="214">
        <v>15</v>
      </c>
      <c r="B20" s="7" t="s">
        <v>55</v>
      </c>
      <c r="C20" s="217">
        <v>145.2</v>
      </c>
      <c r="D20" s="215">
        <v>147.1</v>
      </c>
      <c r="E20" s="215">
        <v>39.4</v>
      </c>
      <c r="F20" s="215">
        <v>40</v>
      </c>
      <c r="G20" s="215" t="s">
        <v>43</v>
      </c>
      <c r="H20" s="215" t="s">
        <v>43</v>
      </c>
      <c r="I20" s="215">
        <v>77.9</v>
      </c>
      <c r="J20" s="215">
        <v>79.5</v>
      </c>
    </row>
    <row r="21" spans="1:10" ht="13.5" customHeight="1">
      <c r="A21" s="213"/>
      <c r="B21" s="107" t="s">
        <v>56</v>
      </c>
      <c r="C21" s="217">
        <v>145</v>
      </c>
      <c r="D21" s="215">
        <v>147.7</v>
      </c>
      <c r="E21" s="215">
        <v>39.5</v>
      </c>
      <c r="F21" s="215">
        <v>40.7</v>
      </c>
      <c r="G21" s="215" t="s">
        <v>43</v>
      </c>
      <c r="H21" s="215" t="s">
        <v>43</v>
      </c>
      <c r="I21" s="215">
        <v>77.7</v>
      </c>
      <c r="J21" s="215">
        <v>79.6</v>
      </c>
    </row>
    <row r="22" spans="1:10" ht="13.5" customHeight="1">
      <c r="A22" s="214">
        <v>16</v>
      </c>
      <c r="B22" s="7" t="s">
        <v>55</v>
      </c>
      <c r="C22" s="217">
        <v>145.1</v>
      </c>
      <c r="D22" s="215">
        <v>146.9</v>
      </c>
      <c r="E22" s="215">
        <v>39</v>
      </c>
      <c r="F22" s="215">
        <v>39.6</v>
      </c>
      <c r="G22" s="215" t="s">
        <v>43</v>
      </c>
      <c r="H22" s="215" t="s">
        <v>43</v>
      </c>
      <c r="I22" s="215">
        <v>77.8</v>
      </c>
      <c r="J22" s="215">
        <v>79.4</v>
      </c>
    </row>
    <row r="23" spans="1:10" s="441" customFormat="1" ht="13.5" customHeight="1">
      <c r="A23" s="440"/>
      <c r="B23" s="107" t="s">
        <v>56</v>
      </c>
      <c r="C23" s="217">
        <v>145.5</v>
      </c>
      <c r="D23" s="215">
        <v>146.5</v>
      </c>
      <c r="E23" s="215">
        <v>39.5</v>
      </c>
      <c r="F23" s="215">
        <v>39.7</v>
      </c>
      <c r="G23" s="215" t="s">
        <v>43</v>
      </c>
      <c r="H23" s="215" t="s">
        <v>43</v>
      </c>
      <c r="I23" s="215">
        <v>77.7</v>
      </c>
      <c r="J23" s="215">
        <v>79</v>
      </c>
    </row>
    <row r="24" spans="1:10" s="441" customFormat="1" ht="13.5" customHeight="1">
      <c r="A24" s="442">
        <v>17</v>
      </c>
      <c r="B24" s="7" t="s">
        <v>939</v>
      </c>
      <c r="C24" s="215">
        <v>145.1</v>
      </c>
      <c r="D24" s="215">
        <v>146.9</v>
      </c>
      <c r="E24" s="215">
        <v>39.1</v>
      </c>
      <c r="F24" s="215">
        <v>39.5</v>
      </c>
      <c r="G24" s="215" t="s">
        <v>43</v>
      </c>
      <c r="H24" s="215" t="s">
        <v>43</v>
      </c>
      <c r="I24" s="215">
        <v>77.7</v>
      </c>
      <c r="J24" s="215">
        <v>79.3</v>
      </c>
    </row>
    <row r="25" spans="1:10" s="441" customFormat="1" ht="13.5" customHeight="1">
      <c r="A25" s="213"/>
      <c r="B25" s="107" t="s">
        <v>526</v>
      </c>
      <c r="C25" s="215">
        <v>145.6</v>
      </c>
      <c r="D25" s="215">
        <v>146.9</v>
      </c>
      <c r="E25" s="215">
        <v>39.6</v>
      </c>
      <c r="F25" s="215">
        <v>39.4</v>
      </c>
      <c r="G25" s="215" t="s">
        <v>43</v>
      </c>
      <c r="H25" s="215" t="s">
        <v>43</v>
      </c>
      <c r="I25" s="215">
        <v>77.8</v>
      </c>
      <c r="J25" s="215">
        <v>78.9</v>
      </c>
    </row>
    <row r="26" spans="1:10" s="441" customFormat="1" ht="13.5" customHeight="1">
      <c r="A26" s="443">
        <v>18</v>
      </c>
      <c r="B26" s="8" t="s">
        <v>940</v>
      </c>
      <c r="C26" s="444">
        <v>145.3</v>
      </c>
      <c r="D26" s="445">
        <v>147.3</v>
      </c>
      <c r="E26" s="445">
        <v>40</v>
      </c>
      <c r="F26" s="445">
        <v>40.3</v>
      </c>
      <c r="G26" s="445" t="s">
        <v>43</v>
      </c>
      <c r="H26" s="445" t="s">
        <v>43</v>
      </c>
      <c r="I26" s="445">
        <v>77.7</v>
      </c>
      <c r="J26" s="445">
        <v>79.2</v>
      </c>
    </row>
    <row r="27" spans="7:10" ht="16.5" customHeight="1">
      <c r="G27" s="473"/>
      <c r="J27" s="423" t="s">
        <v>57</v>
      </c>
    </row>
    <row r="28" ht="30" customHeight="1"/>
    <row r="29" spans="1:10" ht="24">
      <c r="A29" s="12" t="s">
        <v>941</v>
      </c>
      <c r="B29" s="12"/>
      <c r="C29" s="12"/>
      <c r="D29" s="12"/>
      <c r="E29" s="12"/>
      <c r="F29" s="12"/>
      <c r="G29" s="12"/>
      <c r="H29" s="12"/>
      <c r="I29" s="12"/>
      <c r="J29" s="12"/>
    </row>
    <row r="30" ht="9" customHeight="1">
      <c r="A30" s="415" t="s">
        <v>45</v>
      </c>
    </row>
    <row r="31" spans="1:10" ht="16.5" customHeight="1">
      <c r="A31" s="103" t="s">
        <v>46</v>
      </c>
      <c r="J31" s="104" t="s">
        <v>47</v>
      </c>
    </row>
    <row r="32" spans="1:10" ht="15" customHeight="1">
      <c r="A32" s="529" t="s">
        <v>48</v>
      </c>
      <c r="B32" s="530"/>
      <c r="C32" s="527" t="s">
        <v>49</v>
      </c>
      <c r="D32" s="527"/>
      <c r="E32" s="527" t="s">
        <v>50</v>
      </c>
      <c r="F32" s="527"/>
      <c r="G32" s="527" t="s">
        <v>51</v>
      </c>
      <c r="H32" s="527"/>
      <c r="I32" s="527" t="s">
        <v>52</v>
      </c>
      <c r="J32" s="528"/>
    </row>
    <row r="33" spans="1:10" ht="15" customHeight="1">
      <c r="A33" s="531"/>
      <c r="B33" s="533"/>
      <c r="C33" s="8" t="s">
        <v>53</v>
      </c>
      <c r="D33" s="8" t="s">
        <v>54</v>
      </c>
      <c r="E33" s="8" t="s">
        <v>53</v>
      </c>
      <c r="F33" s="8" t="s">
        <v>54</v>
      </c>
      <c r="G33" s="8" t="s">
        <v>53</v>
      </c>
      <c r="H33" s="8" t="s">
        <v>54</v>
      </c>
      <c r="I33" s="8" t="s">
        <v>53</v>
      </c>
      <c r="J33" s="105" t="s">
        <v>54</v>
      </c>
    </row>
    <row r="34" spans="1:10" ht="13.5" customHeight="1">
      <c r="A34" s="212" t="s">
        <v>527</v>
      </c>
      <c r="B34" s="9" t="s">
        <v>55</v>
      </c>
      <c r="C34" s="215">
        <v>162.2</v>
      </c>
      <c r="D34" s="216">
        <v>155</v>
      </c>
      <c r="E34" s="216">
        <v>51</v>
      </c>
      <c r="F34" s="216">
        <v>48.8</v>
      </c>
      <c r="G34" s="216">
        <v>79.2</v>
      </c>
      <c r="H34" s="216">
        <v>79.1</v>
      </c>
      <c r="I34" s="216">
        <v>86.4</v>
      </c>
      <c r="J34" s="216">
        <v>84.2</v>
      </c>
    </row>
    <row r="35" spans="1:10" ht="13.5" customHeight="1">
      <c r="A35" s="440"/>
      <c r="B35" s="109" t="s">
        <v>56</v>
      </c>
      <c r="C35" s="215">
        <v>161.4</v>
      </c>
      <c r="D35" s="216">
        <v>154.8</v>
      </c>
      <c r="E35" s="216">
        <v>50.5</v>
      </c>
      <c r="F35" s="216">
        <v>50</v>
      </c>
      <c r="G35" s="216">
        <v>79.4</v>
      </c>
      <c r="H35" s="216">
        <v>81</v>
      </c>
      <c r="I35" s="216">
        <v>85.7</v>
      </c>
      <c r="J35" s="216">
        <v>83.4</v>
      </c>
    </row>
    <row r="36" spans="1:10" ht="13.5" customHeight="1">
      <c r="A36" s="211">
        <v>60</v>
      </c>
      <c r="B36" s="108" t="s">
        <v>55</v>
      </c>
      <c r="C36" s="215">
        <v>163.8</v>
      </c>
      <c r="D36" s="216">
        <v>156.3</v>
      </c>
      <c r="E36" s="216">
        <v>53</v>
      </c>
      <c r="F36" s="216">
        <v>49.8</v>
      </c>
      <c r="G36" s="216">
        <v>79.9</v>
      </c>
      <c r="H36" s="216">
        <v>79.7</v>
      </c>
      <c r="I36" s="216">
        <v>87</v>
      </c>
      <c r="J36" s="216">
        <v>84.5</v>
      </c>
    </row>
    <row r="37" spans="1:10" ht="13.5" customHeight="1">
      <c r="A37" s="211"/>
      <c r="B37" s="108" t="s">
        <v>56</v>
      </c>
      <c r="C37" s="215">
        <v>163.1</v>
      </c>
      <c r="D37" s="216">
        <v>156</v>
      </c>
      <c r="E37" s="216">
        <v>53.1</v>
      </c>
      <c r="F37" s="216">
        <v>50.6</v>
      </c>
      <c r="G37" s="216">
        <v>80.1</v>
      </c>
      <c r="H37" s="216">
        <v>80.7</v>
      </c>
      <c r="I37" s="216">
        <v>86.4</v>
      </c>
      <c r="J37" s="216">
        <v>84.3</v>
      </c>
    </row>
    <row r="38" spans="1:10" ht="13.5" customHeight="1">
      <c r="A38" s="209" t="s">
        <v>937</v>
      </c>
      <c r="B38" s="9" t="s">
        <v>55</v>
      </c>
      <c r="C38" s="215">
        <v>164.5</v>
      </c>
      <c r="D38" s="216">
        <v>156.4</v>
      </c>
      <c r="E38" s="216">
        <v>54.2</v>
      </c>
      <c r="F38" s="216">
        <v>50.2</v>
      </c>
      <c r="G38" s="216">
        <v>80.6</v>
      </c>
      <c r="H38" s="216">
        <v>79.9</v>
      </c>
      <c r="I38" s="216">
        <v>87.5</v>
      </c>
      <c r="J38" s="216">
        <v>84.6</v>
      </c>
    </row>
    <row r="39" spans="1:10" ht="13.5" customHeight="1">
      <c r="A39" s="210"/>
      <c r="B39" s="109" t="s">
        <v>56</v>
      </c>
      <c r="C39" s="215">
        <v>164.8</v>
      </c>
      <c r="D39" s="216">
        <v>156.4</v>
      </c>
      <c r="E39" s="216">
        <v>54.5</v>
      </c>
      <c r="F39" s="216">
        <v>50.6</v>
      </c>
      <c r="G39" s="216">
        <v>81.4</v>
      </c>
      <c r="H39" s="216">
        <v>81.1</v>
      </c>
      <c r="I39" s="216">
        <v>87.4</v>
      </c>
      <c r="J39" s="216">
        <v>84.5</v>
      </c>
    </row>
    <row r="40" spans="1:10" ht="13.5" customHeight="1">
      <c r="A40" s="212">
        <v>7</v>
      </c>
      <c r="B40" s="108" t="s">
        <v>55</v>
      </c>
      <c r="C40" s="215">
        <v>165.1</v>
      </c>
      <c r="D40" s="216">
        <v>156.7</v>
      </c>
      <c r="E40" s="216">
        <v>54.7</v>
      </c>
      <c r="F40" s="216">
        <v>50.5</v>
      </c>
      <c r="G40" s="216" t="s">
        <v>43</v>
      </c>
      <c r="H40" s="216" t="s">
        <v>43</v>
      </c>
      <c r="I40" s="216">
        <v>87.6</v>
      </c>
      <c r="J40" s="216">
        <v>84.6</v>
      </c>
    </row>
    <row r="41" spans="1:10" ht="13.5" customHeight="1">
      <c r="A41" s="213"/>
      <c r="B41" s="108" t="s">
        <v>56</v>
      </c>
      <c r="C41" s="215">
        <v>165.4</v>
      </c>
      <c r="D41" s="216">
        <v>157.3</v>
      </c>
      <c r="E41" s="216">
        <v>55</v>
      </c>
      <c r="F41" s="216">
        <v>51.3</v>
      </c>
      <c r="G41" s="216" t="s">
        <v>43</v>
      </c>
      <c r="H41" s="216" t="s">
        <v>43</v>
      </c>
      <c r="I41" s="216">
        <v>87.6</v>
      </c>
      <c r="J41" s="216">
        <v>84.5</v>
      </c>
    </row>
    <row r="42" spans="1:10" ht="13.5" customHeight="1">
      <c r="A42" s="209">
        <v>12</v>
      </c>
      <c r="B42" s="9" t="s">
        <v>55</v>
      </c>
      <c r="C42" s="215">
        <v>165.5</v>
      </c>
      <c r="D42" s="215">
        <v>156.8</v>
      </c>
      <c r="E42" s="215">
        <v>55.4</v>
      </c>
      <c r="F42" s="215">
        <v>50.7</v>
      </c>
      <c r="G42" s="215" t="s">
        <v>43</v>
      </c>
      <c r="H42" s="215" t="s">
        <v>43</v>
      </c>
      <c r="I42" s="215">
        <v>88.1</v>
      </c>
      <c r="J42" s="215">
        <v>84.7</v>
      </c>
    </row>
    <row r="43" spans="1:10" ht="13.5" customHeight="1">
      <c r="A43" s="213"/>
      <c r="B43" s="108" t="s">
        <v>56</v>
      </c>
      <c r="C43" s="217">
        <v>165</v>
      </c>
      <c r="D43" s="215">
        <v>156.7</v>
      </c>
      <c r="E43" s="215">
        <v>55</v>
      </c>
      <c r="F43" s="215">
        <v>51.5</v>
      </c>
      <c r="G43" s="215" t="s">
        <v>43</v>
      </c>
      <c r="H43" s="215" t="s">
        <v>43</v>
      </c>
      <c r="I43" s="215">
        <v>87.5</v>
      </c>
      <c r="J43" s="215">
        <v>85</v>
      </c>
    </row>
    <row r="44" spans="1:10" ht="13.5" customHeight="1">
      <c r="A44" s="209">
        <v>13</v>
      </c>
      <c r="B44" s="9" t="s">
        <v>55</v>
      </c>
      <c r="C44" s="215">
        <v>165.5</v>
      </c>
      <c r="D44" s="215">
        <v>156.8</v>
      </c>
      <c r="E44" s="215">
        <v>55.5</v>
      </c>
      <c r="F44" s="215">
        <v>50.9</v>
      </c>
      <c r="G44" s="215" t="s">
        <v>43</v>
      </c>
      <c r="H44" s="215" t="s">
        <v>43</v>
      </c>
      <c r="I44" s="215">
        <v>88.1</v>
      </c>
      <c r="J44" s="215">
        <v>84.8</v>
      </c>
    </row>
    <row r="45" spans="1:10" ht="13.5" customHeight="1">
      <c r="A45" s="213"/>
      <c r="B45" s="108" t="s">
        <v>56</v>
      </c>
      <c r="C45" s="217">
        <v>164.6</v>
      </c>
      <c r="D45" s="215">
        <v>156.4</v>
      </c>
      <c r="E45" s="215">
        <v>54.4</v>
      </c>
      <c r="F45" s="215">
        <v>51.5</v>
      </c>
      <c r="G45" s="215" t="s">
        <v>43</v>
      </c>
      <c r="H45" s="215" t="s">
        <v>43</v>
      </c>
      <c r="I45" s="215">
        <v>87.5</v>
      </c>
      <c r="J45" s="215">
        <v>85</v>
      </c>
    </row>
    <row r="46" spans="1:10" ht="13.5" customHeight="1">
      <c r="A46" s="214">
        <v>14</v>
      </c>
      <c r="B46" s="9" t="s">
        <v>55</v>
      </c>
      <c r="C46" s="215">
        <v>165.5</v>
      </c>
      <c r="D46" s="215">
        <v>156.7</v>
      </c>
      <c r="E46" s="215">
        <v>55.5</v>
      </c>
      <c r="F46" s="215">
        <v>50.9</v>
      </c>
      <c r="G46" s="215" t="s">
        <v>43</v>
      </c>
      <c r="H46" s="215" t="s">
        <v>43</v>
      </c>
      <c r="I46" s="215">
        <v>88.1</v>
      </c>
      <c r="J46" s="215">
        <v>84.8</v>
      </c>
    </row>
    <row r="47" spans="1:10" ht="13.5" customHeight="1">
      <c r="A47" s="213"/>
      <c r="B47" s="108" t="s">
        <v>56</v>
      </c>
      <c r="C47" s="217">
        <v>165.4</v>
      </c>
      <c r="D47" s="215">
        <v>157.3</v>
      </c>
      <c r="E47" s="215">
        <v>55.6</v>
      </c>
      <c r="F47" s="215">
        <v>52</v>
      </c>
      <c r="G47" s="215" t="s">
        <v>43</v>
      </c>
      <c r="H47" s="215" t="s">
        <v>43</v>
      </c>
      <c r="I47" s="215">
        <v>88.1</v>
      </c>
      <c r="J47" s="215">
        <v>85</v>
      </c>
    </row>
    <row r="48" spans="1:10" ht="13.5" customHeight="1">
      <c r="A48" s="214">
        <v>15</v>
      </c>
      <c r="B48" s="9" t="s">
        <v>55</v>
      </c>
      <c r="C48" s="215">
        <v>165.4</v>
      </c>
      <c r="D48" s="215">
        <v>156.7</v>
      </c>
      <c r="E48" s="215">
        <v>55.4</v>
      </c>
      <c r="F48" s="215">
        <v>50.9</v>
      </c>
      <c r="G48" s="215" t="s">
        <v>43</v>
      </c>
      <c r="H48" s="215" t="s">
        <v>43</v>
      </c>
      <c r="I48" s="215">
        <v>88.1</v>
      </c>
      <c r="J48" s="215">
        <v>84.8</v>
      </c>
    </row>
    <row r="49" spans="1:10" ht="13.5" customHeight="1">
      <c r="A49" s="213"/>
      <c r="B49" s="108" t="s">
        <v>56</v>
      </c>
      <c r="C49" s="217">
        <v>166</v>
      </c>
      <c r="D49" s="215">
        <v>156.6</v>
      </c>
      <c r="E49" s="215">
        <v>56</v>
      </c>
      <c r="F49" s="215">
        <v>51.7</v>
      </c>
      <c r="G49" s="215" t="s">
        <v>43</v>
      </c>
      <c r="H49" s="215" t="s">
        <v>43</v>
      </c>
      <c r="I49" s="215">
        <v>87.9</v>
      </c>
      <c r="J49" s="215">
        <v>85</v>
      </c>
    </row>
    <row r="50" spans="1:10" ht="13.5" customHeight="1">
      <c r="A50" s="214">
        <v>16</v>
      </c>
      <c r="B50" s="9" t="s">
        <v>55</v>
      </c>
      <c r="C50" s="217">
        <v>165.3</v>
      </c>
      <c r="D50" s="215">
        <v>156.7</v>
      </c>
      <c r="E50" s="215">
        <v>55.2</v>
      </c>
      <c r="F50" s="215">
        <v>50.7</v>
      </c>
      <c r="G50" s="215" t="s">
        <v>43</v>
      </c>
      <c r="H50" s="215" t="s">
        <v>43</v>
      </c>
      <c r="I50" s="215">
        <v>88</v>
      </c>
      <c r="J50" s="215">
        <v>84.8</v>
      </c>
    </row>
    <row r="51" spans="1:10" ht="13.5" customHeight="1">
      <c r="A51" s="440"/>
      <c r="B51" s="109" t="s">
        <v>56</v>
      </c>
      <c r="C51" s="217">
        <v>166.3</v>
      </c>
      <c r="D51" s="215">
        <v>156.7</v>
      </c>
      <c r="E51" s="215">
        <v>55.4</v>
      </c>
      <c r="F51" s="215">
        <v>51.5</v>
      </c>
      <c r="G51" s="215" t="s">
        <v>43</v>
      </c>
      <c r="H51" s="215" t="s">
        <v>43</v>
      </c>
      <c r="I51" s="215">
        <v>88.6</v>
      </c>
      <c r="J51" s="215">
        <v>84.7</v>
      </c>
    </row>
    <row r="52" spans="1:10" ht="13.5" customHeight="1">
      <c r="A52" s="214">
        <v>17</v>
      </c>
      <c r="B52" s="9" t="s">
        <v>939</v>
      </c>
      <c r="C52" s="215">
        <v>165.4</v>
      </c>
      <c r="D52" s="215">
        <v>156.8</v>
      </c>
      <c r="E52" s="215">
        <v>55.3</v>
      </c>
      <c r="F52" s="215">
        <v>50.8</v>
      </c>
      <c r="G52" s="215" t="s">
        <v>43</v>
      </c>
      <c r="H52" s="215" t="s">
        <v>43</v>
      </c>
      <c r="I52" s="215">
        <v>88.1</v>
      </c>
      <c r="J52" s="215">
        <v>84.9</v>
      </c>
    </row>
    <row r="53" spans="1:10" ht="13.5" customHeight="1">
      <c r="A53" s="214"/>
      <c r="B53" s="9" t="s">
        <v>940</v>
      </c>
      <c r="C53" s="215">
        <v>165.2</v>
      </c>
      <c r="D53" s="215">
        <v>157</v>
      </c>
      <c r="E53" s="215">
        <v>54.8</v>
      </c>
      <c r="F53" s="215">
        <v>52.3</v>
      </c>
      <c r="G53" s="215" t="s">
        <v>43</v>
      </c>
      <c r="H53" s="215" t="s">
        <v>43</v>
      </c>
      <c r="I53" s="215">
        <v>88.1</v>
      </c>
      <c r="J53" s="215">
        <v>85.2</v>
      </c>
    </row>
    <row r="54" spans="1:10" ht="13.5" customHeight="1">
      <c r="A54" s="443">
        <v>18</v>
      </c>
      <c r="B54" s="446" t="s">
        <v>940</v>
      </c>
      <c r="C54" s="445">
        <v>164.6</v>
      </c>
      <c r="D54" s="445">
        <v>157.3</v>
      </c>
      <c r="E54" s="445">
        <v>54.8</v>
      </c>
      <c r="F54" s="445">
        <v>52.1</v>
      </c>
      <c r="G54" s="445" t="s">
        <v>43</v>
      </c>
      <c r="H54" s="445" t="s">
        <v>43</v>
      </c>
      <c r="I54" s="445">
        <v>87.7</v>
      </c>
      <c r="J54" s="445">
        <v>85.6</v>
      </c>
    </row>
    <row r="55" ht="13.5">
      <c r="J55" s="423" t="s">
        <v>57</v>
      </c>
    </row>
  </sheetData>
  <sheetProtection/>
  <mergeCells count="10">
    <mergeCell ref="I32:J32"/>
    <mergeCell ref="A4:B5"/>
    <mergeCell ref="C4:D4"/>
    <mergeCell ref="E4:F4"/>
    <mergeCell ref="G4:H4"/>
    <mergeCell ref="I4:J4"/>
    <mergeCell ref="A32:B33"/>
    <mergeCell ref="C32:D32"/>
    <mergeCell ref="E32:F32"/>
    <mergeCell ref="G32:H3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:I1"/>
    </sheetView>
  </sheetViews>
  <sheetFormatPr defaultColWidth="9.00390625" defaultRowHeight="13.5"/>
  <cols>
    <col min="1" max="1" width="14.25390625" style="6" customWidth="1"/>
    <col min="2" max="2" width="5.50390625" style="6" bestFit="1" customWidth="1"/>
    <col min="3" max="3" width="9.625" style="6" customWidth="1"/>
    <col min="4" max="8" width="10.25390625" style="182" customWidth="1"/>
    <col min="9" max="9" width="10.25390625" style="176" customWidth="1"/>
    <col min="10" max="16384" width="9.00390625" style="6" customWidth="1"/>
  </cols>
  <sheetData>
    <row r="1" spans="1:9" s="177" customFormat="1" ht="24">
      <c r="A1" s="513" t="s">
        <v>514</v>
      </c>
      <c r="B1" s="513"/>
      <c r="C1" s="513"/>
      <c r="D1" s="513"/>
      <c r="E1" s="513"/>
      <c r="F1" s="513"/>
      <c r="G1" s="513"/>
      <c r="H1" s="513"/>
      <c r="I1" s="513"/>
    </row>
    <row r="2" spans="2:9" ht="19.5" customHeight="1">
      <c r="B2" s="111"/>
      <c r="C2" s="111"/>
      <c r="D2" s="178"/>
      <c r="E2" s="178"/>
      <c r="F2" s="178"/>
      <c r="G2" s="178"/>
      <c r="H2" s="179"/>
      <c r="I2" s="425" t="s">
        <v>570</v>
      </c>
    </row>
    <row r="3" spans="1:13" ht="13.5" customHeight="1">
      <c r="A3" s="545" t="s">
        <v>375</v>
      </c>
      <c r="B3" s="545"/>
      <c r="C3" s="546"/>
      <c r="D3" s="541" t="s">
        <v>376</v>
      </c>
      <c r="E3" s="541"/>
      <c r="F3" s="541"/>
      <c r="G3" s="541"/>
      <c r="H3" s="541"/>
      <c r="I3" s="542"/>
      <c r="K3" s="178"/>
      <c r="L3" s="180"/>
      <c r="M3" s="178"/>
    </row>
    <row r="4" spans="1:9" ht="13.5" customHeight="1">
      <c r="A4" s="547"/>
      <c r="B4" s="547"/>
      <c r="C4" s="548"/>
      <c r="D4" s="228" t="s">
        <v>438</v>
      </c>
      <c r="E4" s="228" t="s">
        <v>439</v>
      </c>
      <c r="F4" s="228" t="s">
        <v>440</v>
      </c>
      <c r="G4" s="228" t="s">
        <v>441</v>
      </c>
      <c r="H4" s="228" t="s">
        <v>442</v>
      </c>
      <c r="I4" s="229" t="s">
        <v>443</v>
      </c>
    </row>
    <row r="5" spans="1:9" ht="13.5" customHeight="1">
      <c r="A5" s="537" t="s">
        <v>58</v>
      </c>
      <c r="B5" s="535" t="s">
        <v>59</v>
      </c>
      <c r="C5" s="175" t="s">
        <v>55</v>
      </c>
      <c r="D5" s="431">
        <v>9.59</v>
      </c>
      <c r="E5" s="431">
        <v>11.23</v>
      </c>
      <c r="F5" s="431">
        <v>13.14</v>
      </c>
      <c r="G5" s="431">
        <v>15.04</v>
      </c>
      <c r="H5" s="431">
        <v>17.46</v>
      </c>
      <c r="I5" s="432">
        <v>20.31</v>
      </c>
    </row>
    <row r="6" spans="1:9" ht="13.5" customHeight="1">
      <c r="A6" s="537"/>
      <c r="B6" s="535"/>
      <c r="C6" s="175" t="s">
        <v>60</v>
      </c>
      <c r="D6" s="431">
        <v>10.14</v>
      </c>
      <c r="E6" s="431">
        <v>11.84</v>
      </c>
      <c r="F6" s="431">
        <v>13.89</v>
      </c>
      <c r="G6" s="431">
        <v>15.64</v>
      </c>
      <c r="H6" s="431">
        <v>18.47</v>
      </c>
      <c r="I6" s="432">
        <v>22.11</v>
      </c>
    </row>
    <row r="7" spans="1:9" ht="13.5" customHeight="1">
      <c r="A7" s="537"/>
      <c r="B7" s="535"/>
      <c r="C7" s="175" t="s">
        <v>56</v>
      </c>
      <c r="D7" s="433">
        <v>9.94</v>
      </c>
      <c r="E7" s="433">
        <v>11.6</v>
      </c>
      <c r="F7" s="433">
        <v>13.57</v>
      </c>
      <c r="G7" s="433">
        <v>14.93</v>
      </c>
      <c r="H7" s="434">
        <v>18.31</v>
      </c>
      <c r="I7" s="435">
        <v>22.07</v>
      </c>
    </row>
    <row r="8" spans="1:9" ht="13.5" customHeight="1">
      <c r="A8" s="543" t="s">
        <v>61</v>
      </c>
      <c r="B8" s="534" t="s">
        <v>62</v>
      </c>
      <c r="C8" s="175" t="s">
        <v>55</v>
      </c>
      <c r="D8" s="436">
        <v>10.53</v>
      </c>
      <c r="E8" s="436">
        <v>12.92</v>
      </c>
      <c r="F8" s="436">
        <v>15.14</v>
      </c>
      <c r="G8" s="436">
        <v>17.05</v>
      </c>
      <c r="H8" s="436">
        <v>19.36</v>
      </c>
      <c r="I8" s="437">
        <v>21</v>
      </c>
    </row>
    <row r="9" spans="1:9" ht="13.5" customHeight="1">
      <c r="A9" s="537"/>
      <c r="B9" s="535"/>
      <c r="C9" s="175" t="s">
        <v>60</v>
      </c>
      <c r="D9" s="433">
        <v>12.38</v>
      </c>
      <c r="E9" s="433">
        <v>14.63</v>
      </c>
      <c r="F9" s="433">
        <v>16.38</v>
      </c>
      <c r="G9" s="434">
        <v>18.47</v>
      </c>
      <c r="H9" s="438">
        <v>20.62</v>
      </c>
      <c r="I9" s="439">
        <v>22.98</v>
      </c>
    </row>
    <row r="10" spans="1:9" ht="13.5" customHeight="1">
      <c r="A10" s="544"/>
      <c r="B10" s="536"/>
      <c r="C10" s="175" t="s">
        <v>56</v>
      </c>
      <c r="D10" s="433">
        <v>12.15</v>
      </c>
      <c r="E10" s="433">
        <v>14.49</v>
      </c>
      <c r="F10" s="433">
        <v>16.37</v>
      </c>
      <c r="G10" s="434">
        <v>17.9</v>
      </c>
      <c r="H10" s="438">
        <v>20.59</v>
      </c>
      <c r="I10" s="439">
        <v>23.77</v>
      </c>
    </row>
    <row r="11" spans="1:9" ht="13.5" customHeight="1">
      <c r="A11" s="537" t="s">
        <v>63</v>
      </c>
      <c r="B11" s="535" t="s">
        <v>64</v>
      </c>
      <c r="C11" s="175" t="s">
        <v>55</v>
      </c>
      <c r="D11" s="436">
        <v>25.59</v>
      </c>
      <c r="E11" s="436">
        <v>27.18</v>
      </c>
      <c r="F11" s="436">
        <v>29.25</v>
      </c>
      <c r="G11" s="436">
        <v>31</v>
      </c>
      <c r="H11" s="436">
        <v>33.21</v>
      </c>
      <c r="I11" s="437">
        <v>35.06</v>
      </c>
    </row>
    <row r="12" spans="1:9" ht="13.5" customHeight="1">
      <c r="A12" s="537"/>
      <c r="B12" s="535"/>
      <c r="C12" s="175" t="s">
        <v>60</v>
      </c>
      <c r="D12" s="433">
        <v>26.16</v>
      </c>
      <c r="E12" s="433">
        <v>27.63</v>
      </c>
      <c r="F12" s="433">
        <v>30.05</v>
      </c>
      <c r="G12" s="434">
        <v>31.59</v>
      </c>
      <c r="H12" s="438">
        <v>34.5</v>
      </c>
      <c r="I12" s="439">
        <v>38.32</v>
      </c>
    </row>
    <row r="13" spans="1:9" ht="13.5" customHeight="1">
      <c r="A13" s="537"/>
      <c r="B13" s="535"/>
      <c r="C13" s="175" t="s">
        <v>56</v>
      </c>
      <c r="D13" s="433">
        <v>24.72</v>
      </c>
      <c r="E13" s="433">
        <v>26.86</v>
      </c>
      <c r="F13" s="433">
        <v>30.09</v>
      </c>
      <c r="G13" s="434">
        <v>32.26</v>
      </c>
      <c r="H13" s="434">
        <v>33.96</v>
      </c>
      <c r="I13" s="435">
        <v>38.59</v>
      </c>
    </row>
    <row r="14" spans="1:9" ht="13.5" customHeight="1">
      <c r="A14" s="549" t="s">
        <v>65</v>
      </c>
      <c r="B14" s="534" t="s">
        <v>62</v>
      </c>
      <c r="C14" s="175" t="s">
        <v>55</v>
      </c>
      <c r="D14" s="436">
        <v>26.04</v>
      </c>
      <c r="E14" s="436">
        <v>30</v>
      </c>
      <c r="F14" s="436">
        <v>34.37</v>
      </c>
      <c r="G14" s="436">
        <v>38.01</v>
      </c>
      <c r="H14" s="436">
        <v>41.7</v>
      </c>
      <c r="I14" s="437">
        <v>44.86</v>
      </c>
    </row>
    <row r="15" spans="1:9" ht="13.5" customHeight="1">
      <c r="A15" s="538"/>
      <c r="B15" s="535"/>
      <c r="C15" s="175" t="s">
        <v>60</v>
      </c>
      <c r="D15" s="433">
        <v>28.12</v>
      </c>
      <c r="E15" s="433">
        <v>32</v>
      </c>
      <c r="F15" s="433">
        <v>35.72</v>
      </c>
      <c r="G15" s="433">
        <v>40.12</v>
      </c>
      <c r="H15" s="433">
        <v>43.8</v>
      </c>
      <c r="I15" s="435">
        <v>47.07</v>
      </c>
    </row>
    <row r="16" spans="1:9" ht="13.5" customHeight="1">
      <c r="A16" s="550"/>
      <c r="B16" s="536"/>
      <c r="C16" s="175" t="s">
        <v>56</v>
      </c>
      <c r="D16" s="433">
        <v>28.24</v>
      </c>
      <c r="E16" s="433">
        <v>34.18</v>
      </c>
      <c r="F16" s="433">
        <v>38.37</v>
      </c>
      <c r="G16" s="433">
        <v>40.26</v>
      </c>
      <c r="H16" s="433">
        <v>44.75</v>
      </c>
      <c r="I16" s="435">
        <v>48.6</v>
      </c>
    </row>
    <row r="17" spans="1:9" ht="13.5" customHeight="1">
      <c r="A17" s="538" t="s">
        <v>66</v>
      </c>
      <c r="B17" s="535" t="s">
        <v>62</v>
      </c>
      <c r="C17" s="175" t="s">
        <v>55</v>
      </c>
      <c r="D17" s="436">
        <v>15.92</v>
      </c>
      <c r="E17" s="436">
        <v>24.18</v>
      </c>
      <c r="F17" s="436">
        <v>33.27</v>
      </c>
      <c r="G17" s="436">
        <v>42.06</v>
      </c>
      <c r="H17" s="436">
        <v>49.38</v>
      </c>
      <c r="I17" s="437">
        <v>59.3</v>
      </c>
    </row>
    <row r="18" spans="1:9" ht="13.5" customHeight="1">
      <c r="A18" s="538"/>
      <c r="B18" s="535"/>
      <c r="C18" s="175" t="s">
        <v>60</v>
      </c>
      <c r="D18" s="433">
        <v>18.82</v>
      </c>
      <c r="E18" s="433">
        <v>26.76</v>
      </c>
      <c r="F18" s="433">
        <v>35.27</v>
      </c>
      <c r="G18" s="433">
        <v>44.5</v>
      </c>
      <c r="H18" s="433">
        <v>53.05</v>
      </c>
      <c r="I18" s="435">
        <v>62.4</v>
      </c>
    </row>
    <row r="19" spans="1:9" ht="13.5" customHeight="1">
      <c r="A19" s="538"/>
      <c r="B19" s="535"/>
      <c r="C19" s="175" t="s">
        <v>56</v>
      </c>
      <c r="D19" s="433">
        <v>20.11</v>
      </c>
      <c r="E19" s="433">
        <v>28.99</v>
      </c>
      <c r="F19" s="433">
        <v>35.64</v>
      </c>
      <c r="G19" s="433">
        <v>43.12</v>
      </c>
      <c r="H19" s="433">
        <v>53.29</v>
      </c>
      <c r="I19" s="435">
        <v>63.11</v>
      </c>
    </row>
    <row r="20" spans="1:9" ht="13.5" customHeight="1">
      <c r="A20" s="543" t="s">
        <v>67</v>
      </c>
      <c r="B20" s="534" t="s">
        <v>68</v>
      </c>
      <c r="C20" s="175" t="s">
        <v>55</v>
      </c>
      <c r="D20" s="436">
        <v>11.6</v>
      </c>
      <c r="E20" s="436">
        <v>10.76</v>
      </c>
      <c r="F20" s="436">
        <v>10.15</v>
      </c>
      <c r="G20" s="436">
        <v>9.69</v>
      </c>
      <c r="H20" s="436">
        <v>9.33</v>
      </c>
      <c r="I20" s="437">
        <v>8.89</v>
      </c>
    </row>
    <row r="21" spans="1:9" ht="13.5" customHeight="1">
      <c r="A21" s="537"/>
      <c r="B21" s="535"/>
      <c r="C21" s="175" t="s">
        <v>60</v>
      </c>
      <c r="D21" s="433">
        <v>11.24</v>
      </c>
      <c r="E21" s="433">
        <v>10.53</v>
      </c>
      <c r="F21" s="433">
        <v>10.02</v>
      </c>
      <c r="G21" s="433">
        <v>9.59</v>
      </c>
      <c r="H21" s="433">
        <v>9.17</v>
      </c>
      <c r="I21" s="435">
        <v>8.73</v>
      </c>
    </row>
    <row r="22" spans="1:9" ht="13.5" customHeight="1">
      <c r="A22" s="544"/>
      <c r="B22" s="536"/>
      <c r="C22" s="175" t="s">
        <v>56</v>
      </c>
      <c r="D22" s="433">
        <v>11.4</v>
      </c>
      <c r="E22" s="433">
        <v>10.59</v>
      </c>
      <c r="F22" s="433">
        <v>10.13</v>
      </c>
      <c r="G22" s="433">
        <v>9.78</v>
      </c>
      <c r="H22" s="433">
        <v>9.22</v>
      </c>
      <c r="I22" s="435">
        <v>8.71</v>
      </c>
    </row>
    <row r="23" spans="1:9" ht="13.5" customHeight="1">
      <c r="A23" s="537" t="s">
        <v>69</v>
      </c>
      <c r="B23" s="535" t="s">
        <v>64</v>
      </c>
      <c r="C23" s="175" t="s">
        <v>55</v>
      </c>
      <c r="D23" s="436">
        <v>113.54</v>
      </c>
      <c r="E23" s="436">
        <v>125.83</v>
      </c>
      <c r="F23" s="436">
        <v>138.61</v>
      </c>
      <c r="G23" s="436">
        <v>146.24</v>
      </c>
      <c r="H23" s="436">
        <v>155.52</v>
      </c>
      <c r="I23" s="437">
        <v>167.24</v>
      </c>
    </row>
    <row r="24" spans="1:9" ht="13.5" customHeight="1">
      <c r="A24" s="537"/>
      <c r="B24" s="535"/>
      <c r="C24" s="175" t="s">
        <v>60</v>
      </c>
      <c r="D24" s="433">
        <v>119.41</v>
      </c>
      <c r="E24" s="433">
        <v>130.92</v>
      </c>
      <c r="F24" s="433">
        <v>140.28</v>
      </c>
      <c r="G24" s="433">
        <v>150.32</v>
      </c>
      <c r="H24" s="433">
        <v>160.6</v>
      </c>
      <c r="I24" s="435">
        <v>173.48</v>
      </c>
    </row>
    <row r="25" spans="1:9" ht="13.5" customHeight="1">
      <c r="A25" s="537"/>
      <c r="B25" s="535"/>
      <c r="C25" s="175" t="s">
        <v>56</v>
      </c>
      <c r="D25" s="433">
        <v>124.22</v>
      </c>
      <c r="E25" s="433">
        <v>135.31</v>
      </c>
      <c r="F25" s="433">
        <v>143.32</v>
      </c>
      <c r="G25" s="433">
        <v>151.1</v>
      </c>
      <c r="H25" s="433">
        <v>162.69</v>
      </c>
      <c r="I25" s="435">
        <v>171.02</v>
      </c>
    </row>
    <row r="26" spans="1:9" ht="13.5" customHeight="1">
      <c r="A26" s="537" t="s">
        <v>70</v>
      </c>
      <c r="B26" s="535" t="s">
        <v>71</v>
      </c>
      <c r="C26" s="175" t="s">
        <v>55</v>
      </c>
      <c r="D26" s="436">
        <v>9.37</v>
      </c>
      <c r="E26" s="436">
        <v>12.89</v>
      </c>
      <c r="F26" s="436">
        <v>17.42</v>
      </c>
      <c r="G26" s="436">
        <v>21.65</v>
      </c>
      <c r="H26" s="436">
        <v>25.62</v>
      </c>
      <c r="I26" s="437">
        <v>30.19</v>
      </c>
    </row>
    <row r="27" spans="1:9" ht="13.5" customHeight="1">
      <c r="A27" s="537"/>
      <c r="B27" s="535"/>
      <c r="C27" s="175" t="s">
        <v>60</v>
      </c>
      <c r="D27" s="433">
        <v>10.03</v>
      </c>
      <c r="E27" s="433">
        <v>14.12</v>
      </c>
      <c r="F27" s="433">
        <v>17.62</v>
      </c>
      <c r="G27" s="472">
        <v>21.67</v>
      </c>
      <c r="H27" s="433">
        <v>26.15</v>
      </c>
      <c r="I27" s="435">
        <v>30.31</v>
      </c>
    </row>
    <row r="28" spans="1:9" ht="13.5" customHeight="1">
      <c r="A28" s="537"/>
      <c r="B28" s="535"/>
      <c r="C28" s="175" t="s">
        <v>56</v>
      </c>
      <c r="D28" s="433">
        <v>10.24</v>
      </c>
      <c r="E28" s="433">
        <v>13.87</v>
      </c>
      <c r="F28" s="433">
        <v>18.66</v>
      </c>
      <c r="G28" s="433">
        <v>21.54</v>
      </c>
      <c r="H28" s="433">
        <v>26.17</v>
      </c>
      <c r="I28" s="435">
        <v>30.66</v>
      </c>
    </row>
    <row r="29" spans="1:6" ht="13.5" customHeight="1">
      <c r="A29" s="539"/>
      <c r="B29" s="539"/>
      <c r="C29" s="539"/>
      <c r="D29" s="540"/>
      <c r="E29" s="540"/>
      <c r="F29" s="540"/>
    </row>
    <row r="30" spans="1:13" ht="13.5" customHeight="1">
      <c r="A30" s="545" t="s">
        <v>375</v>
      </c>
      <c r="B30" s="545"/>
      <c r="C30" s="546"/>
      <c r="D30" s="541" t="s">
        <v>377</v>
      </c>
      <c r="E30" s="541"/>
      <c r="F30" s="541"/>
      <c r="G30" s="541"/>
      <c r="H30" s="541"/>
      <c r="I30" s="542"/>
      <c r="K30" s="178"/>
      <c r="L30" s="180"/>
      <c r="M30" s="178"/>
    </row>
    <row r="31" spans="1:9" ht="13.5" customHeight="1">
      <c r="A31" s="547"/>
      <c r="B31" s="547"/>
      <c r="C31" s="548"/>
      <c r="D31" s="174" t="s">
        <v>438</v>
      </c>
      <c r="E31" s="174" t="s">
        <v>439</v>
      </c>
      <c r="F31" s="174" t="s">
        <v>440</v>
      </c>
      <c r="G31" s="174" t="s">
        <v>441</v>
      </c>
      <c r="H31" s="174" t="s">
        <v>442</v>
      </c>
      <c r="I31" s="181" t="s">
        <v>443</v>
      </c>
    </row>
    <row r="32" spans="1:9" ht="13.5" customHeight="1">
      <c r="A32" s="537" t="s">
        <v>58</v>
      </c>
      <c r="B32" s="535" t="s">
        <v>59</v>
      </c>
      <c r="C32" s="175" t="s">
        <v>55</v>
      </c>
      <c r="D32" s="431">
        <v>8.77</v>
      </c>
      <c r="E32" s="431">
        <v>10.44</v>
      </c>
      <c r="F32" s="431">
        <v>12.26</v>
      </c>
      <c r="G32" s="431">
        <v>14.07</v>
      </c>
      <c r="H32" s="431">
        <v>16.96</v>
      </c>
      <c r="I32" s="432">
        <v>19.57</v>
      </c>
    </row>
    <row r="33" spans="1:9" ht="13.5" customHeight="1">
      <c r="A33" s="537"/>
      <c r="B33" s="535"/>
      <c r="C33" s="175" t="s">
        <v>60</v>
      </c>
      <c r="D33" s="433">
        <v>9.4</v>
      </c>
      <c r="E33" s="433">
        <v>11.1</v>
      </c>
      <c r="F33" s="433">
        <v>12.75</v>
      </c>
      <c r="G33" s="433">
        <v>15.12</v>
      </c>
      <c r="H33" s="433">
        <v>17.73</v>
      </c>
      <c r="I33" s="435">
        <v>21.25</v>
      </c>
    </row>
    <row r="34" spans="1:9" ht="13.5" customHeight="1">
      <c r="A34" s="537"/>
      <c r="B34" s="535"/>
      <c r="C34" s="175" t="s">
        <v>56</v>
      </c>
      <c r="D34" s="431">
        <v>9.11</v>
      </c>
      <c r="E34" s="431">
        <v>11.28</v>
      </c>
      <c r="F34" s="431">
        <v>12.87</v>
      </c>
      <c r="G34" s="431">
        <v>14.43</v>
      </c>
      <c r="H34" s="431">
        <v>17.8</v>
      </c>
      <c r="I34" s="432">
        <v>20.71</v>
      </c>
    </row>
    <row r="35" spans="1:9" ht="13.5" customHeight="1">
      <c r="A35" s="543" t="s">
        <v>61</v>
      </c>
      <c r="B35" s="534" t="s">
        <v>62</v>
      </c>
      <c r="C35" s="175" t="s">
        <v>55</v>
      </c>
      <c r="D35" s="436">
        <v>10.38</v>
      </c>
      <c r="E35" s="436">
        <v>12.48</v>
      </c>
      <c r="F35" s="436">
        <v>14.17</v>
      </c>
      <c r="G35" s="436">
        <v>15.68</v>
      </c>
      <c r="H35" s="436">
        <v>17.53</v>
      </c>
      <c r="I35" s="437">
        <v>18.29</v>
      </c>
    </row>
    <row r="36" spans="1:9" ht="13.5" customHeight="1">
      <c r="A36" s="537"/>
      <c r="B36" s="535"/>
      <c r="C36" s="175" t="s">
        <v>60</v>
      </c>
      <c r="D36" s="433">
        <v>11.83</v>
      </c>
      <c r="E36" s="438">
        <v>14.06</v>
      </c>
      <c r="F36" s="438">
        <v>15.37</v>
      </c>
      <c r="G36" s="438">
        <v>17.45</v>
      </c>
      <c r="H36" s="438">
        <v>19.37</v>
      </c>
      <c r="I36" s="439">
        <v>20.86</v>
      </c>
    </row>
    <row r="37" spans="1:9" ht="13.5" customHeight="1">
      <c r="A37" s="544"/>
      <c r="B37" s="536"/>
      <c r="C37" s="175" t="s">
        <v>56</v>
      </c>
      <c r="D37" s="433">
        <v>11.46</v>
      </c>
      <c r="E37" s="433">
        <v>13.5</v>
      </c>
      <c r="F37" s="433">
        <v>15.1</v>
      </c>
      <c r="G37" s="434">
        <v>17.04</v>
      </c>
      <c r="H37" s="438">
        <v>19.22</v>
      </c>
      <c r="I37" s="439">
        <v>22.07</v>
      </c>
    </row>
    <row r="38" spans="1:9" ht="13.5" customHeight="1">
      <c r="A38" s="537" t="s">
        <v>63</v>
      </c>
      <c r="B38" s="535" t="s">
        <v>64</v>
      </c>
      <c r="C38" s="175" t="s">
        <v>55</v>
      </c>
      <c r="D38" s="436">
        <v>27.24</v>
      </c>
      <c r="E38" s="436">
        <v>29.63</v>
      </c>
      <c r="F38" s="436">
        <v>31.63</v>
      </c>
      <c r="G38" s="436">
        <v>33.9</v>
      </c>
      <c r="H38" s="436">
        <v>36.56</v>
      </c>
      <c r="I38" s="437">
        <v>38.66</v>
      </c>
    </row>
    <row r="39" spans="1:9" ht="13.5" customHeight="1">
      <c r="A39" s="537"/>
      <c r="B39" s="535"/>
      <c r="C39" s="175" t="s">
        <v>60</v>
      </c>
      <c r="D39" s="433">
        <v>28.51</v>
      </c>
      <c r="E39" s="433">
        <v>30.73</v>
      </c>
      <c r="F39" s="433">
        <v>32.43</v>
      </c>
      <c r="G39" s="433">
        <v>35.35</v>
      </c>
      <c r="H39" s="433">
        <v>38.56</v>
      </c>
      <c r="I39" s="435">
        <v>41.67</v>
      </c>
    </row>
    <row r="40" spans="1:9" ht="13.5" customHeight="1">
      <c r="A40" s="537"/>
      <c r="B40" s="535"/>
      <c r="C40" s="175" t="s">
        <v>56</v>
      </c>
      <c r="D40" s="433">
        <v>27.06</v>
      </c>
      <c r="E40" s="433">
        <v>28.94</v>
      </c>
      <c r="F40" s="433">
        <v>32.25</v>
      </c>
      <c r="G40" s="434">
        <v>34.89</v>
      </c>
      <c r="H40" s="434">
        <v>37.05</v>
      </c>
      <c r="I40" s="435">
        <v>41.7</v>
      </c>
    </row>
    <row r="41" spans="1:9" ht="13.5" customHeight="1">
      <c r="A41" s="549" t="s">
        <v>65</v>
      </c>
      <c r="B41" s="534" t="s">
        <v>62</v>
      </c>
      <c r="C41" s="175" t="s">
        <v>55</v>
      </c>
      <c r="D41" s="436">
        <v>25.63</v>
      </c>
      <c r="E41" s="436">
        <v>28.85</v>
      </c>
      <c r="F41" s="436">
        <v>32.33</v>
      </c>
      <c r="G41" s="436">
        <v>35.84</v>
      </c>
      <c r="H41" s="436">
        <v>39.42</v>
      </c>
      <c r="I41" s="437">
        <v>41.21</v>
      </c>
    </row>
    <row r="42" spans="1:9" ht="13.5" customHeight="1">
      <c r="A42" s="538"/>
      <c r="B42" s="535"/>
      <c r="C42" s="175" t="s">
        <v>60</v>
      </c>
      <c r="D42" s="433">
        <v>27.35</v>
      </c>
      <c r="E42" s="433">
        <v>30.43</v>
      </c>
      <c r="F42" s="433">
        <v>34.38</v>
      </c>
      <c r="G42" s="433">
        <v>38.48</v>
      </c>
      <c r="H42" s="433">
        <v>41.89</v>
      </c>
      <c r="I42" s="435">
        <v>44.28</v>
      </c>
    </row>
    <row r="43" spans="1:9" ht="13.5" customHeight="1">
      <c r="A43" s="550"/>
      <c r="B43" s="536"/>
      <c r="C43" s="175" t="s">
        <v>56</v>
      </c>
      <c r="D43" s="433">
        <v>27.68</v>
      </c>
      <c r="E43" s="433">
        <v>32.46</v>
      </c>
      <c r="F43" s="433">
        <v>36</v>
      </c>
      <c r="G43" s="433">
        <v>38.17</v>
      </c>
      <c r="H43" s="433">
        <v>43.24</v>
      </c>
      <c r="I43" s="435">
        <v>48.54</v>
      </c>
    </row>
    <row r="44" spans="1:9" ht="13.5" customHeight="1">
      <c r="A44" s="538" t="s">
        <v>66</v>
      </c>
      <c r="B44" s="535" t="s">
        <v>62</v>
      </c>
      <c r="C44" s="175" t="s">
        <v>55</v>
      </c>
      <c r="D44" s="436">
        <v>13.54</v>
      </c>
      <c r="E44" s="436">
        <v>19.7</v>
      </c>
      <c r="F44" s="436">
        <v>26.45</v>
      </c>
      <c r="G44" s="436">
        <v>33.42</v>
      </c>
      <c r="H44" s="436">
        <v>39.23</v>
      </c>
      <c r="I44" s="437">
        <v>45.15</v>
      </c>
    </row>
    <row r="45" spans="1:9" ht="13.5" customHeight="1">
      <c r="A45" s="538"/>
      <c r="B45" s="535"/>
      <c r="C45" s="175" t="s">
        <v>60</v>
      </c>
      <c r="D45" s="433">
        <v>16.12</v>
      </c>
      <c r="E45" s="433">
        <v>21.14</v>
      </c>
      <c r="F45" s="433">
        <v>26.81</v>
      </c>
      <c r="G45" s="433">
        <v>34.74</v>
      </c>
      <c r="H45" s="433">
        <v>44.01</v>
      </c>
      <c r="I45" s="435">
        <v>50.48</v>
      </c>
    </row>
    <row r="46" spans="1:9" ht="13.5" customHeight="1">
      <c r="A46" s="538"/>
      <c r="B46" s="535"/>
      <c r="C46" s="175" t="s">
        <v>56</v>
      </c>
      <c r="D46" s="433">
        <v>16.17</v>
      </c>
      <c r="E46" s="433">
        <v>23.77</v>
      </c>
      <c r="F46" s="433">
        <v>27.2</v>
      </c>
      <c r="G46" s="433">
        <v>35.68</v>
      </c>
      <c r="H46" s="433">
        <v>44.28</v>
      </c>
      <c r="I46" s="435">
        <v>51.61</v>
      </c>
    </row>
    <row r="47" spans="1:9" ht="13.5" customHeight="1">
      <c r="A47" s="543" t="s">
        <v>67</v>
      </c>
      <c r="B47" s="534" t="s">
        <v>68</v>
      </c>
      <c r="C47" s="175" t="s">
        <v>55</v>
      </c>
      <c r="D47" s="436">
        <v>11.9</v>
      </c>
      <c r="E47" s="436">
        <v>11.01</v>
      </c>
      <c r="F47" s="436">
        <v>10.44</v>
      </c>
      <c r="G47" s="436">
        <v>9.93</v>
      </c>
      <c r="H47" s="436">
        <v>9.54</v>
      </c>
      <c r="I47" s="437">
        <v>9.22</v>
      </c>
    </row>
    <row r="48" spans="1:9" ht="13.5" customHeight="1">
      <c r="A48" s="537"/>
      <c r="B48" s="535"/>
      <c r="C48" s="175" t="s">
        <v>60</v>
      </c>
      <c r="D48" s="433">
        <v>11.48</v>
      </c>
      <c r="E48" s="433">
        <v>10.81</v>
      </c>
      <c r="F48" s="433">
        <v>10.33</v>
      </c>
      <c r="G48" s="433">
        <v>9.85</v>
      </c>
      <c r="H48" s="433">
        <v>9.38</v>
      </c>
      <c r="I48" s="435">
        <v>9.02</v>
      </c>
    </row>
    <row r="49" spans="1:9" ht="13.5" customHeight="1">
      <c r="A49" s="544"/>
      <c r="B49" s="536"/>
      <c r="C49" s="175" t="s">
        <v>56</v>
      </c>
      <c r="D49" s="433">
        <v>11.71</v>
      </c>
      <c r="E49" s="433">
        <v>11.3</v>
      </c>
      <c r="F49" s="433">
        <v>10.43</v>
      </c>
      <c r="G49" s="433">
        <v>9.92</v>
      </c>
      <c r="H49" s="433">
        <v>9.42</v>
      </c>
      <c r="I49" s="435">
        <v>8.93</v>
      </c>
    </row>
    <row r="50" spans="1:9" ht="13.5" customHeight="1">
      <c r="A50" s="537" t="s">
        <v>69</v>
      </c>
      <c r="B50" s="535" t="s">
        <v>64</v>
      </c>
      <c r="C50" s="175" t="s">
        <v>55</v>
      </c>
      <c r="D50" s="436">
        <v>104.47</v>
      </c>
      <c r="E50" s="436">
        <v>116.37</v>
      </c>
      <c r="F50" s="436">
        <v>128.14</v>
      </c>
      <c r="G50" s="436">
        <v>137.57</v>
      </c>
      <c r="H50" s="436">
        <v>146.26</v>
      </c>
      <c r="I50" s="437">
        <v>154.82</v>
      </c>
    </row>
    <row r="51" spans="1:9" ht="13.5" customHeight="1">
      <c r="A51" s="537"/>
      <c r="B51" s="535"/>
      <c r="C51" s="175" t="s">
        <v>60</v>
      </c>
      <c r="D51" s="433">
        <v>111.32</v>
      </c>
      <c r="E51" s="433">
        <v>121.91</v>
      </c>
      <c r="F51" s="433">
        <v>132.08</v>
      </c>
      <c r="G51" s="433">
        <v>142.52</v>
      </c>
      <c r="H51" s="433">
        <v>153.42</v>
      </c>
      <c r="I51" s="435">
        <v>162.68</v>
      </c>
    </row>
    <row r="52" spans="1:9" ht="13.5" customHeight="1">
      <c r="A52" s="537"/>
      <c r="B52" s="535"/>
      <c r="C52" s="175" t="s">
        <v>56</v>
      </c>
      <c r="D52" s="436">
        <v>110.71</v>
      </c>
      <c r="E52" s="436">
        <v>125.07</v>
      </c>
      <c r="F52" s="436">
        <v>134.08</v>
      </c>
      <c r="G52" s="436">
        <v>145.37</v>
      </c>
      <c r="H52" s="436">
        <v>156.11</v>
      </c>
      <c r="I52" s="437">
        <v>167.25</v>
      </c>
    </row>
    <row r="53" spans="1:9" ht="13.5" customHeight="1">
      <c r="A53" s="537" t="s">
        <v>70</v>
      </c>
      <c r="B53" s="535" t="s">
        <v>71</v>
      </c>
      <c r="C53" s="175" t="s">
        <v>55</v>
      </c>
      <c r="D53" s="436">
        <v>5.85</v>
      </c>
      <c r="E53" s="436">
        <v>7.81</v>
      </c>
      <c r="F53" s="436">
        <v>9.85</v>
      </c>
      <c r="G53" s="436">
        <v>12.43</v>
      </c>
      <c r="H53" s="436">
        <v>15.04</v>
      </c>
      <c r="I53" s="437">
        <v>17.15</v>
      </c>
    </row>
    <row r="54" spans="1:9" ht="13.5" customHeight="1">
      <c r="A54" s="537"/>
      <c r="B54" s="535"/>
      <c r="C54" s="175" t="s">
        <v>60</v>
      </c>
      <c r="D54" s="433">
        <v>6.58</v>
      </c>
      <c r="E54" s="433">
        <v>8.62</v>
      </c>
      <c r="F54" s="433">
        <v>10.63</v>
      </c>
      <c r="G54" s="433">
        <v>13.29</v>
      </c>
      <c r="H54" s="433">
        <v>15.72</v>
      </c>
      <c r="I54" s="435">
        <v>17.7</v>
      </c>
    </row>
    <row r="55" spans="1:9" ht="13.5" customHeight="1">
      <c r="A55" s="537"/>
      <c r="B55" s="535"/>
      <c r="C55" s="175" t="s">
        <v>56</v>
      </c>
      <c r="D55" s="433">
        <v>6.09</v>
      </c>
      <c r="E55" s="433">
        <v>8.77</v>
      </c>
      <c r="F55" s="433">
        <v>10.78</v>
      </c>
      <c r="G55" s="433">
        <v>13.06</v>
      </c>
      <c r="H55" s="433">
        <v>14.61</v>
      </c>
      <c r="I55" s="435">
        <v>16.95</v>
      </c>
    </row>
    <row r="56" spans="1:9" ht="13.5" customHeight="1">
      <c r="A56" s="539" t="s">
        <v>531</v>
      </c>
      <c r="B56" s="539"/>
      <c r="C56" s="539"/>
      <c r="D56" s="540"/>
      <c r="E56" s="540"/>
      <c r="F56" s="540"/>
      <c r="I56" s="197" t="s">
        <v>57</v>
      </c>
    </row>
    <row r="57" ht="12.75" customHeight="1"/>
    <row r="58" ht="18.75" customHeight="1"/>
    <row r="59" ht="18.75" customHeight="1"/>
    <row r="60" ht="18.75" customHeight="1"/>
    <row r="61" ht="18.75" customHeight="1"/>
    <row r="62" ht="18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</sheetData>
  <sheetProtection/>
  <mergeCells count="39">
    <mergeCell ref="A1:I1"/>
    <mergeCell ref="A53:A55"/>
    <mergeCell ref="B53:B55"/>
    <mergeCell ref="A56:F56"/>
    <mergeCell ref="A30:C31"/>
    <mergeCell ref="A47:A49"/>
    <mergeCell ref="B47:B49"/>
    <mergeCell ref="A50:A52"/>
    <mergeCell ref="B50:B52"/>
    <mergeCell ref="A41:A43"/>
    <mergeCell ref="B41:B43"/>
    <mergeCell ref="A44:A46"/>
    <mergeCell ref="B44:B46"/>
    <mergeCell ref="A35:A37"/>
    <mergeCell ref="B35:B37"/>
    <mergeCell ref="A38:A40"/>
    <mergeCell ref="B38:B40"/>
    <mergeCell ref="D3:I3"/>
    <mergeCell ref="B20:B22"/>
    <mergeCell ref="A3:C4"/>
    <mergeCell ref="A11:A13"/>
    <mergeCell ref="B11:B13"/>
    <mergeCell ref="A5:A7"/>
    <mergeCell ref="B5:B7"/>
    <mergeCell ref="A8:A10"/>
    <mergeCell ref="B8:B10"/>
    <mergeCell ref="A14:A16"/>
    <mergeCell ref="A32:A34"/>
    <mergeCell ref="B32:B34"/>
    <mergeCell ref="B17:B19"/>
    <mergeCell ref="A20:A22"/>
    <mergeCell ref="A26:A28"/>
    <mergeCell ref="B26:B28"/>
    <mergeCell ref="B14:B16"/>
    <mergeCell ref="A23:A25"/>
    <mergeCell ref="B23:B25"/>
    <mergeCell ref="A17:A19"/>
    <mergeCell ref="A29:F29"/>
    <mergeCell ref="D30:I30"/>
  </mergeCells>
  <printOptions/>
  <pageMargins left="0.5905511811023623" right="0.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424" customWidth="1"/>
    <col min="2" max="2" width="2.625" style="293" customWidth="1"/>
    <col min="3" max="3" width="6.625" style="293" customWidth="1"/>
    <col min="4" max="4" width="8.875" style="293" customWidth="1"/>
    <col min="5" max="9" width="9.125" style="293" customWidth="1"/>
    <col min="10" max="10" width="9.125" style="424" customWidth="1"/>
    <col min="11" max="16384" width="9.00390625" style="293" customWidth="1"/>
  </cols>
  <sheetData>
    <row r="1" spans="1:10" ht="24">
      <c r="A1" s="198" t="s">
        <v>515</v>
      </c>
      <c r="B1" s="11"/>
      <c r="C1" s="11"/>
      <c r="D1" s="11"/>
      <c r="E1" s="11"/>
      <c r="F1" s="11"/>
      <c r="G1" s="11"/>
      <c r="H1" s="11"/>
      <c r="I1" s="11"/>
      <c r="J1" s="196"/>
    </row>
    <row r="2" ht="9" customHeight="1"/>
    <row r="3" spans="1:10" ht="16.5" customHeight="1">
      <c r="A3" s="180"/>
      <c r="B3" s="6"/>
      <c r="C3" s="110"/>
      <c r="D3" s="110"/>
      <c r="E3" s="111"/>
      <c r="F3" s="111"/>
      <c r="G3" s="111"/>
      <c r="H3" s="111"/>
      <c r="I3" s="6"/>
      <c r="J3" s="425" t="s">
        <v>571</v>
      </c>
    </row>
    <row r="4" spans="1:10" ht="13.5" customHeight="1">
      <c r="A4" s="551" t="s">
        <v>547</v>
      </c>
      <c r="B4" s="552"/>
      <c r="C4" s="552"/>
      <c r="D4" s="552"/>
      <c r="E4" s="541" t="s">
        <v>512</v>
      </c>
      <c r="F4" s="541"/>
      <c r="G4" s="541"/>
      <c r="H4" s="541" t="s">
        <v>511</v>
      </c>
      <c r="I4" s="541"/>
      <c r="J4" s="542"/>
    </row>
    <row r="5" spans="1:10" ht="13.5" customHeight="1">
      <c r="A5" s="553"/>
      <c r="B5" s="554"/>
      <c r="C5" s="554"/>
      <c r="D5" s="554"/>
      <c r="E5" s="174" t="s">
        <v>378</v>
      </c>
      <c r="F5" s="174" t="s">
        <v>379</v>
      </c>
      <c r="G5" s="174" t="s">
        <v>510</v>
      </c>
      <c r="H5" s="174" t="s">
        <v>378</v>
      </c>
      <c r="I5" s="174" t="s">
        <v>379</v>
      </c>
      <c r="J5" s="181" t="s">
        <v>510</v>
      </c>
    </row>
    <row r="6" spans="1:10" ht="13.5" customHeight="1">
      <c r="A6" s="537" t="s">
        <v>324</v>
      </c>
      <c r="B6" s="537"/>
      <c r="C6" s="535" t="s">
        <v>434</v>
      </c>
      <c r="D6" s="173" t="s">
        <v>325</v>
      </c>
      <c r="E6" s="426">
        <v>25.03</v>
      </c>
      <c r="F6" s="426">
        <v>30.97</v>
      </c>
      <c r="G6" s="426">
        <v>36.46</v>
      </c>
      <c r="H6" s="426">
        <v>22.07</v>
      </c>
      <c r="I6" s="426">
        <v>24.27</v>
      </c>
      <c r="J6" s="427">
        <v>25.73</v>
      </c>
    </row>
    <row r="7" spans="1:10" ht="13.5" customHeight="1">
      <c r="A7" s="537"/>
      <c r="B7" s="537"/>
      <c r="C7" s="535"/>
      <c r="D7" s="173" t="s">
        <v>326</v>
      </c>
      <c r="E7" s="428">
        <v>24.52</v>
      </c>
      <c r="F7" s="428">
        <v>30.89</v>
      </c>
      <c r="G7" s="428">
        <v>36.75</v>
      </c>
      <c r="H7" s="428">
        <v>22.2</v>
      </c>
      <c r="I7" s="428">
        <v>24.83</v>
      </c>
      <c r="J7" s="429">
        <v>26.62</v>
      </c>
    </row>
    <row r="8" spans="1:10" ht="13.5" customHeight="1">
      <c r="A8" s="537"/>
      <c r="B8" s="537"/>
      <c r="C8" s="535"/>
      <c r="D8" s="173" t="s">
        <v>327</v>
      </c>
      <c r="E8" s="428">
        <v>24.51</v>
      </c>
      <c r="F8" s="428">
        <v>31.22</v>
      </c>
      <c r="G8" s="428">
        <v>35.88</v>
      </c>
      <c r="H8" s="428">
        <v>22.43</v>
      </c>
      <c r="I8" s="430">
        <v>25.14</v>
      </c>
      <c r="J8" s="429">
        <v>26</v>
      </c>
    </row>
    <row r="9" spans="1:10" ht="13.5" customHeight="1">
      <c r="A9" s="537" t="s">
        <v>328</v>
      </c>
      <c r="B9" s="537"/>
      <c r="C9" s="535" t="s">
        <v>329</v>
      </c>
      <c r="D9" s="173" t="s">
        <v>325</v>
      </c>
      <c r="E9" s="426">
        <v>23.46</v>
      </c>
      <c r="F9" s="426">
        <v>26.93</v>
      </c>
      <c r="G9" s="426">
        <v>28.97</v>
      </c>
      <c r="H9" s="426">
        <v>19.47</v>
      </c>
      <c r="I9" s="426">
        <v>21.79</v>
      </c>
      <c r="J9" s="427">
        <v>22.23</v>
      </c>
    </row>
    <row r="10" spans="1:10" ht="13.5" customHeight="1">
      <c r="A10" s="537"/>
      <c r="B10" s="537"/>
      <c r="C10" s="535"/>
      <c r="D10" s="173" t="s">
        <v>326</v>
      </c>
      <c r="E10" s="428">
        <v>24.26</v>
      </c>
      <c r="F10" s="428">
        <v>27.84</v>
      </c>
      <c r="G10" s="428">
        <v>30.34</v>
      </c>
      <c r="H10" s="430">
        <v>21.22</v>
      </c>
      <c r="I10" s="426">
        <v>23.6</v>
      </c>
      <c r="J10" s="427">
        <v>24.57</v>
      </c>
    </row>
    <row r="11" spans="1:10" ht="13.5" customHeight="1">
      <c r="A11" s="537"/>
      <c r="B11" s="537"/>
      <c r="C11" s="535"/>
      <c r="D11" s="173" t="s">
        <v>327</v>
      </c>
      <c r="E11" s="428">
        <v>25.79</v>
      </c>
      <c r="F11" s="428">
        <v>28.22</v>
      </c>
      <c r="G11" s="428">
        <v>30.94</v>
      </c>
      <c r="H11" s="430">
        <v>23.9</v>
      </c>
      <c r="I11" s="426">
        <v>23.78</v>
      </c>
      <c r="J11" s="427">
        <v>25.13</v>
      </c>
    </row>
    <row r="12" spans="1:10" ht="13.5" customHeight="1">
      <c r="A12" s="537" t="s">
        <v>330</v>
      </c>
      <c r="B12" s="537"/>
      <c r="C12" s="535" t="s">
        <v>435</v>
      </c>
      <c r="D12" s="173" t="s">
        <v>325</v>
      </c>
      <c r="E12" s="426">
        <v>38.94</v>
      </c>
      <c r="F12" s="426">
        <v>43.5</v>
      </c>
      <c r="G12" s="426">
        <v>46.7</v>
      </c>
      <c r="H12" s="426">
        <v>41.38</v>
      </c>
      <c r="I12" s="426">
        <v>43.76</v>
      </c>
      <c r="J12" s="427">
        <v>45.69</v>
      </c>
    </row>
    <row r="13" spans="1:10" ht="13.5" customHeight="1">
      <c r="A13" s="537"/>
      <c r="B13" s="537"/>
      <c r="C13" s="535"/>
      <c r="D13" s="173" t="s">
        <v>326</v>
      </c>
      <c r="E13" s="428">
        <v>24.26</v>
      </c>
      <c r="F13" s="428">
        <v>27.84</v>
      </c>
      <c r="G13" s="428">
        <v>30.34</v>
      </c>
      <c r="H13" s="430">
        <v>44.23</v>
      </c>
      <c r="I13" s="426">
        <v>47.55</v>
      </c>
      <c r="J13" s="427">
        <v>50.67</v>
      </c>
    </row>
    <row r="14" spans="1:10" ht="13.5" customHeight="1">
      <c r="A14" s="537"/>
      <c r="B14" s="537"/>
      <c r="C14" s="535"/>
      <c r="D14" s="173" t="s">
        <v>327</v>
      </c>
      <c r="E14" s="428">
        <v>39.98</v>
      </c>
      <c r="F14" s="428">
        <v>46.56</v>
      </c>
      <c r="G14" s="428">
        <v>51.6</v>
      </c>
      <c r="H14" s="430">
        <v>43.67</v>
      </c>
      <c r="I14" s="430">
        <v>47.14</v>
      </c>
      <c r="J14" s="429">
        <v>50.19</v>
      </c>
    </row>
    <row r="15" spans="1:10" ht="13.5" customHeight="1">
      <c r="A15" s="538" t="s">
        <v>331</v>
      </c>
      <c r="B15" s="538"/>
      <c r="C15" s="535" t="s">
        <v>329</v>
      </c>
      <c r="D15" s="173" t="s">
        <v>325</v>
      </c>
      <c r="E15" s="426">
        <v>47.9</v>
      </c>
      <c r="F15" s="426">
        <v>51.57</v>
      </c>
      <c r="G15" s="426">
        <v>54.04</v>
      </c>
      <c r="H15" s="426">
        <v>43.32</v>
      </c>
      <c r="I15" s="426">
        <v>45.21</v>
      </c>
      <c r="J15" s="427">
        <v>45.48</v>
      </c>
    </row>
    <row r="16" spans="1:10" ht="13.5" customHeight="1">
      <c r="A16" s="538"/>
      <c r="B16" s="538"/>
      <c r="C16" s="535"/>
      <c r="D16" s="173" t="s">
        <v>326</v>
      </c>
      <c r="E16" s="428">
        <v>42.37</v>
      </c>
      <c r="F16" s="428">
        <v>47.17</v>
      </c>
      <c r="G16" s="428">
        <v>52.07</v>
      </c>
      <c r="H16" s="430">
        <v>44.6</v>
      </c>
      <c r="I16" s="426">
        <v>46.32</v>
      </c>
      <c r="J16" s="427">
        <v>47.32</v>
      </c>
    </row>
    <row r="17" spans="1:10" ht="13.5" customHeight="1">
      <c r="A17" s="538"/>
      <c r="B17" s="538"/>
      <c r="C17" s="535"/>
      <c r="D17" s="173" t="s">
        <v>327</v>
      </c>
      <c r="E17" s="428">
        <v>50.16</v>
      </c>
      <c r="F17" s="428">
        <v>53.45</v>
      </c>
      <c r="G17" s="428">
        <v>55.67</v>
      </c>
      <c r="H17" s="428">
        <v>46.68</v>
      </c>
      <c r="I17" s="428">
        <v>46.35</v>
      </c>
      <c r="J17" s="429">
        <v>46.6</v>
      </c>
    </row>
    <row r="18" spans="1:10" ht="13.5" customHeight="1">
      <c r="A18" s="538" t="s">
        <v>436</v>
      </c>
      <c r="B18" s="538"/>
      <c r="C18" s="535" t="s">
        <v>329</v>
      </c>
      <c r="D18" s="173" t="s">
        <v>325</v>
      </c>
      <c r="E18" s="426">
        <v>67.67</v>
      </c>
      <c r="F18" s="426">
        <v>83.63</v>
      </c>
      <c r="G18" s="426">
        <v>90.68</v>
      </c>
      <c r="H18" s="426">
        <v>51.49</v>
      </c>
      <c r="I18" s="426">
        <v>57.71</v>
      </c>
      <c r="J18" s="427">
        <v>57.11</v>
      </c>
    </row>
    <row r="19" spans="1:10" ht="13.5" customHeight="1">
      <c r="A19" s="538"/>
      <c r="B19" s="538"/>
      <c r="C19" s="535"/>
      <c r="D19" s="173" t="s">
        <v>326</v>
      </c>
      <c r="E19" s="428">
        <v>67.65</v>
      </c>
      <c r="F19" s="428">
        <v>84.73</v>
      </c>
      <c r="G19" s="428">
        <v>91.42</v>
      </c>
      <c r="H19" s="430">
        <v>52.01</v>
      </c>
      <c r="I19" s="426">
        <v>60.97</v>
      </c>
      <c r="J19" s="427">
        <v>60.58</v>
      </c>
    </row>
    <row r="20" spans="1:10" ht="13.5" customHeight="1">
      <c r="A20" s="538"/>
      <c r="B20" s="538"/>
      <c r="C20" s="535"/>
      <c r="D20" s="173" t="s">
        <v>327</v>
      </c>
      <c r="E20" s="428">
        <v>69.23</v>
      </c>
      <c r="F20" s="428">
        <v>88.76</v>
      </c>
      <c r="G20" s="428">
        <v>94.7</v>
      </c>
      <c r="H20" s="428">
        <v>56.36</v>
      </c>
      <c r="I20" s="428">
        <v>61.74</v>
      </c>
      <c r="J20" s="429">
        <v>58.23</v>
      </c>
    </row>
    <row r="21" spans="1:10" ht="13.5" customHeight="1">
      <c r="A21" s="537" t="s">
        <v>332</v>
      </c>
      <c r="B21" s="537"/>
      <c r="C21" s="535" t="s">
        <v>333</v>
      </c>
      <c r="D21" s="173" t="s">
        <v>325</v>
      </c>
      <c r="E21" s="428">
        <v>8.51</v>
      </c>
      <c r="F21" s="428">
        <v>7.94</v>
      </c>
      <c r="G21" s="428">
        <v>7.55</v>
      </c>
      <c r="H21" s="426">
        <v>9.01</v>
      </c>
      <c r="I21" s="426">
        <v>8.75</v>
      </c>
      <c r="J21" s="427">
        <v>8.75</v>
      </c>
    </row>
    <row r="22" spans="1:10" ht="13.5" customHeight="1">
      <c r="A22" s="537"/>
      <c r="B22" s="537"/>
      <c r="C22" s="535"/>
      <c r="D22" s="173" t="s">
        <v>326</v>
      </c>
      <c r="E22" s="428">
        <v>8.54</v>
      </c>
      <c r="F22" s="428">
        <v>7.91</v>
      </c>
      <c r="G22" s="428">
        <v>7.47</v>
      </c>
      <c r="H22" s="430">
        <v>8.96</v>
      </c>
      <c r="I22" s="426">
        <v>8.65</v>
      </c>
      <c r="J22" s="427">
        <v>8.6</v>
      </c>
    </row>
    <row r="23" spans="1:10" ht="13.5" customHeight="1">
      <c r="A23" s="537"/>
      <c r="B23" s="537"/>
      <c r="C23" s="535"/>
      <c r="D23" s="173" t="s">
        <v>327</v>
      </c>
      <c r="E23" s="428">
        <v>8.5</v>
      </c>
      <c r="F23" s="428">
        <v>8.02</v>
      </c>
      <c r="G23" s="428">
        <v>7.53</v>
      </c>
      <c r="H23" s="428">
        <v>8.9</v>
      </c>
      <c r="I23" s="428">
        <v>8.73</v>
      </c>
      <c r="J23" s="429">
        <v>8.78</v>
      </c>
    </row>
    <row r="24" spans="1:10" ht="13.5" customHeight="1">
      <c r="A24" s="537" t="s">
        <v>334</v>
      </c>
      <c r="B24" s="537"/>
      <c r="C24" s="535" t="s">
        <v>435</v>
      </c>
      <c r="D24" s="173" t="s">
        <v>325</v>
      </c>
      <c r="E24" s="426">
        <v>183.15</v>
      </c>
      <c r="F24" s="426">
        <v>200.36</v>
      </c>
      <c r="G24" s="426">
        <v>213.23</v>
      </c>
      <c r="H24" s="426">
        <v>164.34</v>
      </c>
      <c r="I24" s="426">
        <v>170.72</v>
      </c>
      <c r="J24" s="427">
        <v>171.6</v>
      </c>
    </row>
    <row r="25" spans="1:10" ht="13.5" customHeight="1">
      <c r="A25" s="537"/>
      <c r="B25" s="537"/>
      <c r="C25" s="535"/>
      <c r="D25" s="173" t="s">
        <v>326</v>
      </c>
      <c r="E25" s="428">
        <v>181.12</v>
      </c>
      <c r="F25" s="428">
        <v>199.36</v>
      </c>
      <c r="G25" s="428">
        <v>214.78</v>
      </c>
      <c r="H25" s="426">
        <v>163.46</v>
      </c>
      <c r="I25" s="426">
        <v>172.45</v>
      </c>
      <c r="J25" s="427">
        <v>176.3</v>
      </c>
    </row>
    <row r="26" spans="1:10" ht="13.5" customHeight="1">
      <c r="A26" s="544"/>
      <c r="B26" s="544"/>
      <c r="C26" s="536"/>
      <c r="D26" s="199" t="s">
        <v>327</v>
      </c>
      <c r="E26" s="428">
        <v>178.14</v>
      </c>
      <c r="F26" s="428">
        <v>197.63</v>
      </c>
      <c r="G26" s="428">
        <v>210.15</v>
      </c>
      <c r="H26" s="428">
        <v>164.76</v>
      </c>
      <c r="I26" s="428">
        <v>165.37</v>
      </c>
      <c r="J26" s="429">
        <v>170.06</v>
      </c>
    </row>
    <row r="27" spans="1:10" s="424" customFormat="1" ht="13.5" customHeight="1">
      <c r="A27" s="537" t="s">
        <v>335</v>
      </c>
      <c r="B27" s="537"/>
      <c r="C27" s="535" t="s">
        <v>437</v>
      </c>
      <c r="D27" s="173" t="s">
        <v>325</v>
      </c>
      <c r="E27" s="426">
        <v>19.35</v>
      </c>
      <c r="F27" s="426">
        <v>22.11</v>
      </c>
      <c r="G27" s="471">
        <v>24.55</v>
      </c>
      <c r="H27" s="426">
        <v>12.86</v>
      </c>
      <c r="I27" s="426">
        <v>14.13</v>
      </c>
      <c r="J27" s="427">
        <v>14.93</v>
      </c>
    </row>
    <row r="28" spans="1:10" ht="13.5" customHeight="1">
      <c r="A28" s="537"/>
      <c r="B28" s="537"/>
      <c r="C28" s="535"/>
      <c r="D28" s="173" t="s">
        <v>326</v>
      </c>
      <c r="E28" s="428">
        <v>18.19</v>
      </c>
      <c r="F28" s="428">
        <v>21.55</v>
      </c>
      <c r="G28" s="428">
        <v>24.58</v>
      </c>
      <c r="H28" s="426">
        <v>12.12</v>
      </c>
      <c r="I28" s="426">
        <v>13.79</v>
      </c>
      <c r="J28" s="427">
        <v>15.06</v>
      </c>
    </row>
    <row r="29" spans="1:10" ht="13.5" customHeight="1">
      <c r="A29" s="537"/>
      <c r="B29" s="537"/>
      <c r="C29" s="535"/>
      <c r="D29" s="173" t="s">
        <v>327</v>
      </c>
      <c r="E29" s="428">
        <v>17.76</v>
      </c>
      <c r="F29" s="428">
        <v>20.9</v>
      </c>
      <c r="G29" s="428">
        <v>24.48</v>
      </c>
      <c r="H29" s="428">
        <v>12.03</v>
      </c>
      <c r="I29" s="428">
        <v>13.46</v>
      </c>
      <c r="J29" s="429">
        <v>14.75</v>
      </c>
    </row>
    <row r="30" spans="1:10" ht="13.5" customHeight="1">
      <c r="A30" s="540" t="s">
        <v>531</v>
      </c>
      <c r="B30" s="540"/>
      <c r="C30" s="540"/>
      <c r="D30" s="540"/>
      <c r="E30" s="540"/>
      <c r="F30" s="540"/>
      <c r="G30" s="6"/>
      <c r="H30" s="235"/>
      <c r="I30" s="235"/>
      <c r="J30" s="236" t="s">
        <v>380</v>
      </c>
    </row>
  </sheetData>
  <sheetProtection/>
  <mergeCells count="20">
    <mergeCell ref="A30:F30"/>
    <mergeCell ref="H4:J4"/>
    <mergeCell ref="A4:D5"/>
    <mergeCell ref="A24:B26"/>
    <mergeCell ref="A6:B8"/>
    <mergeCell ref="C6:C8"/>
    <mergeCell ref="A9:B11"/>
    <mergeCell ref="C9:C11"/>
    <mergeCell ref="C24:C26"/>
    <mergeCell ref="E4:G4"/>
    <mergeCell ref="A27:B29"/>
    <mergeCell ref="C27:C29"/>
    <mergeCell ref="A12:B14"/>
    <mergeCell ref="C12:C14"/>
    <mergeCell ref="A15:B17"/>
    <mergeCell ref="C15:C17"/>
    <mergeCell ref="A18:B20"/>
    <mergeCell ref="C18:C20"/>
    <mergeCell ref="A21:B23"/>
    <mergeCell ref="C21:C2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A1" sqref="A1"/>
    </sheetView>
  </sheetViews>
  <sheetFormatPr defaultColWidth="9.00390625" defaultRowHeight="13.5"/>
  <cols>
    <col min="1" max="1" width="13.625" style="415" customWidth="1"/>
    <col min="2" max="2" width="9.625" style="415" customWidth="1"/>
    <col min="3" max="8" width="11.50390625" style="415" customWidth="1"/>
    <col min="9" max="16384" width="9.00390625" style="415" customWidth="1"/>
  </cols>
  <sheetData>
    <row r="1" spans="1:8" ht="22.5" customHeight="1">
      <c r="A1" s="12" t="s">
        <v>516</v>
      </c>
      <c r="B1" s="12"/>
      <c r="C1" s="12"/>
      <c r="D1" s="12"/>
      <c r="E1" s="12"/>
      <c r="F1" s="12"/>
      <c r="G1" s="12"/>
      <c r="H1" s="12"/>
    </row>
    <row r="2" ht="11.25" customHeight="1">
      <c r="A2" s="235" t="s">
        <v>444</v>
      </c>
    </row>
    <row r="3" spans="1:8" ht="13.5" customHeight="1">
      <c r="A3" s="558" t="s">
        <v>381</v>
      </c>
      <c r="B3" s="555" t="s">
        <v>382</v>
      </c>
      <c r="C3" s="555" t="s">
        <v>383</v>
      </c>
      <c r="D3" s="555"/>
      <c r="E3" s="555"/>
      <c r="F3" s="555"/>
      <c r="G3" s="555"/>
      <c r="H3" s="557"/>
    </row>
    <row r="4" spans="1:8" ht="13.5" customHeight="1">
      <c r="A4" s="531"/>
      <c r="B4" s="556"/>
      <c r="C4" s="14" t="s">
        <v>384</v>
      </c>
      <c r="D4" s="13" t="s">
        <v>385</v>
      </c>
      <c r="E4" s="13" t="s">
        <v>386</v>
      </c>
      <c r="F4" s="13" t="s">
        <v>387</v>
      </c>
      <c r="G4" s="13" t="s">
        <v>388</v>
      </c>
      <c r="H4" s="15" t="s">
        <v>389</v>
      </c>
    </row>
    <row r="5" spans="1:8" ht="11.25" customHeight="1">
      <c r="A5" s="18"/>
      <c r="B5" s="219" t="s">
        <v>562</v>
      </c>
      <c r="C5" s="16">
        <v>112167</v>
      </c>
      <c r="D5" s="17">
        <v>5927</v>
      </c>
      <c r="E5" s="17">
        <v>61639</v>
      </c>
      <c r="F5" s="17">
        <v>22744</v>
      </c>
      <c r="G5" s="17">
        <v>21857</v>
      </c>
      <c r="H5" s="17" t="s">
        <v>43</v>
      </c>
    </row>
    <row r="6" spans="2:8" ht="11.25" customHeight="1">
      <c r="B6" s="227" t="s">
        <v>563</v>
      </c>
      <c r="C6" s="16">
        <v>105116</v>
      </c>
      <c r="D6" s="17">
        <v>6833</v>
      </c>
      <c r="E6" s="17">
        <v>60323</v>
      </c>
      <c r="F6" s="17">
        <v>22336</v>
      </c>
      <c r="G6" s="17">
        <v>15624</v>
      </c>
      <c r="H6" s="17" t="s">
        <v>468</v>
      </c>
    </row>
    <row r="7" spans="1:8" ht="11.25" customHeight="1">
      <c r="A7" s="18" t="s">
        <v>390</v>
      </c>
      <c r="B7" s="227" t="s">
        <v>564</v>
      </c>
      <c r="C7" s="16">
        <v>99019</v>
      </c>
      <c r="D7" s="17">
        <v>8628</v>
      </c>
      <c r="E7" s="17">
        <v>55931</v>
      </c>
      <c r="F7" s="17">
        <v>20075</v>
      </c>
      <c r="G7" s="17">
        <v>14385</v>
      </c>
      <c r="H7" s="17" t="s">
        <v>43</v>
      </c>
    </row>
    <row r="8" spans="1:8" ht="11.25" customHeight="1">
      <c r="A8" s="18"/>
      <c r="B8" s="227" t="s">
        <v>565</v>
      </c>
      <c r="C8" s="16">
        <v>121270</v>
      </c>
      <c r="D8" s="17">
        <v>8743</v>
      </c>
      <c r="E8" s="17">
        <v>56512</v>
      </c>
      <c r="F8" s="17">
        <v>44325</v>
      </c>
      <c r="G8" s="17">
        <v>11690</v>
      </c>
      <c r="H8" s="17" t="s">
        <v>43</v>
      </c>
    </row>
    <row r="9" spans="1:8" ht="11.25" customHeight="1">
      <c r="A9" s="183"/>
      <c r="B9" s="416" t="s">
        <v>566</v>
      </c>
      <c r="C9" s="417">
        <v>91258</v>
      </c>
      <c r="D9" s="10">
        <v>8725</v>
      </c>
      <c r="E9" s="10">
        <v>53117</v>
      </c>
      <c r="F9" s="10">
        <v>17515</v>
      </c>
      <c r="G9" s="10">
        <v>11901</v>
      </c>
      <c r="H9" s="10" t="s">
        <v>43</v>
      </c>
    </row>
    <row r="10" spans="1:8" ht="11.25" customHeight="1">
      <c r="A10" s="18"/>
      <c r="B10" s="219" t="s">
        <v>562</v>
      </c>
      <c r="C10" s="16">
        <v>24709</v>
      </c>
      <c r="D10" s="17">
        <v>322</v>
      </c>
      <c r="E10" s="17">
        <v>16060</v>
      </c>
      <c r="F10" s="17">
        <v>6406</v>
      </c>
      <c r="G10" s="17">
        <v>1229</v>
      </c>
      <c r="H10" s="17">
        <v>692</v>
      </c>
    </row>
    <row r="11" spans="2:8" ht="11.25" customHeight="1">
      <c r="B11" s="227" t="s">
        <v>563</v>
      </c>
      <c r="C11" s="16">
        <v>23300</v>
      </c>
      <c r="D11" s="17">
        <v>277</v>
      </c>
      <c r="E11" s="17">
        <v>16647</v>
      </c>
      <c r="F11" s="17">
        <v>4554</v>
      </c>
      <c r="G11" s="17">
        <v>979</v>
      </c>
      <c r="H11" s="17">
        <v>843</v>
      </c>
    </row>
    <row r="12" spans="1:8" ht="11.25" customHeight="1">
      <c r="A12" s="18" t="s">
        <v>391</v>
      </c>
      <c r="B12" s="227" t="s">
        <v>564</v>
      </c>
      <c r="C12" s="16">
        <v>27121</v>
      </c>
      <c r="D12" s="17">
        <v>490</v>
      </c>
      <c r="E12" s="17">
        <v>16832</v>
      </c>
      <c r="F12" s="17">
        <v>7856</v>
      </c>
      <c r="G12" s="17">
        <v>1063</v>
      </c>
      <c r="H12" s="17">
        <v>880</v>
      </c>
    </row>
    <row r="13" spans="1:8" ht="11.25" customHeight="1">
      <c r="A13" s="18"/>
      <c r="B13" s="227" t="s">
        <v>565</v>
      </c>
      <c r="C13" s="16">
        <v>26458</v>
      </c>
      <c r="D13" s="17">
        <v>456</v>
      </c>
      <c r="E13" s="17">
        <v>16607</v>
      </c>
      <c r="F13" s="17">
        <v>7546</v>
      </c>
      <c r="G13" s="17">
        <v>922</v>
      </c>
      <c r="H13" s="17">
        <v>927</v>
      </c>
    </row>
    <row r="14" spans="1:8" ht="11.25" customHeight="1">
      <c r="A14" s="183"/>
      <c r="B14" s="416" t="s">
        <v>566</v>
      </c>
      <c r="C14" s="417">
        <v>27442</v>
      </c>
      <c r="D14" s="10">
        <v>1805</v>
      </c>
      <c r="E14" s="10">
        <v>16378</v>
      </c>
      <c r="F14" s="10">
        <v>7261</v>
      </c>
      <c r="G14" s="10">
        <v>1122</v>
      </c>
      <c r="H14" s="10">
        <v>876</v>
      </c>
    </row>
    <row r="15" spans="1:8" ht="11.25" customHeight="1">
      <c r="A15" s="18"/>
      <c r="B15" s="219" t="s">
        <v>562</v>
      </c>
      <c r="C15" s="16">
        <v>7402</v>
      </c>
      <c r="D15" s="17">
        <v>368</v>
      </c>
      <c r="E15" s="17">
        <v>3854</v>
      </c>
      <c r="F15" s="17">
        <v>2836</v>
      </c>
      <c r="G15" s="17">
        <v>51</v>
      </c>
      <c r="H15" s="17">
        <v>293</v>
      </c>
    </row>
    <row r="16" spans="1:8" ht="11.25" customHeight="1">
      <c r="A16" s="18"/>
      <c r="B16" s="227" t="s">
        <v>563</v>
      </c>
      <c r="C16" s="16">
        <v>7340</v>
      </c>
      <c r="D16" s="17">
        <v>209</v>
      </c>
      <c r="E16" s="17">
        <v>3692</v>
      </c>
      <c r="F16" s="17">
        <v>3075</v>
      </c>
      <c r="G16" s="17">
        <v>85</v>
      </c>
      <c r="H16" s="17">
        <v>279</v>
      </c>
    </row>
    <row r="17" spans="1:8" ht="11.25" customHeight="1">
      <c r="A17" s="18" t="s">
        <v>393</v>
      </c>
      <c r="B17" s="227" t="s">
        <v>564</v>
      </c>
      <c r="C17" s="16">
        <v>7437</v>
      </c>
      <c r="D17" s="17">
        <v>465</v>
      </c>
      <c r="E17" s="17">
        <v>3148</v>
      </c>
      <c r="F17" s="17">
        <v>3335</v>
      </c>
      <c r="G17" s="17">
        <v>203</v>
      </c>
      <c r="H17" s="17">
        <v>286</v>
      </c>
    </row>
    <row r="18" spans="1:8" ht="11.25" customHeight="1">
      <c r="A18" s="18"/>
      <c r="B18" s="227" t="s">
        <v>565</v>
      </c>
      <c r="C18" s="16">
        <v>5918</v>
      </c>
      <c r="D18" s="17">
        <v>269</v>
      </c>
      <c r="E18" s="17">
        <v>2555</v>
      </c>
      <c r="F18" s="17">
        <v>2549</v>
      </c>
      <c r="G18" s="17">
        <v>309</v>
      </c>
      <c r="H18" s="17">
        <v>236</v>
      </c>
    </row>
    <row r="19" spans="1:8" ht="11.25" customHeight="1">
      <c r="A19" s="183"/>
      <c r="B19" s="416" t="s">
        <v>566</v>
      </c>
      <c r="C19" s="417">
        <v>6176</v>
      </c>
      <c r="D19" s="10">
        <v>225</v>
      </c>
      <c r="E19" s="10">
        <v>2564</v>
      </c>
      <c r="F19" s="10">
        <v>2669</v>
      </c>
      <c r="G19" s="10">
        <v>506</v>
      </c>
      <c r="H19" s="10">
        <v>212</v>
      </c>
    </row>
    <row r="20" spans="1:8" ht="11.25" customHeight="1">
      <c r="A20" s="18"/>
      <c r="B20" s="219" t="s">
        <v>562</v>
      </c>
      <c r="C20" s="16">
        <v>13260</v>
      </c>
      <c r="D20" s="17">
        <v>232</v>
      </c>
      <c r="E20" s="17">
        <v>10730</v>
      </c>
      <c r="F20" s="17">
        <v>1213</v>
      </c>
      <c r="G20" s="17">
        <v>579</v>
      </c>
      <c r="H20" s="17">
        <v>506</v>
      </c>
    </row>
    <row r="21" spans="2:8" ht="11.25" customHeight="1">
      <c r="B21" s="227" t="s">
        <v>563</v>
      </c>
      <c r="C21" s="16">
        <v>12772</v>
      </c>
      <c r="D21" s="17">
        <v>102</v>
      </c>
      <c r="E21" s="17">
        <v>10577</v>
      </c>
      <c r="F21" s="17">
        <v>999</v>
      </c>
      <c r="G21" s="17">
        <v>491</v>
      </c>
      <c r="H21" s="17">
        <v>603</v>
      </c>
    </row>
    <row r="22" spans="1:8" ht="11.25" customHeight="1">
      <c r="A22" s="18" t="s">
        <v>392</v>
      </c>
      <c r="B22" s="227" t="s">
        <v>564</v>
      </c>
      <c r="C22" s="16">
        <v>14546</v>
      </c>
      <c r="D22" s="17">
        <v>223</v>
      </c>
      <c r="E22" s="17">
        <v>12159</v>
      </c>
      <c r="F22" s="17">
        <v>925</v>
      </c>
      <c r="G22" s="17">
        <v>649</v>
      </c>
      <c r="H22" s="17">
        <v>590</v>
      </c>
    </row>
    <row r="23" spans="1:8" ht="11.25" customHeight="1">
      <c r="A23" s="218"/>
      <c r="B23" s="227" t="s">
        <v>565</v>
      </c>
      <c r="C23" s="16">
        <v>13005</v>
      </c>
      <c r="D23" s="17">
        <v>74</v>
      </c>
      <c r="E23" s="17">
        <v>11268</v>
      </c>
      <c r="F23" s="17">
        <v>795</v>
      </c>
      <c r="G23" s="17">
        <v>397</v>
      </c>
      <c r="H23" s="17">
        <v>471</v>
      </c>
    </row>
    <row r="24" spans="1:8" ht="11.25" customHeight="1">
      <c r="A24" s="19"/>
      <c r="B24" s="416" t="s">
        <v>566</v>
      </c>
      <c r="C24" s="417">
        <v>12835</v>
      </c>
      <c r="D24" s="10">
        <v>116</v>
      </c>
      <c r="E24" s="10">
        <v>10838</v>
      </c>
      <c r="F24" s="10">
        <v>1009</v>
      </c>
      <c r="G24" s="10">
        <v>482</v>
      </c>
      <c r="H24" s="10">
        <v>390</v>
      </c>
    </row>
    <row r="25" spans="1:8" ht="11.25" customHeight="1">
      <c r="A25" s="18"/>
      <c r="B25" s="219" t="s">
        <v>562</v>
      </c>
      <c r="C25" s="16">
        <v>27548</v>
      </c>
      <c r="D25" s="17">
        <v>385</v>
      </c>
      <c r="E25" s="17">
        <v>16739</v>
      </c>
      <c r="F25" s="17">
        <v>6622</v>
      </c>
      <c r="G25" s="17">
        <v>1469</v>
      </c>
      <c r="H25" s="17">
        <v>2333</v>
      </c>
    </row>
    <row r="26" spans="2:8" ht="11.25" customHeight="1">
      <c r="B26" s="227" t="s">
        <v>563</v>
      </c>
      <c r="C26" s="16">
        <v>26182</v>
      </c>
      <c r="D26" s="17">
        <v>1693</v>
      </c>
      <c r="E26" s="17">
        <v>17004</v>
      </c>
      <c r="F26" s="17">
        <v>4125</v>
      </c>
      <c r="G26" s="17">
        <v>1295</v>
      </c>
      <c r="H26" s="17">
        <v>2065</v>
      </c>
    </row>
    <row r="27" spans="1:8" ht="11.25" customHeight="1">
      <c r="A27" s="18" t="s">
        <v>394</v>
      </c>
      <c r="B27" s="227" t="s">
        <v>564</v>
      </c>
      <c r="C27" s="16">
        <v>25713</v>
      </c>
      <c r="D27" s="17">
        <v>2023</v>
      </c>
      <c r="E27" s="17">
        <v>16115</v>
      </c>
      <c r="F27" s="17">
        <v>4826</v>
      </c>
      <c r="G27" s="470">
        <v>663</v>
      </c>
      <c r="H27" s="17">
        <v>2086</v>
      </c>
    </row>
    <row r="28" spans="1:8" ht="11.25" customHeight="1">
      <c r="A28" s="18"/>
      <c r="B28" s="227" t="s">
        <v>565</v>
      </c>
      <c r="C28" s="16">
        <v>24179</v>
      </c>
      <c r="D28" s="17">
        <v>729</v>
      </c>
      <c r="E28" s="17">
        <v>16379</v>
      </c>
      <c r="F28" s="17">
        <v>4594</v>
      </c>
      <c r="G28" s="17">
        <v>723</v>
      </c>
      <c r="H28" s="17">
        <v>1754</v>
      </c>
    </row>
    <row r="29" spans="1:8" ht="11.25" customHeight="1">
      <c r="A29" s="19"/>
      <c r="B29" s="416" t="s">
        <v>566</v>
      </c>
      <c r="C29" s="417">
        <v>25321</v>
      </c>
      <c r="D29" s="10">
        <v>802</v>
      </c>
      <c r="E29" s="10">
        <v>16173</v>
      </c>
      <c r="F29" s="10">
        <v>4595</v>
      </c>
      <c r="G29" s="10">
        <v>2145</v>
      </c>
      <c r="H29" s="10">
        <v>1606</v>
      </c>
    </row>
    <row r="30" spans="1:8" ht="11.25" customHeight="1">
      <c r="A30" s="18"/>
      <c r="B30" s="219" t="s">
        <v>562</v>
      </c>
      <c r="C30" s="16">
        <v>10479</v>
      </c>
      <c r="D30" s="17">
        <v>479</v>
      </c>
      <c r="E30" s="17">
        <v>7179</v>
      </c>
      <c r="F30" s="17">
        <v>2121</v>
      </c>
      <c r="G30" s="17">
        <v>379</v>
      </c>
      <c r="H30" s="17">
        <v>321</v>
      </c>
    </row>
    <row r="31" spans="2:8" ht="11.25" customHeight="1">
      <c r="B31" s="227" t="s">
        <v>563</v>
      </c>
      <c r="C31" s="16">
        <v>9605</v>
      </c>
      <c r="D31" s="17">
        <v>253</v>
      </c>
      <c r="E31" s="17">
        <v>7068</v>
      </c>
      <c r="F31" s="17">
        <v>1890</v>
      </c>
      <c r="G31" s="17">
        <v>139</v>
      </c>
      <c r="H31" s="17">
        <v>255</v>
      </c>
    </row>
    <row r="32" spans="1:8" ht="11.25" customHeight="1">
      <c r="A32" s="18" t="s">
        <v>395</v>
      </c>
      <c r="B32" s="227" t="s">
        <v>564</v>
      </c>
      <c r="C32" s="16">
        <v>9946</v>
      </c>
      <c r="D32" s="17">
        <v>180</v>
      </c>
      <c r="E32" s="17">
        <v>5899</v>
      </c>
      <c r="F32" s="17">
        <v>3449</v>
      </c>
      <c r="G32" s="17">
        <v>188</v>
      </c>
      <c r="H32" s="17">
        <v>230</v>
      </c>
    </row>
    <row r="33" spans="1:8" ht="11.25" customHeight="1">
      <c r="A33" s="18"/>
      <c r="B33" s="227" t="s">
        <v>565</v>
      </c>
      <c r="C33" s="16">
        <v>8602</v>
      </c>
      <c r="D33" s="17">
        <v>214</v>
      </c>
      <c r="E33" s="17">
        <v>5455</v>
      </c>
      <c r="F33" s="17">
        <v>2515</v>
      </c>
      <c r="G33" s="17">
        <v>198</v>
      </c>
      <c r="H33" s="17">
        <v>220</v>
      </c>
    </row>
    <row r="34" spans="1:8" ht="11.25" customHeight="1">
      <c r="A34" s="19"/>
      <c r="B34" s="416" t="s">
        <v>566</v>
      </c>
      <c r="C34" s="417">
        <v>7865</v>
      </c>
      <c r="D34" s="10">
        <v>248</v>
      </c>
      <c r="E34" s="10">
        <v>4946</v>
      </c>
      <c r="F34" s="10">
        <v>2172</v>
      </c>
      <c r="G34" s="10">
        <v>325</v>
      </c>
      <c r="H34" s="10">
        <v>174</v>
      </c>
    </row>
    <row r="35" spans="1:8" ht="11.25" customHeight="1">
      <c r="A35" s="18"/>
      <c r="B35" s="219" t="s">
        <v>562</v>
      </c>
      <c r="C35" s="16">
        <v>31184</v>
      </c>
      <c r="D35" s="17">
        <v>339</v>
      </c>
      <c r="E35" s="17">
        <v>10846</v>
      </c>
      <c r="F35" s="17">
        <v>630</v>
      </c>
      <c r="G35" s="17">
        <v>1646</v>
      </c>
      <c r="H35" s="17">
        <v>17723</v>
      </c>
    </row>
    <row r="36" spans="2:8" ht="11.25" customHeight="1">
      <c r="B36" s="227" t="s">
        <v>563</v>
      </c>
      <c r="C36" s="16">
        <v>32319</v>
      </c>
      <c r="D36" s="17">
        <v>147</v>
      </c>
      <c r="E36" s="17">
        <v>10621</v>
      </c>
      <c r="F36" s="17">
        <v>725</v>
      </c>
      <c r="G36" s="17">
        <v>1519</v>
      </c>
      <c r="H36" s="17">
        <v>19307</v>
      </c>
    </row>
    <row r="37" spans="1:8" ht="11.25" customHeight="1">
      <c r="A37" s="18" t="s">
        <v>396</v>
      </c>
      <c r="B37" s="227" t="s">
        <v>564</v>
      </c>
      <c r="C37" s="16">
        <v>33274</v>
      </c>
      <c r="D37" s="17">
        <v>256</v>
      </c>
      <c r="E37" s="17">
        <v>10257</v>
      </c>
      <c r="F37" s="17">
        <v>807</v>
      </c>
      <c r="G37" s="17">
        <v>2964</v>
      </c>
      <c r="H37" s="17">
        <v>18990</v>
      </c>
    </row>
    <row r="38" spans="1:8" ht="11.25" customHeight="1">
      <c r="A38" s="18"/>
      <c r="B38" s="227" t="s">
        <v>565</v>
      </c>
      <c r="C38" s="16">
        <v>28772</v>
      </c>
      <c r="D38" s="17">
        <v>263</v>
      </c>
      <c r="E38" s="17">
        <v>9838</v>
      </c>
      <c r="F38" s="17">
        <v>1085</v>
      </c>
      <c r="G38" s="17">
        <v>1837</v>
      </c>
      <c r="H38" s="17">
        <v>15749</v>
      </c>
    </row>
    <row r="39" spans="1:8" ht="11.25" customHeight="1">
      <c r="A39" s="19"/>
      <c r="B39" s="416" t="s">
        <v>566</v>
      </c>
      <c r="C39" s="417">
        <v>30823</v>
      </c>
      <c r="D39" s="10">
        <v>289</v>
      </c>
      <c r="E39" s="10">
        <v>10583</v>
      </c>
      <c r="F39" s="10">
        <v>1394</v>
      </c>
      <c r="G39" s="10">
        <v>3874</v>
      </c>
      <c r="H39" s="10">
        <v>14683</v>
      </c>
    </row>
    <row r="40" spans="1:8" ht="11.25" customHeight="1">
      <c r="A40" s="18"/>
      <c r="B40" s="219" t="s">
        <v>562</v>
      </c>
      <c r="C40" s="16">
        <v>9754</v>
      </c>
      <c r="D40" s="17">
        <v>278</v>
      </c>
      <c r="E40" s="17">
        <v>6206</v>
      </c>
      <c r="F40" s="17">
        <v>2806</v>
      </c>
      <c r="G40" s="17">
        <v>269</v>
      </c>
      <c r="H40" s="17">
        <v>195</v>
      </c>
    </row>
    <row r="41" spans="2:8" ht="11.25" customHeight="1">
      <c r="B41" s="227" t="s">
        <v>563</v>
      </c>
      <c r="C41" s="16">
        <v>9245</v>
      </c>
      <c r="D41" s="17">
        <v>333</v>
      </c>
      <c r="E41" s="17">
        <v>5945</v>
      </c>
      <c r="F41" s="17">
        <v>2533</v>
      </c>
      <c r="G41" s="17">
        <v>219</v>
      </c>
      <c r="H41" s="17">
        <v>215</v>
      </c>
    </row>
    <row r="42" spans="1:8" ht="11.25" customHeight="1">
      <c r="A42" s="18" t="s">
        <v>397</v>
      </c>
      <c r="B42" s="227" t="s">
        <v>564</v>
      </c>
      <c r="C42" s="16">
        <v>11907</v>
      </c>
      <c r="D42" s="17">
        <v>443</v>
      </c>
      <c r="E42" s="17">
        <v>6664</v>
      </c>
      <c r="F42" s="17">
        <v>4168</v>
      </c>
      <c r="G42" s="17">
        <v>362</v>
      </c>
      <c r="H42" s="17">
        <v>270</v>
      </c>
    </row>
    <row r="43" spans="1:8" ht="11.25" customHeight="1">
      <c r="A43" s="18"/>
      <c r="B43" s="227" t="s">
        <v>565</v>
      </c>
      <c r="C43" s="16">
        <v>10392</v>
      </c>
      <c r="D43" s="17">
        <v>164</v>
      </c>
      <c r="E43" s="17">
        <v>6379</v>
      </c>
      <c r="F43" s="17">
        <v>3202</v>
      </c>
      <c r="G43" s="17">
        <v>416</v>
      </c>
      <c r="H43" s="17">
        <v>231</v>
      </c>
    </row>
    <row r="44" spans="1:8" ht="11.25" customHeight="1">
      <c r="A44" s="19"/>
      <c r="B44" s="416" t="s">
        <v>566</v>
      </c>
      <c r="C44" s="417">
        <v>11629</v>
      </c>
      <c r="D44" s="10">
        <v>411</v>
      </c>
      <c r="E44" s="10">
        <v>6749</v>
      </c>
      <c r="F44" s="10">
        <v>3059</v>
      </c>
      <c r="G44" s="10">
        <v>1195</v>
      </c>
      <c r="H44" s="10">
        <v>215</v>
      </c>
    </row>
    <row r="45" spans="1:8" ht="11.25" customHeight="1">
      <c r="A45" s="18"/>
      <c r="B45" s="219" t="s">
        <v>562</v>
      </c>
      <c r="C45" s="16">
        <v>8756</v>
      </c>
      <c r="D45" s="17">
        <v>171</v>
      </c>
      <c r="E45" s="17">
        <v>4579</v>
      </c>
      <c r="F45" s="17">
        <v>3261</v>
      </c>
      <c r="G45" s="17">
        <v>399</v>
      </c>
      <c r="H45" s="17">
        <v>346</v>
      </c>
    </row>
    <row r="46" spans="2:8" ht="11.25" customHeight="1">
      <c r="B46" s="227" t="s">
        <v>563</v>
      </c>
      <c r="C46" s="16">
        <v>10026</v>
      </c>
      <c r="D46" s="17">
        <v>166</v>
      </c>
      <c r="E46" s="17">
        <v>5274</v>
      </c>
      <c r="F46" s="17">
        <v>3951</v>
      </c>
      <c r="G46" s="17">
        <v>273</v>
      </c>
      <c r="H46" s="17">
        <v>362</v>
      </c>
    </row>
    <row r="47" spans="1:8" ht="11.25" customHeight="1">
      <c r="A47" s="18" t="s">
        <v>398</v>
      </c>
      <c r="B47" s="227" t="s">
        <v>564</v>
      </c>
      <c r="C47" s="208">
        <v>10465</v>
      </c>
      <c r="D47" s="17">
        <v>641</v>
      </c>
      <c r="E47" s="17">
        <v>4669</v>
      </c>
      <c r="F47" s="17">
        <v>4550</v>
      </c>
      <c r="G47" s="17">
        <v>287</v>
      </c>
      <c r="H47" s="17">
        <v>318</v>
      </c>
    </row>
    <row r="48" spans="1:8" ht="11.25" customHeight="1">
      <c r="A48" s="18"/>
      <c r="B48" s="227" t="s">
        <v>565</v>
      </c>
      <c r="C48" s="16">
        <v>8566</v>
      </c>
      <c r="D48" s="17">
        <v>498</v>
      </c>
      <c r="E48" s="17">
        <v>4589</v>
      </c>
      <c r="F48" s="17">
        <v>3090</v>
      </c>
      <c r="G48" s="17">
        <v>114</v>
      </c>
      <c r="H48" s="17">
        <v>275</v>
      </c>
    </row>
    <row r="49" spans="1:8" ht="11.25" customHeight="1">
      <c r="A49" s="19"/>
      <c r="B49" s="416" t="s">
        <v>566</v>
      </c>
      <c r="C49" s="417">
        <v>7243</v>
      </c>
      <c r="D49" s="10">
        <v>285</v>
      </c>
      <c r="E49" s="10">
        <v>4002</v>
      </c>
      <c r="F49" s="10">
        <v>2456</v>
      </c>
      <c r="G49" s="10">
        <v>314</v>
      </c>
      <c r="H49" s="10">
        <v>186</v>
      </c>
    </row>
    <row r="50" spans="1:8" ht="11.25" customHeight="1">
      <c r="A50" s="18"/>
      <c r="B50" s="219" t="s">
        <v>562</v>
      </c>
      <c r="C50" s="16">
        <v>19129</v>
      </c>
      <c r="D50" s="17">
        <v>304</v>
      </c>
      <c r="E50" s="17">
        <v>15689</v>
      </c>
      <c r="F50" s="17">
        <v>1855</v>
      </c>
      <c r="G50" s="17">
        <v>612</v>
      </c>
      <c r="H50" s="17">
        <v>669</v>
      </c>
    </row>
    <row r="51" spans="2:8" ht="11.25" customHeight="1">
      <c r="B51" s="227" t="s">
        <v>563</v>
      </c>
      <c r="C51" s="16">
        <v>21070</v>
      </c>
      <c r="D51" s="17">
        <v>241</v>
      </c>
      <c r="E51" s="17">
        <v>17600</v>
      </c>
      <c r="F51" s="17">
        <v>1882</v>
      </c>
      <c r="G51" s="17">
        <v>705</v>
      </c>
      <c r="H51" s="17">
        <v>642</v>
      </c>
    </row>
    <row r="52" spans="1:8" ht="11.25" customHeight="1">
      <c r="A52" s="18" t="s">
        <v>399</v>
      </c>
      <c r="B52" s="227" t="s">
        <v>564</v>
      </c>
      <c r="C52" s="16">
        <v>20439</v>
      </c>
      <c r="D52" s="17">
        <v>244</v>
      </c>
      <c r="E52" s="17">
        <v>17788</v>
      </c>
      <c r="F52" s="17">
        <v>1265</v>
      </c>
      <c r="G52" s="17">
        <v>556</v>
      </c>
      <c r="H52" s="17">
        <v>586</v>
      </c>
    </row>
    <row r="53" spans="1:8" ht="11.25" customHeight="1">
      <c r="A53" s="18"/>
      <c r="B53" s="227" t="s">
        <v>565</v>
      </c>
      <c r="C53" s="16">
        <v>20055</v>
      </c>
      <c r="D53" s="17">
        <v>208</v>
      </c>
      <c r="E53" s="17">
        <v>17570</v>
      </c>
      <c r="F53" s="17">
        <v>1171</v>
      </c>
      <c r="G53" s="17">
        <v>599</v>
      </c>
      <c r="H53" s="17">
        <v>507</v>
      </c>
    </row>
    <row r="54" spans="1:8" ht="11.25" customHeight="1">
      <c r="A54" s="19"/>
      <c r="B54" s="416" t="s">
        <v>566</v>
      </c>
      <c r="C54" s="417">
        <v>20886</v>
      </c>
      <c r="D54" s="10">
        <v>804</v>
      </c>
      <c r="E54" s="10">
        <v>17871</v>
      </c>
      <c r="F54" s="10">
        <v>926</v>
      </c>
      <c r="G54" s="10">
        <v>761</v>
      </c>
      <c r="H54" s="10">
        <v>524</v>
      </c>
    </row>
    <row r="55" spans="1:8" ht="11.25" customHeight="1">
      <c r="A55" s="18"/>
      <c r="B55" s="219" t="s">
        <v>562</v>
      </c>
      <c r="C55" s="16">
        <v>21870</v>
      </c>
      <c r="D55" s="17">
        <v>472</v>
      </c>
      <c r="E55" s="17">
        <v>15259</v>
      </c>
      <c r="F55" s="17">
        <v>2220</v>
      </c>
      <c r="G55" s="17">
        <v>503</v>
      </c>
      <c r="H55" s="17">
        <v>3416</v>
      </c>
    </row>
    <row r="56" spans="2:8" ht="11.25" customHeight="1">
      <c r="B56" s="227" t="s">
        <v>563</v>
      </c>
      <c r="C56" s="16">
        <v>20985</v>
      </c>
      <c r="D56" s="17">
        <v>826</v>
      </c>
      <c r="E56" s="17">
        <v>14322</v>
      </c>
      <c r="F56" s="17">
        <v>2371</v>
      </c>
      <c r="G56" s="17">
        <v>326</v>
      </c>
      <c r="H56" s="17">
        <v>3140</v>
      </c>
    </row>
    <row r="57" spans="1:8" ht="11.25" customHeight="1">
      <c r="A57" s="18" t="s">
        <v>400</v>
      </c>
      <c r="B57" s="227" t="s">
        <v>564</v>
      </c>
      <c r="C57" s="16">
        <v>20485</v>
      </c>
      <c r="D57" s="17">
        <v>1277</v>
      </c>
      <c r="E57" s="17">
        <v>12752</v>
      </c>
      <c r="F57" s="17">
        <v>3178</v>
      </c>
      <c r="G57" s="17">
        <v>256</v>
      </c>
      <c r="H57" s="17">
        <v>3022</v>
      </c>
    </row>
    <row r="58" spans="1:8" ht="11.25" customHeight="1">
      <c r="A58" s="18"/>
      <c r="B58" s="227" t="s">
        <v>565</v>
      </c>
      <c r="C58" s="208">
        <v>17456</v>
      </c>
      <c r="D58" s="17">
        <v>929</v>
      </c>
      <c r="E58" s="17">
        <v>10887</v>
      </c>
      <c r="F58" s="17">
        <v>2915</v>
      </c>
      <c r="G58" s="17">
        <v>298</v>
      </c>
      <c r="H58" s="17">
        <v>2427</v>
      </c>
    </row>
    <row r="59" spans="1:8" ht="11.25" customHeight="1">
      <c r="A59" s="183"/>
      <c r="B59" s="227" t="s">
        <v>566</v>
      </c>
      <c r="C59" s="208">
        <v>15503</v>
      </c>
      <c r="D59" s="17">
        <v>879</v>
      </c>
      <c r="E59" s="17">
        <v>10406</v>
      </c>
      <c r="F59" s="17">
        <v>2162</v>
      </c>
      <c r="G59" s="17">
        <v>540</v>
      </c>
      <c r="H59" s="17">
        <v>1516</v>
      </c>
    </row>
    <row r="60" spans="1:8" ht="10.5" customHeight="1">
      <c r="A60" s="234"/>
      <c r="B60" s="418" t="s">
        <v>567</v>
      </c>
      <c r="C60" s="419" t="s">
        <v>468</v>
      </c>
      <c r="D60" s="420" t="s">
        <v>43</v>
      </c>
      <c r="E60" s="420" t="s">
        <v>43</v>
      </c>
      <c r="F60" s="420" t="s">
        <v>43</v>
      </c>
      <c r="G60" s="420" t="s">
        <v>43</v>
      </c>
      <c r="H60" s="420" t="s">
        <v>43</v>
      </c>
    </row>
    <row r="61" spans="1:8" ht="10.5" customHeight="1">
      <c r="A61" s="18"/>
      <c r="B61" s="227" t="s">
        <v>563</v>
      </c>
      <c r="C61" s="208" t="s">
        <v>43</v>
      </c>
      <c r="D61" s="17" t="s">
        <v>43</v>
      </c>
      <c r="E61" s="17" t="s">
        <v>43</v>
      </c>
      <c r="F61" s="17" t="s">
        <v>43</v>
      </c>
      <c r="G61" s="17" t="s">
        <v>43</v>
      </c>
      <c r="H61" s="17" t="s">
        <v>43</v>
      </c>
    </row>
    <row r="62" spans="1:8" ht="10.5" customHeight="1">
      <c r="A62" s="18" t="s">
        <v>568</v>
      </c>
      <c r="B62" s="227" t="s">
        <v>564</v>
      </c>
      <c r="C62" s="208" t="s">
        <v>43</v>
      </c>
      <c r="D62" s="17" t="s">
        <v>43</v>
      </c>
      <c r="E62" s="17" t="s">
        <v>43</v>
      </c>
      <c r="F62" s="17" t="s">
        <v>43</v>
      </c>
      <c r="G62" s="17" t="s">
        <v>43</v>
      </c>
      <c r="H62" s="17" t="s">
        <v>43</v>
      </c>
    </row>
    <row r="63" spans="1:8" ht="10.5" customHeight="1">
      <c r="A63" s="18"/>
      <c r="B63" s="227" t="s">
        <v>565</v>
      </c>
      <c r="C63" s="208" t="s">
        <v>43</v>
      </c>
      <c r="D63" s="17" t="s">
        <v>43</v>
      </c>
      <c r="E63" s="17" t="s">
        <v>43</v>
      </c>
      <c r="F63" s="17" t="s">
        <v>43</v>
      </c>
      <c r="G63" s="17" t="s">
        <v>43</v>
      </c>
      <c r="H63" s="17" t="s">
        <v>43</v>
      </c>
    </row>
    <row r="64" spans="1:8" ht="10.5" customHeight="1">
      <c r="A64" s="19"/>
      <c r="B64" s="416" t="s">
        <v>566</v>
      </c>
      <c r="C64" s="421">
        <v>43</v>
      </c>
      <c r="D64" s="10" t="s">
        <v>43</v>
      </c>
      <c r="E64" s="10">
        <v>30</v>
      </c>
      <c r="F64" s="10" t="s">
        <v>43</v>
      </c>
      <c r="G64" s="10" t="s">
        <v>43</v>
      </c>
      <c r="H64" s="10">
        <v>13</v>
      </c>
    </row>
    <row r="65" spans="1:8" ht="10.5" customHeight="1">
      <c r="A65" s="18"/>
      <c r="B65" s="418" t="s">
        <v>567</v>
      </c>
      <c r="C65" s="16" t="s">
        <v>43</v>
      </c>
      <c r="D65" s="17" t="s">
        <v>43</v>
      </c>
      <c r="E65" s="17" t="s">
        <v>43</v>
      </c>
      <c r="F65" s="17" t="s">
        <v>43</v>
      </c>
      <c r="G65" s="17" t="s">
        <v>43</v>
      </c>
      <c r="H65" s="17" t="s">
        <v>43</v>
      </c>
    </row>
    <row r="66" spans="1:8" ht="10.5" customHeight="1">
      <c r="A66" s="18"/>
      <c r="B66" s="227" t="s">
        <v>563</v>
      </c>
      <c r="C66" s="16" t="s">
        <v>43</v>
      </c>
      <c r="D66" s="17" t="s">
        <v>43</v>
      </c>
      <c r="E66" s="17" t="s">
        <v>43</v>
      </c>
      <c r="F66" s="17" t="s">
        <v>43</v>
      </c>
      <c r="G66" s="17" t="s">
        <v>43</v>
      </c>
      <c r="H66" s="17" t="s">
        <v>43</v>
      </c>
    </row>
    <row r="67" spans="1:8" ht="10.5" customHeight="1">
      <c r="A67" s="18" t="s">
        <v>569</v>
      </c>
      <c r="B67" s="227" t="s">
        <v>564</v>
      </c>
      <c r="C67" s="16" t="s">
        <v>43</v>
      </c>
      <c r="D67" s="17" t="s">
        <v>43</v>
      </c>
      <c r="E67" s="17" t="s">
        <v>43</v>
      </c>
      <c r="F67" s="17" t="s">
        <v>43</v>
      </c>
      <c r="G67" s="17" t="s">
        <v>43</v>
      </c>
      <c r="H67" s="17" t="s">
        <v>43</v>
      </c>
    </row>
    <row r="68" spans="1:8" ht="10.5" customHeight="1">
      <c r="A68" s="18"/>
      <c r="B68" s="227" t="s">
        <v>565</v>
      </c>
      <c r="C68" s="16" t="s">
        <v>43</v>
      </c>
      <c r="D68" s="17" t="s">
        <v>43</v>
      </c>
      <c r="E68" s="17" t="s">
        <v>43</v>
      </c>
      <c r="F68" s="17" t="s">
        <v>43</v>
      </c>
      <c r="G68" s="17" t="s">
        <v>43</v>
      </c>
      <c r="H68" s="17" t="s">
        <v>43</v>
      </c>
    </row>
    <row r="69" spans="1:8" ht="10.5" customHeight="1">
      <c r="A69" s="183"/>
      <c r="B69" s="416" t="s">
        <v>566</v>
      </c>
      <c r="C69" s="417">
        <v>89</v>
      </c>
      <c r="D69" s="10" t="s">
        <v>43</v>
      </c>
      <c r="E69" s="10">
        <v>45</v>
      </c>
      <c r="F69" s="10">
        <v>30</v>
      </c>
      <c r="G69" s="10" t="s">
        <v>43</v>
      </c>
      <c r="H69" s="10">
        <v>14</v>
      </c>
    </row>
    <row r="70" spans="1:8" ht="12.75" customHeight="1">
      <c r="A70" s="20" t="s">
        <v>401</v>
      </c>
      <c r="B70" s="422"/>
      <c r="C70" s="422"/>
      <c r="D70" s="422"/>
      <c r="E70" s="422"/>
      <c r="H70" s="423" t="s">
        <v>402</v>
      </c>
    </row>
    <row r="71" ht="12.75" customHeight="1">
      <c r="A71" s="235" t="s">
        <v>747</v>
      </c>
    </row>
    <row r="72" ht="12.75" customHeight="1"/>
    <row r="73" ht="12.75" customHeight="1"/>
    <row r="74" ht="12.75" customHeight="1"/>
    <row r="75" ht="16.5" customHeight="1"/>
  </sheetData>
  <sheetProtection/>
  <mergeCells count="3">
    <mergeCell ref="B3:B4"/>
    <mergeCell ref="C3:H3"/>
    <mergeCell ref="A3:A4"/>
  </mergeCells>
  <printOptions/>
  <pageMargins left="0.5905511811023623" right="0.5905511811023623" top="0.73" bottom="0.7" header="0.5118110236220472" footer="0.5118110236220472"/>
  <pageSetup horizontalDpi="600" verticalDpi="600" orientation="portrait" paperSize="9" r:id="rId1"/>
  <headerFooter alignWithMargins="0">
    <oddFooter>&amp;C&amp;12-121-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2011-09-09T07:32:19Z</cp:lastPrinted>
  <dcterms:created xsi:type="dcterms:W3CDTF">2002-03-04T06:40:17Z</dcterms:created>
  <dcterms:modified xsi:type="dcterms:W3CDTF">2011-11-03T23:47:44Z</dcterms:modified>
  <cp:category/>
  <cp:version/>
  <cp:contentType/>
  <cp:contentStatus/>
</cp:coreProperties>
</file>