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10" activeTab="1"/>
  </bookViews>
  <sheets>
    <sheet name="★印刷用" sheetId="9" r:id="rId1"/>
    <sheet name="■エクセル入力用" sheetId="7" r:id="rId2"/>
    <sheet name="エラーチェック" sheetId="8" r:id="rId3"/>
    <sheet name="エクセル入力用" sheetId="2" state="hidden" r:id="rId4"/>
    <sheet name="※使用不可３" sheetId="4" state="hidden" r:id="rId5"/>
    <sheet name="※使用不可５" sheetId="5" state="hidden" r:id="rId6"/>
    <sheet name="※使用不可４" sheetId="6" state="hidden" r:id="rId7"/>
    <sheet name="※使用不可２" sheetId="1" state="hidden" r:id="rId8"/>
    <sheet name="※使用不可１" sheetId="3" state="hidden" r:id="rId9"/>
  </sheets>
  <definedNames>
    <definedName name="_xlnm.Print_Area" localSheetId="1">■エクセル入力用!$B$1:$AI$116</definedName>
    <definedName name="_xlnm.Print_Area" localSheetId="0">★印刷用!$B$1:$AI$116</definedName>
    <definedName name="_xlnm.Print_Area" localSheetId="7">※使用不可２!$B$1:$AI$92</definedName>
    <definedName name="_xlnm.Print_Area" localSheetId="4">※使用不可３!$B$1:$AI$116</definedName>
    <definedName name="_xlnm.Print_Area" localSheetId="5">※使用不可５!$B$1:$AI$116</definedName>
    <definedName name="_xlnm.Print_Area" localSheetId="3">エクセル入力用!$B$1:$AI$116</definedName>
  </definedNames>
  <calcPr calcId="162913"/>
</workbook>
</file>

<file path=xl/calcChain.xml><?xml version="1.0" encoding="utf-8"?>
<calcChain xmlns="http://schemas.openxmlformats.org/spreadsheetml/2006/main">
  <c r="AA106" i="9" l="1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L38" i="9"/>
  <c r="J38" i="9"/>
  <c r="H38" i="9"/>
  <c r="F38" i="9"/>
  <c r="L37" i="9"/>
  <c r="J37" i="9"/>
  <c r="H37" i="9"/>
  <c r="F37" i="9"/>
  <c r="L36" i="9"/>
  <c r="J36" i="9"/>
  <c r="H36" i="9"/>
  <c r="F36" i="9"/>
  <c r="L35" i="9"/>
  <c r="J35" i="9"/>
  <c r="H35" i="9"/>
  <c r="F35" i="9"/>
  <c r="L34" i="9"/>
  <c r="J34" i="9"/>
  <c r="H34" i="9"/>
  <c r="F34" i="9"/>
  <c r="L33" i="9"/>
  <c r="J33" i="9"/>
  <c r="H33" i="9"/>
  <c r="F33" i="9"/>
  <c r="L32" i="9"/>
  <c r="J32" i="9"/>
  <c r="H32" i="9"/>
  <c r="F32" i="9"/>
  <c r="L31" i="9"/>
  <c r="J31" i="9"/>
  <c r="H31" i="9"/>
  <c r="F31" i="9"/>
  <c r="L30" i="9"/>
  <c r="J30" i="9"/>
  <c r="H30" i="9"/>
  <c r="F30" i="9"/>
  <c r="L29" i="9"/>
  <c r="J29" i="9"/>
  <c r="H29" i="9"/>
  <c r="F29" i="9"/>
  <c r="L28" i="9"/>
  <c r="J28" i="9"/>
  <c r="H28" i="9"/>
  <c r="F28" i="9"/>
  <c r="AA107" i="9" l="1"/>
  <c r="V107" i="9"/>
  <c r="T107" i="9"/>
  <c r="V106" i="9"/>
  <c r="T106" i="9"/>
  <c r="V105" i="9"/>
  <c r="T105" i="9"/>
  <c r="V104" i="9"/>
  <c r="T104" i="9"/>
  <c r="V103" i="9"/>
  <c r="T103" i="9"/>
  <c r="V102" i="9"/>
  <c r="T102" i="9"/>
  <c r="V101" i="9"/>
  <c r="T101" i="9"/>
  <c r="V100" i="9"/>
  <c r="T100" i="9"/>
  <c r="V99" i="9"/>
  <c r="T99" i="9"/>
  <c r="V98" i="9"/>
  <c r="T98" i="9"/>
  <c r="V97" i="9"/>
  <c r="T97" i="9"/>
  <c r="V96" i="9"/>
  <c r="T96" i="9"/>
  <c r="V95" i="9"/>
  <c r="T95" i="9"/>
  <c r="V94" i="9"/>
  <c r="T94" i="9"/>
  <c r="V93" i="9"/>
  <c r="T93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AB8" i="9" l="1"/>
  <c r="AB7" i="9"/>
  <c r="AB6" i="9"/>
  <c r="W8" i="9"/>
  <c r="U8" i="9"/>
  <c r="S8" i="9"/>
  <c r="Q8" i="9"/>
  <c r="Q7" i="9"/>
  <c r="Q5" i="9"/>
  <c r="AD5" i="9"/>
  <c r="V5" i="9"/>
  <c r="E7" i="9"/>
  <c r="C80" i="7" l="1"/>
  <c r="C82" i="7" l="1"/>
  <c r="C83" i="7"/>
  <c r="C81" i="7"/>
  <c r="C83" i="9" l="1"/>
  <c r="C82" i="9"/>
  <c r="C81" i="9"/>
  <c r="C80" i="9"/>
  <c r="G80" i="9"/>
  <c r="P87" i="9" l="1"/>
  <c r="P86" i="9"/>
  <c r="P85" i="9"/>
  <c r="K87" i="9"/>
  <c r="K86" i="9"/>
  <c r="K85" i="9"/>
  <c r="W83" i="9"/>
  <c r="U83" i="9"/>
  <c r="W82" i="9"/>
  <c r="U82" i="9"/>
  <c r="W81" i="9"/>
  <c r="U81" i="9"/>
  <c r="W80" i="9"/>
  <c r="U80" i="9"/>
  <c r="T83" i="9"/>
  <c r="T82" i="9"/>
  <c r="T81" i="9"/>
  <c r="T80" i="9"/>
  <c r="R83" i="9"/>
  <c r="P83" i="9"/>
  <c r="N83" i="9"/>
  <c r="R82" i="9"/>
  <c r="P82" i="9"/>
  <c r="N82" i="9"/>
  <c r="R81" i="9"/>
  <c r="P81" i="9"/>
  <c r="N81" i="9"/>
  <c r="R80" i="9"/>
  <c r="P80" i="9"/>
  <c r="N80" i="9"/>
  <c r="M83" i="9"/>
  <c r="M82" i="9"/>
  <c r="M81" i="9"/>
  <c r="M80" i="9"/>
  <c r="K83" i="9"/>
  <c r="I83" i="9"/>
  <c r="K82" i="9"/>
  <c r="I82" i="9"/>
  <c r="K81" i="9"/>
  <c r="I81" i="9"/>
  <c r="K80" i="9"/>
  <c r="I80" i="9"/>
  <c r="H83" i="9"/>
  <c r="H82" i="9"/>
  <c r="H81" i="9"/>
  <c r="H80" i="9"/>
  <c r="G83" i="9"/>
  <c r="G82" i="9"/>
  <c r="G81" i="9"/>
  <c r="C27" i="9"/>
  <c r="S66" i="9"/>
  <c r="C66" i="9"/>
  <c r="S57" i="9"/>
  <c r="C57" i="9"/>
  <c r="K46" i="9"/>
  <c r="AG54" i="9"/>
  <c r="AE54" i="9"/>
  <c r="AC54" i="9"/>
  <c r="AA54" i="9"/>
  <c r="Y54" i="9"/>
  <c r="W54" i="9"/>
  <c r="AG53" i="9"/>
  <c r="AE53" i="9"/>
  <c r="AC53" i="9"/>
  <c r="AA53" i="9"/>
  <c r="Y53" i="9"/>
  <c r="W53" i="9"/>
  <c r="AG52" i="9"/>
  <c r="AE52" i="9"/>
  <c r="AC52" i="9"/>
  <c r="AA52" i="9"/>
  <c r="Y52" i="9"/>
  <c r="W52" i="9"/>
  <c r="AG51" i="9"/>
  <c r="AE51" i="9"/>
  <c r="AC51" i="9"/>
  <c r="AA51" i="9"/>
  <c r="Y51" i="9"/>
  <c r="W51" i="9"/>
  <c r="AG50" i="9"/>
  <c r="AE50" i="9"/>
  <c r="AC50" i="9"/>
  <c r="AA50" i="9"/>
  <c r="Y50" i="9"/>
  <c r="W50" i="9"/>
  <c r="AG49" i="9"/>
  <c r="AE49" i="9"/>
  <c r="AC49" i="9"/>
  <c r="AA49" i="9"/>
  <c r="Y49" i="9"/>
  <c r="W49" i="9"/>
  <c r="AG48" i="9"/>
  <c r="AE48" i="9"/>
  <c r="AC48" i="9"/>
  <c r="AA48" i="9"/>
  <c r="Y48" i="9"/>
  <c r="W48" i="9"/>
  <c r="AG47" i="9"/>
  <c r="AE47" i="9"/>
  <c r="AC47" i="9"/>
  <c r="AA47" i="9"/>
  <c r="Y47" i="9"/>
  <c r="W47" i="9"/>
  <c r="AG46" i="9"/>
  <c r="AE46" i="9"/>
  <c r="AC46" i="9"/>
  <c r="AA46" i="9"/>
  <c r="Y46" i="9"/>
  <c r="W46" i="9"/>
  <c r="S46" i="9"/>
  <c r="S54" i="9"/>
  <c r="S53" i="9"/>
  <c r="S52" i="9"/>
  <c r="S51" i="9"/>
  <c r="S50" i="9"/>
  <c r="S49" i="9"/>
  <c r="S48" i="9"/>
  <c r="S47" i="9"/>
  <c r="O54" i="9"/>
  <c r="O53" i="9"/>
  <c r="O52" i="9"/>
  <c r="O51" i="9"/>
  <c r="O50" i="9"/>
  <c r="O49" i="9"/>
  <c r="O48" i="9"/>
  <c r="O47" i="9"/>
  <c r="O46" i="9"/>
  <c r="K54" i="9"/>
  <c r="K53" i="9"/>
  <c r="K52" i="9"/>
  <c r="K51" i="9"/>
  <c r="K50" i="9"/>
  <c r="K49" i="9"/>
  <c r="K48" i="9"/>
  <c r="K47" i="9"/>
  <c r="AF26" i="9"/>
  <c r="AC38" i="9"/>
  <c r="Y38" i="9"/>
  <c r="AC37" i="9"/>
  <c r="Y37" i="9"/>
  <c r="AC36" i="9"/>
  <c r="Y36" i="9"/>
  <c r="AC35" i="9"/>
  <c r="Y35" i="9"/>
  <c r="AC34" i="9"/>
  <c r="Y34" i="9"/>
  <c r="AC33" i="9"/>
  <c r="Y33" i="9"/>
  <c r="AC32" i="9"/>
  <c r="Y32" i="9"/>
  <c r="AC31" i="9"/>
  <c r="Y31" i="9"/>
  <c r="AC30" i="9"/>
  <c r="Y30" i="9"/>
  <c r="AC29" i="9"/>
  <c r="Y29" i="9"/>
  <c r="AC28" i="9"/>
  <c r="Y28" i="9"/>
  <c r="AC27" i="9"/>
  <c r="Y27" i="9"/>
  <c r="AC26" i="9"/>
  <c r="Y26" i="9"/>
  <c r="N27" i="9"/>
  <c r="AG4" i="9"/>
  <c r="AE4" i="9"/>
  <c r="AC4" i="9"/>
  <c r="E9" i="9"/>
  <c r="E8" i="9"/>
  <c r="W38" i="9"/>
  <c r="U38" i="9"/>
  <c r="S38" i="9"/>
  <c r="Q38" i="9"/>
  <c r="N38" i="9"/>
  <c r="W37" i="9"/>
  <c r="U37" i="9"/>
  <c r="S37" i="9"/>
  <c r="Q37" i="9"/>
  <c r="N37" i="9"/>
  <c r="W36" i="9"/>
  <c r="U36" i="9"/>
  <c r="S36" i="9"/>
  <c r="Q36" i="9"/>
  <c r="N36" i="9"/>
  <c r="W35" i="9"/>
  <c r="U35" i="9"/>
  <c r="S35" i="9"/>
  <c r="Q35" i="9"/>
  <c r="N35" i="9"/>
  <c r="W34" i="9"/>
  <c r="U34" i="9"/>
  <c r="S34" i="9"/>
  <c r="Q34" i="9"/>
  <c r="N34" i="9"/>
  <c r="W33" i="9"/>
  <c r="U33" i="9"/>
  <c r="S33" i="9"/>
  <c r="Q33" i="9"/>
  <c r="N33" i="9"/>
  <c r="W32" i="9"/>
  <c r="U32" i="9"/>
  <c r="S32" i="9"/>
  <c r="Q32" i="9"/>
  <c r="N32" i="9"/>
  <c r="W31" i="9"/>
  <c r="U31" i="9"/>
  <c r="S31" i="9"/>
  <c r="Q31" i="9"/>
  <c r="N31" i="9"/>
  <c r="W30" i="9"/>
  <c r="U30" i="9"/>
  <c r="S30" i="9"/>
  <c r="Q30" i="9"/>
  <c r="N30" i="9"/>
  <c r="W29" i="9"/>
  <c r="U29" i="9"/>
  <c r="S29" i="9"/>
  <c r="Q29" i="9"/>
  <c r="N29" i="9"/>
  <c r="W28" i="9"/>
  <c r="U28" i="9"/>
  <c r="S28" i="9"/>
  <c r="Q28" i="9"/>
  <c r="N28" i="9"/>
  <c r="W27" i="9"/>
  <c r="U27" i="9"/>
  <c r="S27" i="9"/>
  <c r="Q27" i="9"/>
  <c r="L27" i="9"/>
  <c r="J27" i="9"/>
  <c r="H27" i="9"/>
  <c r="F27" i="9"/>
  <c r="C28" i="9"/>
  <c r="C29" i="9"/>
  <c r="C30" i="9"/>
  <c r="C31" i="9"/>
  <c r="C32" i="9"/>
  <c r="C33" i="9"/>
  <c r="C34" i="9"/>
  <c r="C35" i="9"/>
  <c r="C36" i="9"/>
  <c r="C37" i="9"/>
  <c r="C38" i="9"/>
  <c r="AG21" i="9"/>
  <c r="AG20" i="9"/>
  <c r="AG19" i="9"/>
  <c r="AA21" i="9"/>
  <c r="AA20" i="9"/>
  <c r="W21" i="9"/>
  <c r="W20" i="9"/>
  <c r="M21" i="9"/>
  <c r="M20" i="9"/>
  <c r="I21" i="9"/>
  <c r="I20" i="9"/>
  <c r="AF15" i="9"/>
  <c r="S17" i="9"/>
  <c r="S16" i="9"/>
  <c r="S15" i="9"/>
  <c r="P15" i="9"/>
  <c r="C17" i="9"/>
  <c r="C16" i="9"/>
  <c r="C15" i="9"/>
  <c r="O55" i="9" l="1"/>
  <c r="K55" i="9"/>
  <c r="Q92" i="7"/>
  <c r="R7" i="8" l="1"/>
  <c r="Q7" i="8"/>
  <c r="R4" i="8"/>
  <c r="Q4" i="8"/>
  <c r="Q8" i="8" l="1"/>
  <c r="R8" i="8"/>
  <c r="AK94" i="9"/>
  <c r="Q92" i="9"/>
  <c r="Z79" i="9"/>
  <c r="Z78" i="9"/>
  <c r="Z77" i="9"/>
  <c r="Z76" i="9"/>
  <c r="AG55" i="9"/>
  <c r="AE55" i="9"/>
  <c r="AC55" i="9"/>
  <c r="AA55" i="9"/>
  <c r="AE44" i="9"/>
  <c r="R77" i="9" s="1"/>
  <c r="O43" i="9"/>
  <c r="AF25" i="9"/>
  <c r="U24" i="9"/>
  <c r="J24" i="9"/>
  <c r="AA19" i="9"/>
  <c r="M19" i="9"/>
  <c r="AG55" i="7"/>
  <c r="AE55" i="7"/>
  <c r="AC55" i="7"/>
  <c r="AA55" i="7"/>
  <c r="AF78" i="9" l="1"/>
  <c r="AF76" i="9"/>
  <c r="Q9" i="8"/>
  <c r="K7" i="8"/>
  <c r="H7" i="8" l="1"/>
  <c r="J7" i="8" s="1"/>
  <c r="O55" i="7" l="1"/>
  <c r="K55" i="7"/>
  <c r="D4" i="8"/>
  <c r="D5" i="8"/>
  <c r="D6" i="8"/>
  <c r="D7" i="8"/>
  <c r="D8" i="8"/>
  <c r="D9" i="8"/>
  <c r="D10" i="8"/>
  <c r="D11" i="8"/>
  <c r="D12" i="8"/>
  <c r="D13" i="8"/>
  <c r="D14" i="8"/>
  <c r="D3" i="8"/>
  <c r="B5" i="8"/>
  <c r="F5" i="8" l="1"/>
  <c r="B4" i="8"/>
  <c r="F4" i="8" s="1"/>
  <c r="B6" i="8"/>
  <c r="F6" i="8" s="1"/>
  <c r="B7" i="8"/>
  <c r="F7" i="8" s="1"/>
  <c r="B8" i="8"/>
  <c r="F8" i="8" s="1"/>
  <c r="B9" i="8"/>
  <c r="F9" i="8" s="1"/>
  <c r="B10" i="8"/>
  <c r="F10" i="8" s="1"/>
  <c r="B11" i="8"/>
  <c r="F11" i="8" s="1"/>
  <c r="B12" i="8"/>
  <c r="F12" i="8" s="1"/>
  <c r="B13" i="8"/>
  <c r="F13" i="8" s="1"/>
  <c r="B14" i="8"/>
  <c r="F14" i="8" s="1"/>
  <c r="K4" i="8" l="1"/>
  <c r="H4" i="8"/>
  <c r="B3" i="8"/>
  <c r="F3" i="8" s="1"/>
  <c r="A14" i="8"/>
  <c r="A13" i="8"/>
  <c r="A12" i="8"/>
  <c r="A11" i="8"/>
  <c r="A10" i="8"/>
  <c r="A9" i="8"/>
  <c r="A8" i="8"/>
  <c r="A7" i="8"/>
  <c r="A6" i="8"/>
  <c r="A5" i="8"/>
  <c r="A4" i="8"/>
  <c r="A3" i="8"/>
  <c r="J4" i="8" l="1"/>
  <c r="Z76" i="7"/>
  <c r="Z79" i="7"/>
  <c r="Z78" i="7"/>
  <c r="Z77" i="7"/>
  <c r="AK94" i="7"/>
  <c r="AE44" i="7"/>
  <c r="R77" i="7" s="1"/>
  <c r="O43" i="7"/>
  <c r="AF25" i="7"/>
  <c r="U24" i="7"/>
  <c r="J24" i="7"/>
  <c r="AA19" i="7"/>
  <c r="M19" i="7"/>
  <c r="AF78" i="7" l="1"/>
  <c r="AF76" i="7"/>
  <c r="AC55" i="5"/>
  <c r="K55" i="5"/>
  <c r="AK94" i="5" l="1"/>
  <c r="V92" i="5"/>
  <c r="AG55" i="5"/>
  <c r="O55" i="5"/>
  <c r="AE44" i="5"/>
  <c r="P77" i="5" s="1"/>
  <c r="O43" i="5"/>
  <c r="AF25" i="5"/>
  <c r="U24" i="5"/>
  <c r="J24" i="5"/>
  <c r="AA19" i="5"/>
  <c r="M19" i="5"/>
  <c r="V92" i="4" l="1"/>
  <c r="AK94" i="4" l="1"/>
  <c r="AE44" i="4"/>
  <c r="P77" i="4" s="1"/>
  <c r="O43" i="4"/>
  <c r="AF25" i="4"/>
  <c r="U24" i="4"/>
  <c r="J24" i="4"/>
  <c r="AA19" i="4"/>
  <c r="M19" i="4"/>
  <c r="AA21" i="2" l="1"/>
  <c r="AK94" i="2" l="1"/>
  <c r="W107" i="2" s="1"/>
  <c r="W21" i="2"/>
  <c r="M21" i="2"/>
  <c r="I21" i="2"/>
  <c r="O55" i="2" l="1"/>
  <c r="K55" i="2"/>
  <c r="AG55" i="2"/>
  <c r="AC55" i="2"/>
  <c r="AE44" i="2"/>
  <c r="P77" i="2" s="1"/>
  <c r="O43" i="2"/>
  <c r="AF25" i="2"/>
  <c r="U24" i="2"/>
  <c r="J24" i="2"/>
  <c r="AA19" i="2"/>
  <c r="M19" i="2"/>
  <c r="AF25" i="1" l="1"/>
  <c r="O34" i="1"/>
  <c r="U24" i="1"/>
  <c r="J24" i="1"/>
  <c r="AE35" i="1"/>
  <c r="AA19" i="1"/>
  <c r="M19" i="1"/>
</calcChain>
</file>

<file path=xl/sharedStrings.xml><?xml version="1.0" encoding="utf-8"?>
<sst xmlns="http://schemas.openxmlformats.org/spreadsheetml/2006/main" count="1333" uniqueCount="222">
  <si>
    <t>農業経営改善計画認定申請書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</si>
  <si>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</si>
  <si>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</si>
  <si>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</si>
  <si>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</si>
  <si>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</si>
  <si>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</si>
  <si>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</si>
  <si>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</si>
  <si>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</si>
  <si>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</si>
  <si>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</si>
  <si>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</si>
  <si>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</si>
  <si>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</si>
  <si>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</si>
  <si>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</si>
  <si>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</si>
  <si>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</si>
  <si>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</si>
  <si>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</si>
  <si>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</si>
  <si>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</si>
  <si>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</si>
  <si>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</si>
  <si>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</si>
  <si>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</si>
  <si>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</si>
  <si>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</si>
  <si>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</si>
  <si>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</si>
  <si>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</si>
  <si>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</si>
  <si>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</si>
  <si>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</si>
  <si>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</si>
  <si>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</si>
  <si>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</si>
  <si>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</si>
  <si>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</si>
  <si>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</si>
  <si>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</si>
  <si>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</si>
  <si>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</si>
  <si>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</si>
  <si>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</si>
  <si>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</si>
  <si>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</si>
  <si>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</si>
  <si>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</si>
  <si>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</si>
  <si>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</si>
  <si>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</si>
  <si>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</si>
  <si>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</si>
  <si>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</si>
  <si>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</si>
  <si>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</si>
  <si>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</si>
  <si>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</si>
  <si>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</si>
  <si>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</si>
  <si>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</si>
  <si>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</si>
  <si>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</si>
  <si>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</si>
  <si>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</si>
  <si>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</si>
  <si>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</si>
  <si>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</si>
  <si>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経 営 面 積 合 計</t>
    <phoneticPr fontId="2"/>
  </si>
  <si>
    <t>その他</t>
    <phoneticPr fontId="2"/>
  </si>
  <si>
    <t>作付面積(a)</t>
    <phoneticPr fontId="2"/>
  </si>
  <si>
    <t>年間農業
従事時間</t>
    <rPh sb="7" eb="9">
      <t>ジカン</t>
    </rPh>
    <phoneticPr fontId="2"/>
  </si>
  <si>
    <t>時間</t>
    <rPh sb="0" eb="2">
      <t>ジカン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</si>
  <si>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</si>
  <si>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</si>
  <si>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</si>
  <si>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</si>
  <si>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</si>
  <si>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</si>
  <si>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</si>
  <si>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</si>
  <si>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</si>
  <si>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</si>
  <si>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</si>
  <si>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</si>
  <si>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□施設野菜 □果樹類 □花き・花木　□その他の作物（　  　　）</t>
    <phoneticPr fontId="2"/>
  </si>
  <si>
    <t>□施設野菜 □果樹類 □花き・花木　□その他の作物（　　   　　）</t>
    <phoneticPr fontId="2"/>
  </si>
  <si>
    <t>□酪  農 □肉用牛 □養  豚 □養  鶏 □養　蚕 □その他の畜産（　　　　　　 　）</t>
    <phoneticPr fontId="2"/>
  </si>
  <si>
    <t>□酪  農 □肉用牛 □養  豚 □養  鶏 □養　蚕 □その他の畜産（　　　　　）</t>
    <phoneticPr fontId="2"/>
  </si>
  <si>
    <t>人</t>
    <rPh sb="0" eb="1">
      <t>ニン</t>
    </rPh>
    <phoneticPr fontId="2"/>
  </si>
  <si>
    <t>成田市長  殿</t>
    <rPh sb="0" eb="2">
      <t>ナリタ</t>
    </rPh>
    <phoneticPr fontId="2"/>
  </si>
  <si>
    <t>印</t>
    <rPh sb="0" eb="1">
      <t>シルシ</t>
    </rPh>
    <phoneticPr fontId="2"/>
  </si>
  <si>
    <t>(印)</t>
    <rPh sb="1" eb="2">
      <t>シルシ</t>
    </rPh>
    <phoneticPr fontId="2"/>
  </si>
  <si>
    <t>　　　　　　　　　　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</si>
  <si>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</si>
  <si>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</si>
  <si>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</si>
  <si>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㎡</t>
  </si>
  <si>
    <t>目標（　年）</t>
    <rPh sb="0" eb="2">
      <t>モクヒョウ</t>
    </rPh>
    <rPh sb="4" eb="5">
      <t>ネン</t>
    </rPh>
    <phoneticPr fontId="2"/>
  </si>
  <si>
    <t>現　状</t>
    <rPh sb="0" eb="1">
      <t>ウツツ</t>
    </rPh>
    <rPh sb="2" eb="3">
      <t>ジョウ</t>
    </rPh>
    <phoneticPr fontId="2"/>
  </si>
  <si>
    <t>時間</t>
    <rPh sb="0" eb="2">
      <t>ジカン</t>
    </rPh>
    <phoneticPr fontId="2"/>
  </si>
  <si>
    <t>a</t>
  </si>
  <si>
    <t>a</t>
    <phoneticPr fontId="2"/>
  </si>
  <si>
    <t>氏名</t>
    <rPh sb="0" eb="2">
      <t>シメイ</t>
    </rPh>
    <phoneticPr fontId="2"/>
  </si>
  <si>
    <t>共同申請の代表以外の方</t>
    <rPh sb="0" eb="2">
      <t>キョウドウ</t>
    </rPh>
    <rPh sb="2" eb="4">
      <t>シンセイ</t>
    </rPh>
    <rPh sb="5" eb="7">
      <t>ダイヒョウ</t>
    </rPh>
    <rPh sb="7" eb="9">
      <t>イガイ</t>
    </rPh>
    <rPh sb="10" eb="11">
      <t>カタ</t>
    </rPh>
    <phoneticPr fontId="2"/>
  </si>
  <si>
    <t>氏名・法人名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</si>
  <si>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</si>
  <si>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</si>
  <si>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</si>
  <si>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</si>
  <si>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</si>
  <si>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〇</t>
    <phoneticPr fontId="2"/>
  </si>
  <si>
    <t xml:space="preserve">□稲作 □麦類作 □雑穀・いも類・豆類
□工芸農作物 □露地野菜 </t>
    <rPh sb="1" eb="3">
      <t>イナサク</t>
    </rPh>
    <rPh sb="5" eb="7">
      <t>ムギルイ</t>
    </rPh>
    <rPh sb="7" eb="8">
      <t>サク</t>
    </rPh>
    <phoneticPr fontId="2"/>
  </si>
  <si>
    <t>□酪農 □肉用牛 □養豚 □養鶏 □養蚕
□その他の畜産（　　　　　　　　　　 　）</t>
    <phoneticPr fontId="2"/>
  </si>
  <si>
    <t>□施設野菜 □果樹類 □花き・花木
□その他の作物（　　 　　　　　　  　　）</t>
    <phoneticPr fontId="2"/>
  </si>
  <si>
    <t>主たる従事者１人当たりの年間労働時間</t>
    <rPh sb="0" eb="1">
      <t>シュ</t>
    </rPh>
    <rPh sb="3" eb="6">
      <t>ジュウジシャ</t>
    </rPh>
    <rPh sb="7" eb="8">
      <t>ニン</t>
    </rPh>
    <rPh sb="8" eb="9">
      <t>ア</t>
    </rPh>
    <rPh sb="12" eb="14">
      <t>ネンカン</t>
    </rPh>
    <rPh sb="14" eb="16">
      <t>ロウドウ</t>
    </rPh>
    <rPh sb="16" eb="18">
      <t>ジカン</t>
    </rPh>
    <phoneticPr fontId="2"/>
  </si>
  <si>
    <t>主たる従事者１人当たりの年間所得</t>
    <rPh sb="0" eb="1">
      <t>シュ</t>
    </rPh>
    <rPh sb="3" eb="6">
      <t>ジュウジシャ</t>
    </rPh>
    <rPh sb="7" eb="8">
      <t>ニン</t>
    </rPh>
    <rPh sb="8" eb="9">
      <t>ア</t>
    </rPh>
    <rPh sb="12" eb="14">
      <t>ネンカン</t>
    </rPh>
    <rPh sb="14" eb="16">
      <t>ショトク</t>
    </rPh>
    <phoneticPr fontId="2"/>
  </si>
  <si>
    <t xml:space="preserve">  農業経営基盤強化促進法（昭和55年法律第65号）第12条第1項（変更申請場合は第13条第1項）の規定に基づき、次の農業経営改善計画の認定を申請します。</t>
    <rPh sb="34" eb="36">
      <t>ヘンコウ</t>
    </rPh>
    <rPh sb="36" eb="38">
      <t>シンセイ</t>
    </rPh>
    <rPh sb="38" eb="40">
      <t>バアイ</t>
    </rPh>
    <rPh sb="41" eb="42">
      <t>ダイ</t>
    </rPh>
    <rPh sb="44" eb="45">
      <t>ジョウ</t>
    </rPh>
    <rPh sb="45" eb="46">
      <t>ダイ</t>
    </rPh>
    <rPh sb="47" eb="48">
      <t>コウ</t>
    </rPh>
    <phoneticPr fontId="2"/>
  </si>
  <si>
    <t>□酪農 □肉用牛 □養豚 □養鶏 □養蚕
□その他の畜産（　　　　　　　　　　　）</t>
    <phoneticPr fontId="2"/>
  </si>
  <si>
    <t>□施設野菜 □果樹類 □花き・花木
□その他の作物（　  　　　　　　　　　）</t>
    <phoneticPr fontId="2"/>
  </si>
  <si>
    <t>目標（令和7年）</t>
    <rPh sb="0" eb="2">
      <t>モクヒョウ</t>
    </rPh>
    <rPh sb="3" eb="5">
      <t>レイワ</t>
    </rPh>
    <rPh sb="6" eb="7">
      <t>ネン</t>
    </rPh>
    <phoneticPr fontId="2"/>
  </si>
  <si>
    <t>現    状</t>
    <phoneticPr fontId="2"/>
  </si>
  <si>
    <t>農業経営改善計画認定申請書</t>
    <phoneticPr fontId="2"/>
  </si>
  <si>
    <t>生産量
（kg,t）</t>
    <rPh sb="0" eb="3">
      <t>セイサンリョウ</t>
    </rPh>
    <phoneticPr fontId="2"/>
  </si>
  <si>
    <t>法人番号
(法人のみ)</t>
    <rPh sb="6" eb="8">
      <t>ホウジン</t>
    </rPh>
    <phoneticPr fontId="2"/>
  </si>
  <si>
    <t>氏名または法人名</t>
    <rPh sb="0" eb="2">
      <t>シメイ</t>
    </rPh>
    <phoneticPr fontId="2"/>
  </si>
  <si>
    <t>生年月日または
法人設立年月日　　　　　　　　　　　　　　　　　　　　　　　　　　　　　　　　　　</t>
    <rPh sb="0" eb="2">
      <t>セイネン</t>
    </rPh>
    <rPh sb="2" eb="4">
      <t>ガッピ</t>
    </rPh>
    <rPh sb="8" eb="10">
      <t>ホウジン</t>
    </rPh>
    <rPh sb="10" eb="12">
      <t>セツリツ</t>
    </rPh>
    <rPh sb="12" eb="15">
      <t>ネンガッピ</t>
    </rPh>
    <phoneticPr fontId="2"/>
  </si>
  <si>
    <t>フリガナ
（法人のみ）</t>
    <rPh sb="6" eb="8">
      <t>ホウジン</t>
    </rPh>
    <phoneticPr fontId="2"/>
  </si>
  <si>
    <t>農　業　経　営　改　善　計　画</t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</si>
  <si>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</si>
  <si>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現状</t>
    <rPh sb="0" eb="2">
      <t>ゲンジョウ</t>
    </rPh>
    <phoneticPr fontId="2"/>
  </si>
  <si>
    <t>備考(更新の有無など)</t>
    <rPh sb="0" eb="2">
      <t>ビコウ</t>
    </rPh>
    <rPh sb="3" eb="5">
      <t>コウシン</t>
    </rPh>
    <rPh sb="6" eb="8">
      <t>ウム</t>
    </rPh>
    <phoneticPr fontId="2"/>
  </si>
  <si>
    <t>目標</t>
    <rPh sb="0" eb="2">
      <t>モクヒョウ</t>
    </rPh>
    <phoneticPr fontId="2"/>
  </si>
  <si>
    <t>数量・単位・規格</t>
    <rPh sb="0" eb="2">
      <t>スウリョウ</t>
    </rPh>
    <rPh sb="3" eb="5">
      <t>タンイ</t>
    </rPh>
    <rPh sb="6" eb="8">
      <t>キカク</t>
    </rPh>
    <phoneticPr fontId="2"/>
  </si>
  <si>
    <t>更新</t>
    <rPh sb="0" eb="2">
      <t>コウシン</t>
    </rPh>
    <phoneticPr fontId="2"/>
  </si>
  <si>
    <t>なし</t>
    <phoneticPr fontId="2"/>
  </si>
  <si>
    <t>新規</t>
    <rPh sb="0" eb="2">
      <t>シンキ</t>
    </rPh>
    <phoneticPr fontId="2"/>
  </si>
  <si>
    <t>成田市花崎町７６０番地</t>
    <rPh sb="0" eb="3">
      <t>ナリタシ</t>
    </rPh>
    <rPh sb="3" eb="6">
      <t>ハナザキチョウ</t>
    </rPh>
    <rPh sb="9" eb="11">
      <t>バンチ</t>
    </rPh>
    <phoneticPr fontId="2"/>
  </si>
  <si>
    <t>0476-20-1542</t>
    <phoneticPr fontId="2"/>
  </si>
  <si>
    <t>成田　うなり</t>
    <rPh sb="0" eb="2">
      <t>ナリタ</t>
    </rPh>
    <phoneticPr fontId="2"/>
  </si>
  <si>
    <t>ナリタ　ウナリ</t>
    <phoneticPr fontId="2"/>
  </si>
  <si>
    <r>
      <rPr>
        <sz val="14"/>
        <color rgb="FFFF0000"/>
        <rFont val="ＭＳ 明朝"/>
        <family val="1"/>
        <charset val="128"/>
      </rPr>
      <t>■</t>
    </r>
    <r>
      <rPr>
        <sz val="14"/>
        <rFont val="ＭＳ 明朝"/>
        <family val="1"/>
        <charset val="128"/>
      </rPr>
      <t xml:space="preserve">稲作 □麦類作 □雑穀・いも類・豆類
□工芸農作物 □露地野菜 </t>
    </r>
    <rPh sb="1" eb="3">
      <t>イナサク</t>
    </rPh>
    <rPh sb="5" eb="7">
      <t>ムギルイ</t>
    </rPh>
    <rPh sb="7" eb="8">
      <t>サク</t>
    </rPh>
    <phoneticPr fontId="2"/>
  </si>
  <si>
    <t>600　※１</t>
    <phoneticPr fontId="2"/>
  </si>
  <si>
    <t>1800　※２</t>
    <phoneticPr fontId="2"/>
  </si>
  <si>
    <t>※３
1</t>
    <phoneticPr fontId="2"/>
  </si>
  <si>
    <t>・トラクター</t>
  </si>
  <si>
    <r>
      <t>22</t>
    </r>
    <r>
      <rPr>
        <sz val="10.5"/>
        <color rgb="FFFF0000"/>
        <rFont val="ＭＳ 明朝"/>
        <family val="1"/>
        <charset val="128"/>
      </rPr>
      <t>ｐｓ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台</t>
    </r>
  </si>
  <si>
    <r>
      <t>22</t>
    </r>
    <r>
      <rPr>
        <sz val="10.5"/>
        <color rgb="FFFF0000"/>
        <rFont val="ＭＳ 明朝"/>
        <family val="1"/>
        <charset val="128"/>
      </rPr>
      <t>ｐｓ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台（更新）</t>
    </r>
  </si>
  <si>
    <r>
      <t>35</t>
    </r>
    <r>
      <rPr>
        <sz val="10.5"/>
        <color rgb="FFFF0000"/>
        <rFont val="ＭＳ 明朝"/>
        <family val="1"/>
        <charset val="128"/>
      </rPr>
      <t>ｐｓ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台</t>
    </r>
  </si>
  <si>
    <r>
      <t>35</t>
    </r>
    <r>
      <rPr>
        <sz val="10.5"/>
        <color rgb="FFFF0000"/>
        <rFont val="ＭＳ 明朝"/>
        <family val="1"/>
        <charset val="128"/>
      </rPr>
      <t>ｐｓ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台（継続）</t>
    </r>
  </si>
  <si>
    <t>・田植機</t>
  </si>
  <si>
    <r>
      <t>6</t>
    </r>
    <r>
      <rPr>
        <sz val="10.5"/>
        <color rgb="FFFF0000"/>
        <rFont val="ＭＳ 明朝"/>
        <family val="1"/>
        <charset val="128"/>
      </rPr>
      <t>条植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台</t>
    </r>
  </si>
  <si>
    <t>・コンバイン</t>
  </si>
  <si>
    <r>
      <t>6</t>
    </r>
    <r>
      <rPr>
        <sz val="10.5"/>
        <color rgb="FFFF0000"/>
        <rFont val="ＭＳ 明朝"/>
        <family val="1"/>
        <charset val="128"/>
      </rPr>
      <t>条刈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台</t>
    </r>
  </si>
  <si>
    <t>・ハウス</t>
  </si>
  <si>
    <r>
      <t>○間×○間　</t>
    </r>
    <r>
      <rPr>
        <sz val="10.5"/>
        <color rgb="FFFF0000"/>
        <rFont val="Century"/>
        <family val="1"/>
      </rPr>
      <t>1</t>
    </r>
    <r>
      <rPr>
        <sz val="10.5"/>
        <color rgb="FFFF0000"/>
        <rFont val="ＭＳ 明朝"/>
        <family val="1"/>
        <charset val="128"/>
      </rPr>
      <t>棟</t>
    </r>
  </si>
  <si>
    <t>・作業場</t>
  </si>
  <si>
    <t>○坪</t>
  </si>
  <si>
    <t>・洗浄機</t>
  </si>
  <si>
    <r>
      <t>1</t>
    </r>
    <r>
      <rPr>
        <sz val="10.5"/>
        <color rgb="FFFF0000"/>
        <rFont val="ＭＳ 明朝"/>
        <family val="1"/>
        <charset val="128"/>
      </rPr>
      <t>台</t>
    </r>
  </si>
  <si>
    <t>・掘り取り機</t>
  </si>
  <si>
    <t>・軽トラック</t>
  </si>
  <si>
    <t>―</t>
  </si>
  <si>
    <r>
      <t>1</t>
    </r>
    <r>
      <rPr>
        <sz val="10.5"/>
        <color rgb="FFFF0000"/>
        <rFont val="ＭＳ 明朝"/>
        <family val="1"/>
        <charset val="128"/>
      </rPr>
      <t>台（新規）</t>
    </r>
  </si>
  <si>
    <t>台数・単位・規格</t>
    <rPh sb="0" eb="2">
      <t>ダイスウ</t>
    </rPh>
    <rPh sb="3" eb="5">
      <t>タンイ</t>
    </rPh>
    <rPh sb="6" eb="8">
      <t>キカク</t>
    </rPh>
    <phoneticPr fontId="2"/>
  </si>
  <si>
    <t>田植機</t>
  </si>
  <si>
    <t>ハウス</t>
  </si>
  <si>
    <t>トラック</t>
  </si>
  <si>
    <t>○間×○間　１棟</t>
    <phoneticPr fontId="2"/>
  </si>
  <si>
    <t>〇t、〇t ２台　</t>
    <phoneticPr fontId="2"/>
  </si>
  <si>
    <t>継続</t>
    <rPh sb="0" eb="2">
      <t>ケイゾク</t>
    </rPh>
    <phoneticPr fontId="2"/>
  </si>
  <si>
    <t>更新</t>
    <rPh sb="0" eb="2">
      <t>コウシン</t>
    </rPh>
    <phoneticPr fontId="2"/>
  </si>
  <si>
    <t>トラクター</t>
    <phoneticPr fontId="2"/>
  </si>
  <si>
    <t>コンバイン</t>
    <phoneticPr fontId="2"/>
  </si>
  <si>
    <t>〇条植　１台</t>
    <phoneticPr fontId="2"/>
  </si>
  <si>
    <t>〇条刈　１台</t>
    <rPh sb="1" eb="2">
      <t>ジョウ</t>
    </rPh>
    <rPh sb="2" eb="3">
      <t>カリ</t>
    </rPh>
    <rPh sb="5" eb="6">
      <t>ダイ</t>
    </rPh>
    <phoneticPr fontId="2"/>
  </si>
  <si>
    <t>〇ps　１台</t>
    <rPh sb="5" eb="6">
      <t>ダイ</t>
    </rPh>
    <phoneticPr fontId="2"/>
  </si>
  <si>
    <t>(現状)</t>
    <rPh sb="1" eb="3">
      <t>ゲンジョウ</t>
    </rPh>
    <phoneticPr fontId="2"/>
  </si>
  <si>
    <t>(目標・措置)</t>
    <rPh sb="1" eb="3">
      <t>モクヒョウ</t>
    </rPh>
    <rPh sb="4" eb="6">
      <t>ソチ</t>
    </rPh>
    <phoneticPr fontId="2"/>
  </si>
  <si>
    <t xml:space="preserve">(現状)
</t>
    <rPh sb="1" eb="3">
      <t>ゲンジョウ</t>
    </rPh>
    <phoneticPr fontId="2"/>
  </si>
  <si>
    <t xml:space="preserve">(目標・措置)
</t>
    <rPh sb="1" eb="3">
      <t>モクヒョウ</t>
    </rPh>
    <rPh sb="4" eb="6">
      <t>ソチ</t>
    </rPh>
    <phoneticPr fontId="2"/>
  </si>
  <si>
    <t>ver1.3</t>
    <phoneticPr fontId="2"/>
  </si>
  <si>
    <t>千葉県</t>
    <rPh sb="0" eb="3">
      <t>チバケン</t>
    </rPh>
    <phoneticPr fontId="2"/>
  </si>
  <si>
    <t>成田市</t>
    <rPh sb="0" eb="3">
      <t>ナリタシ</t>
    </rPh>
    <phoneticPr fontId="2"/>
  </si>
  <si>
    <t>生産量
（kg）</t>
    <rPh sb="0" eb="3">
      <t>セイサンリョウ</t>
    </rPh>
    <phoneticPr fontId="2"/>
  </si>
  <si>
    <t>ver1.4</t>
    <phoneticPr fontId="2"/>
  </si>
  <si>
    <t>ｓ</t>
    <phoneticPr fontId="2"/>
  </si>
  <si>
    <t>（２）雇  用  者</t>
  </si>
  <si>
    <t>年間農業
従事日数</t>
    <rPh sb="7" eb="9">
      <t>ニッスウ</t>
    </rPh>
    <phoneticPr fontId="2"/>
  </si>
  <si>
    <t>現状(3)</t>
    <rPh sb="0" eb="2">
      <t>ゲンジョウ</t>
    </rPh>
    <phoneticPr fontId="2"/>
  </si>
  <si>
    <t>目標(3)</t>
    <rPh sb="0" eb="2">
      <t>モクヒョウ</t>
    </rPh>
    <phoneticPr fontId="2"/>
  </si>
  <si>
    <t>現状③</t>
    <rPh sb="0" eb="2">
      <t>ゲンジョウ</t>
    </rPh>
    <phoneticPr fontId="2"/>
  </si>
  <si>
    <t>目標③</t>
    <rPh sb="0" eb="2">
      <t>モクヒョウ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</si>
  <si>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</si>
  <si>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</si>
  <si>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イ農業生産施設（ハウス、農作業場、倉庫、格納庫など）</t>
    <rPh sb="1" eb="3">
      <t>ノウギョウ</t>
    </rPh>
    <rPh sb="3" eb="5">
      <t>セイサン</t>
    </rPh>
    <rPh sb="5" eb="7">
      <t>シセツ</t>
    </rPh>
    <rPh sb="12" eb="15">
      <t>ノウサギョウ</t>
    </rPh>
    <rPh sb="15" eb="16">
      <t>バ</t>
    </rPh>
    <rPh sb="17" eb="19">
      <t>ソウコ</t>
    </rPh>
    <rPh sb="20" eb="23">
      <t>カクノウコ</t>
    </rPh>
    <phoneticPr fontId="2"/>
  </si>
  <si>
    <t>１．反収</t>
    <rPh sb="2" eb="4">
      <t>タンシュウ</t>
    </rPh>
    <phoneticPr fontId="2"/>
  </si>
  <si>
    <t>/10a</t>
    <phoneticPr fontId="2"/>
  </si>
  <si>
    <t>（１）生産の面積合計</t>
    <rPh sb="3" eb="5">
      <t>セイサン</t>
    </rPh>
    <rPh sb="6" eb="8">
      <t>メンセキ</t>
    </rPh>
    <rPh sb="8" eb="10">
      <t>ゴウケイ</t>
    </rPh>
    <phoneticPr fontId="2"/>
  </si>
  <si>
    <t>（３）農用地の面積合計</t>
    <rPh sb="3" eb="6">
      <t>ノウヨウチ</t>
    </rPh>
    <rPh sb="7" eb="9">
      <t>メンセキ</t>
    </rPh>
    <rPh sb="9" eb="11">
      <t>ゴウケイ</t>
    </rPh>
    <phoneticPr fontId="2"/>
  </si>
  <si>
    <t>（現状）</t>
    <rPh sb="1" eb="3">
      <t>ゲンジョウ</t>
    </rPh>
    <phoneticPr fontId="2"/>
  </si>
  <si>
    <t>（目標）</t>
    <rPh sb="1" eb="3">
      <t>モクヒョウ</t>
    </rPh>
    <phoneticPr fontId="2"/>
  </si>
  <si>
    <t>現状⇒目標の伸び</t>
    <rPh sb="0" eb="2">
      <t>ゲンジョウ</t>
    </rPh>
    <rPh sb="3" eb="5">
      <t>モクヒョウ</t>
    </rPh>
    <rPh sb="6" eb="7">
      <t>ノ</t>
    </rPh>
    <phoneticPr fontId="2"/>
  </si>
  <si>
    <t>㎡(計）</t>
    <rPh sb="2" eb="3">
      <t>ケイ</t>
    </rPh>
    <phoneticPr fontId="2"/>
  </si>
  <si>
    <t>伸び</t>
    <rPh sb="0" eb="1">
      <t>ノ</t>
    </rPh>
    <phoneticPr fontId="2"/>
  </si>
  <si>
    <t>現状</t>
    <rPh sb="0" eb="2">
      <t>ゲンジョウ</t>
    </rPh>
    <phoneticPr fontId="2"/>
  </si>
  <si>
    <t>3.労働力（年間時間）</t>
    <rPh sb="2" eb="4">
      <t>ロウドウ</t>
    </rPh>
    <rPh sb="4" eb="5">
      <t>リョク</t>
    </rPh>
    <rPh sb="6" eb="8">
      <t>ネンカン</t>
    </rPh>
    <rPh sb="8" eb="10">
      <t>ジカン</t>
    </rPh>
    <phoneticPr fontId="2"/>
  </si>
  <si>
    <t>2．面積（a）</t>
    <rPh sb="2" eb="4">
      <t>メンセキ</t>
    </rPh>
    <phoneticPr fontId="2"/>
  </si>
  <si>
    <t>臨時雇の１日労働時間</t>
    <rPh sb="0" eb="2">
      <t>リンジ</t>
    </rPh>
    <rPh sb="2" eb="3">
      <t>ヤト</t>
    </rPh>
    <rPh sb="5" eb="6">
      <t>ニチ</t>
    </rPh>
    <rPh sb="6" eb="8">
      <t>ロウドウ</t>
    </rPh>
    <rPh sb="8" eb="10">
      <t>ジカン</t>
    </rPh>
    <phoneticPr fontId="2"/>
  </si>
  <si>
    <t>目標</t>
    <rPh sb="0" eb="2">
      <t>モクヒョウ</t>
    </rPh>
    <phoneticPr fontId="2"/>
  </si>
  <si>
    <t>臨時雇の合計労働時間</t>
    <rPh sb="0" eb="2">
      <t>リンジ</t>
    </rPh>
    <rPh sb="2" eb="3">
      <t>ヤト</t>
    </rPh>
    <rPh sb="4" eb="6">
      <t>ゴウケイ</t>
    </rPh>
    <rPh sb="6" eb="8">
      <t>ロウドウ</t>
    </rPh>
    <rPh sb="8" eb="10">
      <t>ジカン</t>
    </rPh>
    <phoneticPr fontId="2"/>
  </si>
  <si>
    <t>合計労働時間</t>
    <rPh sb="0" eb="2">
      <t>ゴウケイ</t>
    </rPh>
    <rPh sb="2" eb="4">
      <t>ロウドウ</t>
    </rPh>
    <rPh sb="4" eb="6">
      <t>ジカン</t>
    </rPh>
    <phoneticPr fontId="2"/>
  </si>
  <si>
    <t>伸び（％）</t>
    <rPh sb="0" eb="1">
      <t>ノ</t>
    </rPh>
    <phoneticPr fontId="2"/>
  </si>
  <si>
    <t>家族の労働時間</t>
    <rPh sb="0" eb="2">
      <t>カゾク</t>
    </rPh>
    <rPh sb="3" eb="5">
      <t>ロウドウ</t>
    </rPh>
    <rPh sb="5" eb="7">
      <t>ジカン</t>
    </rPh>
    <phoneticPr fontId="2"/>
  </si>
  <si>
    <t>常時雇の労働時間（日数×時間）</t>
    <rPh sb="0" eb="2">
      <t>ジョウジ</t>
    </rPh>
    <rPh sb="2" eb="3">
      <t>ヤトイ</t>
    </rPh>
    <rPh sb="4" eb="6">
      <t>ロウドウ</t>
    </rPh>
    <rPh sb="6" eb="8">
      <t>ジカン</t>
    </rPh>
    <rPh sb="9" eb="11">
      <t>ニッスウ</t>
    </rPh>
    <rPh sb="12" eb="14">
      <t>ジカン</t>
    </rPh>
    <phoneticPr fontId="2"/>
  </si>
  <si>
    <t>ver1.6</t>
    <phoneticPr fontId="2"/>
  </si>
  <si>
    <t>〇条刈　１台</t>
    <rPh sb="2" eb="3">
      <t>カリ</t>
    </rPh>
    <phoneticPr fontId="2"/>
  </si>
  <si>
    <t>主たる
従事者
の人数</t>
    <rPh sb="0" eb="1">
      <t>シュ</t>
    </rPh>
    <rPh sb="4" eb="7">
      <t>ジュウジシャ</t>
    </rPh>
    <rPh sb="9" eb="11">
      <t>ニンズウ</t>
    </rPh>
    <phoneticPr fontId="2"/>
  </si>
  <si>
    <t>目標（令和10年）</t>
    <rPh sb="0" eb="2">
      <t>モクヒョウ</t>
    </rPh>
    <rPh sb="3" eb="5">
      <t>レイワ</t>
    </rPh>
    <rPh sb="7" eb="8">
      <t>ネン</t>
    </rPh>
    <phoneticPr fontId="2"/>
  </si>
  <si>
    <t>（２）農作業受託・農畜産物の加工品販売・その他農業関連事業による売り上げ</t>
    <rPh sb="32" eb="33">
      <t>ウ</t>
    </rPh>
    <rPh sb="34" eb="3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</si>
</sst>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&quot;成&quot;&quot;田&quot;&quot;市&quot;@"/>
  </numFmts>
  <fonts count="30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2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Century"/>
      <family val="1"/>
    </font>
    <font>
      <i/>
      <sz val="12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000000"/>
      <name val="HGPｺﾞｼｯｸM"/>
      <family val="3"/>
      <charset val="128"/>
    </font>
    <font>
      <b/>
      <sz val="14"/>
      <color rgb="FF000000"/>
      <name val="HGPｺﾞｼｯｸM"/>
      <family val="3"/>
      <charset val="128"/>
    </font>
    <font>
      <i/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999999"/>
      </bottom>
      <diagonal/>
    </border>
    <border>
      <left/>
      <right style="medium">
        <color indexed="64"/>
      </right>
      <top style="medium">
        <color indexed="64"/>
      </top>
      <bottom style="dotted">
        <color rgb="FF999999"/>
      </bottom>
      <diagonal/>
    </border>
    <border>
      <left style="medium">
        <color indexed="64"/>
      </left>
      <right style="medium">
        <color indexed="64"/>
      </right>
      <top/>
      <bottom style="dotted">
        <color rgb="FF999999"/>
      </bottom>
      <diagonal/>
    </border>
    <border>
      <left/>
      <right style="medium">
        <color indexed="64"/>
      </right>
      <top/>
      <bottom style="dotted">
        <color rgb="FF999999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647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0" fontId="3" fillId="0" borderId="8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vertical="center" wrapText="1"/>
    </xf>
    <xf numFmtId="0" fontId="3" fillId="0" borderId="90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 wrapText="1"/>
    </xf>
    <xf numFmtId="0" fontId="3" fillId="0" borderId="93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vertical="center" shrinkToFit="1"/>
    </xf>
    <xf numFmtId="0" fontId="4" fillId="0" borderId="97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/>
    </xf>
    <xf numFmtId="0" fontId="1" fillId="0" borderId="106" xfId="0" applyFont="1" applyFill="1" applyBorder="1" applyAlignment="1">
      <alignment vertical="center" wrapText="1"/>
    </xf>
    <xf numFmtId="0" fontId="1" fillId="0" borderId="98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vertical="center" wrapText="1"/>
    </xf>
    <xf numFmtId="0" fontId="3" fillId="0" borderId="108" xfId="0" applyFont="1" applyFill="1" applyBorder="1" applyAlignment="1">
      <alignment vertical="center" shrinkToFit="1"/>
    </xf>
    <xf numFmtId="0" fontId="4" fillId="0" borderId="109" xfId="0" applyFont="1" applyFill="1" applyBorder="1" applyAlignment="1">
      <alignment vertical="center" shrinkToFit="1"/>
    </xf>
    <xf numFmtId="0" fontId="4" fillId="0" borderId="111" xfId="0" applyFont="1" applyFill="1" applyBorder="1" applyAlignment="1">
      <alignment vertical="center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3" fillId="2" borderId="59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47" xfId="0" applyFont="1" applyFill="1" applyBorder="1" applyAlignment="1" applyProtection="1">
      <alignment vertical="center" wrapText="1"/>
      <protection locked="0"/>
    </xf>
    <xf numFmtId="0" fontId="6" fillId="0" borderId="48" xfId="0" applyFont="1" applyFill="1" applyBorder="1" applyAlignment="1" applyProtection="1">
      <alignment vertical="center" wrapText="1"/>
      <protection locked="0"/>
    </xf>
    <xf numFmtId="0" fontId="6" fillId="0" borderId="4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14" fillId="0" borderId="46" xfId="0" applyFont="1" applyFill="1" applyBorder="1" applyAlignment="1" applyProtection="1">
      <alignment horizontal="left" vertical="center"/>
      <protection locked="0"/>
    </xf>
    <xf numFmtId="0" fontId="14" fillId="0" borderId="57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vertical="center" wrapText="1"/>
      <protection locked="0"/>
    </xf>
    <xf numFmtId="0" fontId="3" fillId="0" borderId="59" xfId="0" applyFont="1" applyFill="1" applyBorder="1" applyAlignment="1" applyProtection="1">
      <alignment horizontal="right" vertical="center"/>
      <protection locked="0"/>
    </xf>
    <xf numFmtId="0" fontId="3" fillId="0" borderId="47" xfId="0" applyFont="1" applyFill="1" applyBorder="1" applyAlignment="1" applyProtection="1">
      <alignment vertical="center" wrapText="1"/>
      <protection locked="0"/>
    </xf>
    <xf numFmtId="0" fontId="3" fillId="0" borderId="47" xfId="0" applyFont="1" applyFill="1" applyBorder="1" applyAlignment="1" applyProtection="1">
      <alignment horizontal="right" vertical="center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114" xfId="0" applyFont="1" applyFill="1" applyBorder="1" applyAlignment="1" applyProtection="1">
      <alignment horizontal="center" vertical="center" wrapText="1"/>
      <protection locked="0"/>
    </xf>
    <xf numFmtId="0" fontId="3" fillId="0" borderId="116" xfId="0" applyFont="1" applyFill="1" applyBorder="1" applyAlignment="1" applyProtection="1">
      <alignment horizontal="center" vertical="center" wrapText="1"/>
      <protection locked="0"/>
    </xf>
    <xf numFmtId="0" fontId="3" fillId="0" borderId="122" xfId="0" applyFont="1" applyFill="1" applyBorder="1" applyAlignment="1" applyProtection="1">
      <alignment horizontal="center" vertical="center" wrapText="1"/>
      <protection locked="0"/>
    </xf>
    <xf numFmtId="0" fontId="3" fillId="0" borderId="9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15" xfId="0" applyFont="1" applyFill="1" applyBorder="1" applyAlignment="1" applyProtection="1">
      <alignment horizontal="center" vertical="center" wrapText="1"/>
      <protection locked="0"/>
    </xf>
    <xf numFmtId="0" fontId="1" fillId="0" borderId="11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98" xfId="0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vertical="center" wrapText="1"/>
      <protection locked="0"/>
    </xf>
    <xf numFmtId="0" fontId="3" fillId="0" borderId="82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31" xfId="0" applyFont="1" applyFill="1" applyBorder="1" applyAlignment="1" applyProtection="1">
      <alignment vertical="center" wrapText="1"/>
      <protection locked="0"/>
    </xf>
    <xf numFmtId="0" fontId="3" fillId="0" borderId="3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39" xfId="0" applyFont="1" applyFill="1" applyBorder="1" applyAlignment="1" applyProtection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6" fillId="0" borderId="97" xfId="0" applyFont="1" applyFill="1" applyBorder="1" applyAlignment="1" applyProtection="1">
      <alignment vertical="center" shrinkToFit="1"/>
    </xf>
    <xf numFmtId="0" fontId="6" fillId="0" borderId="109" xfId="0" applyFont="1" applyFill="1" applyBorder="1" applyAlignment="1" applyProtection="1">
      <alignment vertical="center" shrinkToFit="1"/>
    </xf>
    <xf numFmtId="0" fontId="6" fillId="0" borderId="96" xfId="0" applyFont="1" applyFill="1" applyBorder="1" applyAlignment="1" applyProtection="1">
      <alignment vertical="center" shrinkToFit="1"/>
    </xf>
    <xf numFmtId="0" fontId="6" fillId="0" borderId="111" xfId="0" applyFont="1" applyFill="1" applyBorder="1" applyAlignment="1" applyProtection="1">
      <alignment vertical="center" shrinkToFit="1"/>
    </xf>
    <xf numFmtId="0" fontId="14" fillId="0" borderId="11" xfId="0" applyFont="1" applyFill="1" applyBorder="1" applyAlignment="1" applyProtection="1">
      <alignment horizontal="center" vertical="center" wrapText="1" shrinkToFit="1"/>
    </xf>
    <xf numFmtId="0" fontId="14" fillId="0" borderId="53" xfId="0" applyFont="1" applyFill="1" applyBorder="1" applyAlignment="1" applyProtection="1">
      <alignment horizontal="center" vertical="center" wrapText="1" shrinkToFit="1"/>
    </xf>
    <xf numFmtId="0" fontId="3" fillId="0" borderId="19" xfId="0" applyFont="1" applyFill="1" applyBorder="1" applyAlignment="1" applyProtection="1">
      <alignment vertical="center" shrinkToFit="1"/>
    </xf>
    <xf numFmtId="0" fontId="3" fillId="0" borderId="124" xfId="0" applyFont="1" applyFill="1" applyBorder="1" applyAlignment="1" applyProtection="1">
      <alignment vertical="center" shrinkToFit="1"/>
    </xf>
    <xf numFmtId="0" fontId="3" fillId="0" borderId="123" xfId="0" applyFont="1" applyFill="1" applyBorder="1" applyAlignment="1" applyProtection="1">
      <alignment vertical="center" shrinkToFi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0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0" xfId="0" applyFont="1" applyFill="1" applyBorder="1" applyAlignment="1" applyProtection="1">
      <alignment horizontal="center" vertical="center" wrapText="1"/>
      <protection locked="0"/>
    </xf>
    <xf numFmtId="0" fontId="3" fillId="3" borderId="8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0" borderId="125" xfId="0" applyFont="1" applyFill="1" applyBorder="1" applyAlignment="1">
      <alignment horizontal="left" vertical="center"/>
    </xf>
    <xf numFmtId="0" fontId="3" fillId="0" borderId="126" xfId="0" applyFont="1" applyFill="1" applyBorder="1" applyAlignment="1">
      <alignment horizontal="left" vertical="center"/>
    </xf>
    <xf numFmtId="0" fontId="14" fillId="0" borderId="126" xfId="0" applyFont="1" applyFill="1" applyBorder="1" applyAlignment="1">
      <alignment horizontal="left" vertical="center"/>
    </xf>
    <xf numFmtId="0" fontId="3" fillId="0" borderId="127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37" xfId="0" applyFont="1" applyFill="1" applyBorder="1" applyAlignment="1" applyProtection="1">
      <alignment vertical="center" shrinkToFi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" fillId="0" borderId="108" xfId="0" applyFont="1" applyFill="1" applyBorder="1" applyAlignment="1" applyProtection="1">
      <alignment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80" xfId="0" applyFont="1" applyFill="1" applyBorder="1" applyAlignment="1" applyProtection="1">
      <alignment horizontal="center" vertical="center" wrapText="1"/>
      <protection locked="0"/>
    </xf>
    <xf numFmtId="0" fontId="3" fillId="2" borderId="8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0" borderId="125" xfId="0" applyFont="1" applyFill="1" applyBorder="1" applyAlignment="1" applyProtection="1">
      <alignment horizontal="left" vertical="center"/>
      <protection locked="0"/>
    </xf>
    <xf numFmtId="0" fontId="3" fillId="0" borderId="12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137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wrapText="1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2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12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1" fillId="0" borderId="52" xfId="0" applyFont="1" applyFill="1" applyBorder="1" applyAlignment="1" applyProtection="1">
      <alignment vertical="center"/>
      <protection locked="0"/>
    </xf>
    <xf numFmtId="0" fontId="23" fillId="0" borderId="141" xfId="0" applyFont="1" applyFill="1" applyBorder="1" applyAlignment="1">
      <alignment horizontal="justify" vertical="center" wrapText="1"/>
    </xf>
    <xf numFmtId="0" fontId="24" fillId="0" borderId="142" xfId="0" applyFont="1" applyFill="1" applyBorder="1" applyAlignment="1">
      <alignment horizontal="justify" vertical="center" wrapText="1"/>
    </xf>
    <xf numFmtId="0" fontId="23" fillId="0" borderId="143" xfId="0" applyFont="1" applyFill="1" applyBorder="1" applyAlignment="1">
      <alignment horizontal="left" vertical="center" wrapText="1"/>
    </xf>
    <xf numFmtId="0" fontId="24" fillId="0" borderId="144" xfId="0" applyFont="1" applyFill="1" applyBorder="1" applyAlignment="1">
      <alignment horizontal="justify" vertical="center" wrapText="1"/>
    </xf>
    <xf numFmtId="0" fontId="23" fillId="0" borderId="144" xfId="0" applyFont="1" applyFill="1" applyBorder="1" applyAlignment="1">
      <alignment horizontal="justify" vertical="center" wrapText="1"/>
    </xf>
    <xf numFmtId="0" fontId="23" fillId="0" borderId="144" xfId="0" applyFont="1" applyFill="1" applyBorder="1" applyAlignment="1">
      <alignment horizontal="left" vertical="center" wrapText="1"/>
    </xf>
    <xf numFmtId="0" fontId="3" fillId="2" borderId="9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124" xfId="0" applyFont="1" applyFill="1" applyBorder="1" applyAlignment="1" applyProtection="1">
      <alignment vertical="center" shrinkToFit="1"/>
      <protection locked="0"/>
    </xf>
    <xf numFmtId="0" fontId="3" fillId="0" borderId="123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0" borderId="148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vertical="center" wrapText="1"/>
    </xf>
    <xf numFmtId="0" fontId="20" fillId="0" borderId="18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124" xfId="0" applyFont="1" applyFill="1" applyBorder="1" applyAlignment="1" applyProtection="1">
      <alignment horizontal="center" vertical="center" shrinkToFit="1"/>
    </xf>
    <xf numFmtId="0" fontId="27" fillId="0" borderId="44" xfId="0" applyFont="1" applyFill="1" applyBorder="1" applyAlignment="1" applyProtection="1">
      <alignment horizontal="left" vertical="center"/>
    </xf>
    <xf numFmtId="0" fontId="27" fillId="0" borderId="45" xfId="0" applyFont="1" applyFill="1" applyBorder="1" applyAlignment="1" applyProtection="1">
      <alignment horizontal="left" vertical="center"/>
    </xf>
    <xf numFmtId="0" fontId="27" fillId="2" borderId="152" xfId="0" applyFont="1" applyFill="1" applyBorder="1" applyAlignment="1" applyProtection="1">
      <alignment horizontal="center" vertical="center" shrinkToFit="1"/>
    </xf>
    <xf numFmtId="0" fontId="27" fillId="2" borderId="17" xfId="0" applyFont="1" applyFill="1" applyBorder="1" applyAlignment="1" applyProtection="1">
      <alignment horizontal="left" vertical="center"/>
    </xf>
    <xf numFmtId="0" fontId="27" fillId="2" borderId="16" xfId="0" applyFont="1" applyFill="1" applyBorder="1" applyAlignment="1" applyProtection="1">
      <alignment horizontal="left" vertical="center"/>
    </xf>
    <xf numFmtId="0" fontId="27" fillId="2" borderId="149" xfId="0" applyFont="1" applyFill="1" applyBorder="1" applyAlignment="1" applyProtection="1">
      <alignment horizontal="center" vertical="center" shrinkToFit="1"/>
    </xf>
    <xf numFmtId="0" fontId="27" fillId="2" borderId="11" xfId="0" applyFont="1" applyFill="1" applyBorder="1" applyAlignment="1" applyProtection="1">
      <alignment horizontal="left" vertical="center"/>
    </xf>
    <xf numFmtId="0" fontId="27" fillId="2" borderId="19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151" xfId="0" applyFont="1" applyFill="1" applyBorder="1" applyAlignment="1" applyProtection="1">
      <alignment horizontal="center" vertical="center"/>
    </xf>
    <xf numFmtId="0" fontId="27" fillId="0" borderId="46" xfId="0" applyFont="1" applyFill="1" applyBorder="1" applyAlignment="1" applyProtection="1">
      <alignment horizontal="left" vertical="center"/>
    </xf>
    <xf numFmtId="0" fontId="27" fillId="0" borderId="47" xfId="0" applyFont="1" applyFill="1" applyBorder="1" applyAlignment="1" applyProtection="1">
      <alignment horizontal="left" vertical="center" shrinkToFit="1"/>
    </xf>
    <xf numFmtId="0" fontId="27" fillId="0" borderId="47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center" vertical="center" shrinkToFit="1"/>
    </xf>
    <xf numFmtId="0" fontId="27" fillId="0" borderId="150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left" vertical="center"/>
    </xf>
    <xf numFmtId="0" fontId="27" fillId="0" borderId="4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176" fontId="27" fillId="0" borderId="0" xfId="0" applyNumberFormat="1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center" vertical="center"/>
    </xf>
    <xf numFmtId="9" fontId="28" fillId="6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176" fontId="27" fillId="5" borderId="15" xfId="0" applyNumberFormat="1" applyFont="1" applyFill="1" applyBorder="1" applyAlignment="1" applyProtection="1">
      <alignment horizontal="right" vertical="center" shrinkToFit="1"/>
    </xf>
    <xf numFmtId="176" fontId="27" fillId="5" borderId="10" xfId="0" applyNumberFormat="1" applyFont="1" applyFill="1" applyBorder="1" applyAlignment="1" applyProtection="1">
      <alignment horizontal="right" vertical="center" shrinkToFit="1"/>
    </xf>
    <xf numFmtId="176" fontId="27" fillId="4" borderId="15" xfId="0" applyNumberFormat="1" applyFont="1" applyFill="1" applyBorder="1" applyAlignment="1" applyProtection="1">
      <alignment horizontal="right" vertical="center" shrinkToFit="1"/>
    </xf>
    <xf numFmtId="176" fontId="27" fillId="4" borderId="10" xfId="0" applyNumberFormat="1" applyFont="1" applyFill="1" applyBorder="1" applyAlignment="1" applyProtection="1">
      <alignment horizontal="right" vertical="center" shrinkToFit="1"/>
    </xf>
    <xf numFmtId="176" fontId="27" fillId="6" borderId="151" xfId="0" applyNumberFormat="1" applyFont="1" applyFill="1" applyBorder="1" applyAlignment="1" applyProtection="1">
      <alignment horizontal="right" vertical="center"/>
    </xf>
    <xf numFmtId="176" fontId="27" fillId="4" borderId="9" xfId="0" applyNumberFormat="1" applyFont="1" applyFill="1" applyBorder="1" applyAlignment="1" applyProtection="1">
      <alignment horizontal="right" vertical="center"/>
    </xf>
    <xf numFmtId="0" fontId="27" fillId="0" borderId="59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74" xfId="0" applyFont="1" applyFill="1" applyBorder="1" applyAlignment="1" applyProtection="1">
      <alignment horizontal="center" vertical="center"/>
    </xf>
    <xf numFmtId="176" fontId="27" fillId="5" borderId="74" xfId="0" applyNumberFormat="1" applyFont="1" applyFill="1" applyBorder="1" applyAlignment="1" applyProtection="1">
      <alignment horizontal="right" vertical="center"/>
    </xf>
    <xf numFmtId="176" fontId="27" fillId="8" borderId="9" xfId="0" applyNumberFormat="1" applyFont="1" applyFill="1" applyBorder="1" applyAlignment="1" applyProtection="1">
      <alignment horizontal="right" vertical="center"/>
    </xf>
    <xf numFmtId="176" fontId="27" fillId="8" borderId="74" xfId="0" applyNumberFormat="1" applyFont="1" applyFill="1" applyBorder="1" applyAlignment="1" applyProtection="1">
      <alignment horizontal="right" vertical="center"/>
    </xf>
    <xf numFmtId="0" fontId="3" fillId="0" borderId="62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63" xfId="0" applyFont="1" applyFill="1" applyBorder="1" applyAlignment="1" applyProtection="1">
      <alignment vertical="center"/>
      <protection locked="0"/>
    </xf>
    <xf numFmtId="0" fontId="3" fillId="0" borderId="6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65" xfId="0" applyFont="1" applyFill="1" applyBorder="1" applyAlignment="1" applyProtection="1">
      <alignment vertical="center"/>
      <protection locked="0"/>
    </xf>
    <xf numFmtId="0" fontId="3" fillId="0" borderId="67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  <protection locked="0"/>
    </xf>
    <xf numFmtId="0" fontId="1" fillId="0" borderId="125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center" vertical="center" shrinkToFit="1"/>
    </xf>
    <xf numFmtId="0" fontId="1" fillId="0" borderId="40" xfId="0" applyFont="1" applyFill="1" applyBorder="1" applyAlignment="1" applyProtection="1">
      <alignment vertical="center"/>
      <protection locked="0"/>
    </xf>
    <xf numFmtId="0" fontId="1" fillId="0" borderId="126" xfId="0" applyFont="1" applyFill="1" applyBorder="1" applyAlignment="1" applyProtection="1">
      <alignment horizontal="left" vertical="center"/>
      <protection locked="0"/>
    </xf>
    <xf numFmtId="0" fontId="1" fillId="2" borderId="59" xfId="0" applyFont="1" applyFill="1" applyBorder="1" applyAlignment="1" applyProtection="1">
      <alignment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137" xfId="0" applyFont="1" applyFill="1" applyBorder="1" applyAlignment="1" applyProtection="1">
      <alignment vertical="center" shrinkToFit="1"/>
      <protection locked="0"/>
    </xf>
    <xf numFmtId="0" fontId="1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52" xfId="0" applyFont="1" applyFill="1" applyBorder="1" applyAlignment="1" applyProtection="1">
      <alignment vertical="center"/>
      <protection locked="0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2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46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1" fillId="0" borderId="124" xfId="0" applyFont="1" applyFill="1" applyBorder="1" applyAlignment="1" applyProtection="1">
      <alignment vertical="center" shrinkToFit="1"/>
      <protection locked="0"/>
    </xf>
    <xf numFmtId="0" fontId="1" fillId="0" borderId="123" xfId="0" applyFont="1" applyFill="1" applyBorder="1" applyAlignment="1" applyProtection="1">
      <alignment vertical="center" shrinkToFit="1"/>
      <protection locked="0"/>
    </xf>
    <xf numFmtId="0" fontId="1" fillId="0" borderId="59" xfId="0" applyFont="1" applyFill="1" applyBorder="1" applyAlignment="1" applyProtection="1">
      <alignment horizontal="right" vertical="center"/>
      <protection locked="0"/>
    </xf>
    <xf numFmtId="0" fontId="1" fillId="0" borderId="47" xfId="0" applyFont="1" applyFill="1" applyBorder="1" applyAlignment="1" applyProtection="1">
      <alignment horizontal="right" vertical="center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114" xfId="0" applyFont="1" applyFill="1" applyBorder="1" applyAlignment="1" applyProtection="1">
      <alignment horizontal="center" vertical="center" wrapText="1"/>
      <protection locked="0"/>
    </xf>
    <xf numFmtId="0" fontId="1" fillId="0" borderId="1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48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vertical="center" wrapText="1"/>
    </xf>
    <xf numFmtId="0" fontId="1" fillId="0" borderId="122" xfId="0" applyFont="1" applyFill="1" applyBorder="1" applyAlignment="1" applyProtection="1">
      <alignment horizontal="center" vertical="center" wrapText="1"/>
      <protection locked="0"/>
    </xf>
    <xf numFmtId="0" fontId="1" fillId="0" borderId="9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vertical="center" wrapText="1"/>
    </xf>
    <xf numFmtId="0" fontId="1" fillId="0" borderId="38" xfId="0" applyFont="1" applyFill="1" applyBorder="1" applyAlignment="1" applyProtection="1">
      <alignment vertical="center" wrapText="1"/>
    </xf>
    <xf numFmtId="0" fontId="1" fillId="0" borderId="33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6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9" fillId="0" borderId="64" xfId="0" applyFont="1" applyFill="1" applyBorder="1" applyAlignment="1" applyProtection="1">
      <alignment vertical="center"/>
      <protection locked="0"/>
    </xf>
    <xf numFmtId="0" fontId="29" fillId="0" borderId="19" xfId="0" applyFont="1" applyFill="1" applyBorder="1" applyAlignment="1" applyProtection="1">
      <alignment vertical="center"/>
      <protection locked="0"/>
    </xf>
    <xf numFmtId="0" fontId="29" fillId="0" borderId="65" xfId="0" applyFont="1" applyFill="1" applyBorder="1" applyAlignment="1" applyProtection="1">
      <alignment vertical="center"/>
      <protection locked="0"/>
    </xf>
    <xf numFmtId="0" fontId="1" fillId="0" borderId="127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63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65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65" xfId="0" applyFont="1" applyFill="1" applyBorder="1" applyAlignment="1" applyProtection="1">
      <alignment horizontal="left" vertical="center"/>
      <protection locked="0"/>
    </xf>
    <xf numFmtId="0" fontId="1" fillId="0" borderId="67" xfId="0" applyFont="1" applyFill="1" applyBorder="1" applyAlignment="1" applyProtection="1">
      <alignment vertical="center"/>
      <protection locked="0"/>
    </xf>
    <xf numFmtId="0" fontId="1" fillId="0" borderId="54" xfId="0" applyFont="1" applyFill="1" applyBorder="1" applyAlignment="1" applyProtection="1">
      <alignment vertical="center"/>
      <protection locked="0"/>
    </xf>
    <xf numFmtId="0" fontId="29" fillId="0" borderId="67" xfId="0" applyFont="1" applyFill="1" applyBorder="1" applyAlignment="1" applyProtection="1">
      <alignment vertical="center"/>
      <protection locked="0"/>
    </xf>
    <xf numFmtId="0" fontId="29" fillId="0" borderId="52" xfId="0" applyFont="1" applyFill="1" applyBorder="1" applyAlignment="1" applyProtection="1">
      <alignment vertical="center"/>
      <protection locked="0"/>
    </xf>
    <xf numFmtId="0" fontId="29" fillId="0" borderId="5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52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52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48" xfId="0" applyFont="1" applyFill="1" applyBorder="1" applyAlignment="1" applyProtection="1">
      <alignment vertical="center" shrinkToFit="1"/>
    </xf>
    <xf numFmtId="0" fontId="3" fillId="0" borderId="29" xfId="0" applyFont="1" applyFill="1" applyBorder="1" applyAlignment="1" applyProtection="1">
      <alignment vertical="center" shrinkToFit="1"/>
    </xf>
    <xf numFmtId="0" fontId="3" fillId="0" borderId="32" xfId="0" applyFont="1" applyFill="1" applyBorder="1" applyAlignment="1" applyProtection="1">
      <alignment vertical="center" shrinkToFit="1"/>
    </xf>
    <xf numFmtId="0" fontId="3" fillId="0" borderId="38" xfId="0" applyFont="1" applyFill="1" applyBorder="1" applyAlignment="1" applyProtection="1">
      <alignment vertical="center" shrinkToFit="1"/>
    </xf>
    <xf numFmtId="0" fontId="3" fillId="0" borderId="33" xfId="0" applyFont="1" applyFill="1" applyBorder="1" applyAlignment="1" applyProtection="1">
      <alignment vertical="center" shrinkToFit="1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25" fillId="0" borderId="64" xfId="0" applyFont="1" applyFill="1" applyBorder="1" applyAlignment="1" applyProtection="1">
      <alignment vertical="center"/>
      <protection locked="0"/>
    </xf>
    <xf numFmtId="0" fontId="25" fillId="0" borderId="19" xfId="0" applyFont="1" applyFill="1" applyBorder="1" applyAlignment="1" applyProtection="1">
      <alignment vertical="center"/>
      <protection locked="0"/>
    </xf>
    <xf numFmtId="0" fontId="25" fillId="0" borderId="65" xfId="0" applyFont="1" applyFill="1" applyBorder="1" applyAlignment="1" applyProtection="1">
      <alignment vertical="center"/>
      <protection locked="0"/>
    </xf>
    <xf numFmtId="0" fontId="25" fillId="0" borderId="42" xfId="0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vertical="center"/>
      <protection locked="0"/>
    </xf>
    <xf numFmtId="0" fontId="25" fillId="0" borderId="43" xfId="0" applyFont="1" applyFill="1" applyBorder="1" applyAlignment="1" applyProtection="1">
      <alignment vertical="center"/>
      <protection locked="0"/>
    </xf>
    <xf numFmtId="0" fontId="6" fillId="0" borderId="97" xfId="0" applyFont="1" applyFill="1" applyBorder="1" applyAlignment="1" applyProtection="1">
      <alignment vertical="center" textRotation="255" shrinkToFit="1"/>
    </xf>
    <xf numFmtId="0" fontId="6" fillId="0" borderId="109" xfId="0" applyFont="1" applyFill="1" applyBorder="1" applyAlignment="1" applyProtection="1">
      <alignment vertical="center" textRotation="255" shrinkToFit="1"/>
    </xf>
    <xf numFmtId="0" fontId="6" fillId="0" borderId="96" xfId="0" applyFont="1" applyFill="1" applyBorder="1" applyAlignment="1" applyProtection="1">
      <alignment vertical="center" textRotation="255" shrinkToFit="1"/>
    </xf>
    <xf numFmtId="0" fontId="6" fillId="0" borderId="111" xfId="0" applyFont="1" applyFill="1" applyBorder="1" applyAlignment="1" applyProtection="1">
      <alignment vertical="center" textRotation="255" shrinkToFit="1"/>
    </xf>
    <xf numFmtId="0" fontId="6" fillId="0" borderId="11" xfId="0" applyFont="1" applyFill="1" applyBorder="1" applyAlignment="1" applyProtection="1">
      <alignment horizontal="center" vertical="center" textRotation="255" shrinkToFit="1"/>
    </xf>
    <xf numFmtId="0" fontId="6" fillId="0" borderId="53" xfId="0" applyFont="1" applyFill="1" applyBorder="1" applyAlignment="1" applyProtection="1">
      <alignment horizontal="center" vertical="center" textRotation="255" shrinkToFit="1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67" xfId="0" applyFont="1" applyFill="1" applyBorder="1" applyAlignment="1" applyProtection="1">
      <alignment horizontal="left" vertical="center"/>
      <protection locked="0"/>
    </xf>
    <xf numFmtId="0" fontId="3" fillId="0" borderId="5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59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3" fillId="0" borderId="140" xfId="0" applyFont="1" applyFill="1" applyBorder="1" applyAlignment="1" applyProtection="1">
      <alignment horizontal="center" vertical="center" wrapText="1"/>
      <protection locked="0"/>
    </xf>
    <xf numFmtId="0" fontId="3" fillId="0" borderId="126" xfId="0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176" fontId="3" fillId="0" borderId="12" xfId="0" applyNumberFormat="1" applyFont="1" applyFill="1" applyBorder="1" applyAlignment="1" applyProtection="1">
      <alignment horizontal="center" vertical="center" wrapText="1"/>
    </xf>
    <xf numFmtId="176" fontId="3" fillId="0" borderId="14" xfId="0" applyNumberFormat="1" applyFont="1" applyFill="1" applyBorder="1" applyAlignment="1" applyProtection="1">
      <alignment horizontal="center" vertical="center" wrapText="1"/>
    </xf>
    <xf numFmtId="176" fontId="3" fillId="0" borderId="18" xfId="0" applyNumberFormat="1" applyFont="1" applyFill="1" applyBorder="1" applyAlignment="1" applyProtection="1">
      <alignment horizontal="center" vertical="center" wrapText="1"/>
    </xf>
    <xf numFmtId="176" fontId="3" fillId="0" borderId="86" xfId="0" applyNumberFormat="1" applyFont="1" applyFill="1" applyBorder="1" applyAlignment="1" applyProtection="1">
      <alignment horizontal="center" vertical="center" wrapText="1"/>
    </xf>
    <xf numFmtId="176" fontId="3" fillId="0" borderId="15" xfId="0" applyNumberFormat="1" applyFont="1" applyFill="1" applyBorder="1" applyAlignment="1" applyProtection="1">
      <alignment horizontal="center" vertical="center" wrapText="1"/>
    </xf>
    <xf numFmtId="176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vertical="center" wrapText="1"/>
      <protection locked="0"/>
    </xf>
    <xf numFmtId="0" fontId="1" fillId="0" borderId="40" xfId="0" applyFont="1" applyFill="1" applyBorder="1" applyAlignment="1" applyProtection="1">
      <alignment vertical="center" wrapText="1"/>
      <protection locked="0"/>
    </xf>
    <xf numFmtId="0" fontId="1" fillId="0" borderId="41" xfId="0" applyFont="1" applyFill="1" applyBorder="1" applyAlignment="1" applyProtection="1">
      <alignment vertical="center" wrapText="1"/>
      <protection locked="0"/>
    </xf>
    <xf numFmtId="0" fontId="3" fillId="0" borderId="4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43" xfId="0" applyFont="1" applyFill="1" applyBorder="1" applyAlignment="1" applyProtection="1">
      <alignment horizontal="left" vertical="top" wrapText="1"/>
      <protection locked="0"/>
    </xf>
    <xf numFmtId="0" fontId="3" fillId="0" borderId="4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45" xfId="0" applyFont="1" applyFill="1" applyBorder="1" applyAlignment="1" applyProtection="1">
      <alignment horizontal="left" vertical="top" wrapText="1"/>
      <protection locked="0"/>
    </xf>
    <xf numFmtId="0" fontId="3" fillId="0" borderId="46" xfId="0" applyFont="1" applyFill="1" applyBorder="1" applyAlignment="1" applyProtection="1">
      <alignment horizontal="left" vertical="top" wrapText="1"/>
      <protection locked="0"/>
    </xf>
    <xf numFmtId="0" fontId="3" fillId="0" borderId="47" xfId="0" applyFont="1" applyFill="1" applyBorder="1" applyAlignment="1" applyProtection="1">
      <alignment horizontal="left" vertical="top" wrapText="1"/>
      <protection locked="0"/>
    </xf>
    <xf numFmtId="0" fontId="3" fillId="0" borderId="4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77" fontId="1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1" fillId="2" borderId="88" xfId="0" applyNumberFormat="1" applyFont="1" applyFill="1" applyBorder="1" applyAlignment="1" applyProtection="1">
      <alignment horizontal="right" vertical="center" shrinkToFit="1"/>
      <protection locked="0"/>
    </xf>
    <xf numFmtId="177" fontId="1" fillId="2" borderId="113" xfId="0" applyNumberFormat="1" applyFont="1" applyFill="1" applyBorder="1" applyAlignment="1" applyProtection="1">
      <alignment horizontal="right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0" borderId="40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horizontal="center" vertical="center" wrapText="1"/>
      <protection locked="0"/>
    </xf>
    <xf numFmtId="177" fontId="1" fillId="2" borderId="90" xfId="0" applyNumberFormat="1" applyFont="1" applyFill="1" applyBorder="1" applyAlignment="1" applyProtection="1">
      <alignment horizontal="right" vertical="center" wrapText="1"/>
      <protection locked="0"/>
    </xf>
    <xf numFmtId="177" fontId="1" fillId="2" borderId="9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94" xfId="0" applyFont="1" applyFill="1" applyBorder="1" applyAlignment="1" applyProtection="1">
      <alignment horizontal="center" vertical="center" wrapText="1"/>
      <protection locked="0"/>
    </xf>
    <xf numFmtId="0" fontId="3" fillId="2" borderId="91" xfId="0" applyFont="1" applyFill="1" applyBorder="1" applyAlignment="1" applyProtection="1">
      <alignment horizontal="center" vertical="center" wrapText="1"/>
      <protection locked="0"/>
    </xf>
    <xf numFmtId="0" fontId="3" fillId="2" borderId="92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77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08" xfId="0" applyFont="1" applyFill="1" applyBorder="1" applyAlignment="1" applyProtection="1">
      <alignment horizontal="center" vertical="center" shrinkToFit="1"/>
      <protection locked="0"/>
    </xf>
    <xf numFmtId="177" fontId="3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88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113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29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2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48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177" fontId="3" fillId="2" borderId="28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88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113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112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8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2" borderId="8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53" xfId="0" applyFont="1" applyFill="1" applyBorder="1" applyAlignment="1" applyProtection="1">
      <alignment horizontal="center" vertical="center" wrapText="1"/>
    </xf>
    <xf numFmtId="0" fontId="1" fillId="2" borderId="10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87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76" fontId="3" fillId="0" borderId="51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7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right" vertical="center"/>
      <protection locked="0"/>
    </xf>
    <xf numFmtId="176" fontId="3" fillId="0" borderId="100" xfId="0" applyNumberFormat="1" applyFont="1" applyFill="1" applyBorder="1" applyAlignment="1" applyProtection="1">
      <alignment horizontal="right" vertical="center"/>
      <protection locked="0"/>
    </xf>
    <xf numFmtId="176" fontId="3" fillId="0" borderId="51" xfId="0" applyNumberFormat="1" applyFont="1" applyFill="1" applyBorder="1" applyAlignment="1" applyProtection="1">
      <alignment horizontal="right" vertical="center"/>
      <protection locked="0"/>
    </xf>
    <xf numFmtId="176" fontId="3" fillId="0" borderId="105" xfId="0" applyNumberFormat="1" applyFont="1" applyFill="1" applyBorder="1" applyAlignment="1" applyProtection="1">
      <alignment horizontal="right" vertical="center"/>
      <protection locked="0"/>
    </xf>
    <xf numFmtId="0" fontId="1" fillId="0" borderId="69" xfId="0" applyFont="1" applyFill="1" applyBorder="1" applyAlignment="1" applyProtection="1">
      <alignment vertical="center" wrapText="1"/>
      <protection locked="0"/>
    </xf>
    <xf numFmtId="0" fontId="1" fillId="0" borderId="70" xfId="0" applyFont="1" applyFill="1" applyBorder="1" applyAlignment="1" applyProtection="1">
      <alignment vertical="center" wrapText="1"/>
      <protection locked="0"/>
    </xf>
    <xf numFmtId="0" fontId="1" fillId="0" borderId="71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horizontal="left" vertical="center" wrapText="1"/>
      <protection locked="0"/>
    </xf>
    <xf numFmtId="0" fontId="1" fillId="2" borderId="40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177" fontId="3" fillId="0" borderId="119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9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120" xfId="0" applyFont="1" applyFill="1" applyBorder="1" applyAlignment="1" applyProtection="1">
      <alignment horizontal="center" vertical="center" shrinkToFit="1"/>
      <protection locked="0"/>
    </xf>
    <xf numFmtId="176" fontId="3" fillId="0" borderId="121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53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77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65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34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34" xfId="0" applyNumberFormat="1" applyFont="1" applyFill="1" applyBorder="1" applyAlignment="1" applyProtection="1">
      <alignment horizontal="right" vertical="center" wrapText="1" shrinkToFit="1"/>
      <protection locked="0"/>
    </xf>
    <xf numFmtId="177" fontId="3" fillId="0" borderId="27" xfId="0" applyNumberFormat="1" applyFont="1" applyFill="1" applyBorder="1" applyAlignment="1" applyProtection="1">
      <alignment horizontal="right" vertical="center" wrapText="1" shrinkToFit="1"/>
      <protection locked="0"/>
    </xf>
    <xf numFmtId="177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107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107" xfId="0" applyNumberFormat="1" applyFont="1" applyFill="1" applyBorder="1" applyAlignment="1" applyProtection="1">
      <alignment horizontal="right" vertical="center" wrapText="1" shrinkToFit="1"/>
      <protection locked="0"/>
    </xf>
    <xf numFmtId="177" fontId="3" fillId="0" borderId="11" xfId="0" applyNumberFormat="1" applyFont="1" applyFill="1" applyBorder="1" applyAlignment="1" applyProtection="1">
      <alignment horizontal="right" vertical="center" wrapText="1" shrinkToFit="1"/>
      <protection locked="0"/>
    </xf>
    <xf numFmtId="177" fontId="3" fillId="0" borderId="10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65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8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vertical="center" wrapText="1"/>
      <protection locked="0"/>
    </xf>
    <xf numFmtId="0" fontId="5" fillId="0" borderId="47" xfId="0" applyFont="1" applyFill="1" applyBorder="1" applyAlignment="1" applyProtection="1">
      <alignment vertical="center" wrapText="1"/>
      <protection locked="0"/>
    </xf>
    <xf numFmtId="0" fontId="5" fillId="0" borderId="48" xfId="0" applyFont="1" applyFill="1" applyBorder="1" applyAlignment="1" applyProtection="1">
      <alignment vertical="center" wrapText="1"/>
      <protection locked="0"/>
    </xf>
    <xf numFmtId="0" fontId="1" fillId="0" borderId="39" xfId="0" applyFont="1" applyFill="1" applyBorder="1" applyAlignment="1" applyProtection="1">
      <alignment vertical="center" wrapText="1"/>
    </xf>
    <xf numFmtId="0" fontId="1" fillId="0" borderId="40" xfId="0" applyFont="1" applyFill="1" applyBorder="1" applyAlignment="1" applyProtection="1">
      <alignment vertical="center" wrapText="1"/>
    </xf>
    <xf numFmtId="0" fontId="1" fillId="0" borderId="41" xfId="0" applyFont="1" applyFill="1" applyBorder="1" applyAlignment="1" applyProtection="1">
      <alignment vertical="center" wrapText="1"/>
    </xf>
    <xf numFmtId="0" fontId="1" fillId="2" borderId="58" xfId="0" applyFont="1" applyFill="1" applyBorder="1" applyAlignment="1" applyProtection="1">
      <alignment horizontal="left" vertical="center" wrapText="1"/>
    </xf>
    <xf numFmtId="0" fontId="1" fillId="2" borderId="59" xfId="0" applyFont="1" applyFill="1" applyBorder="1" applyAlignment="1" applyProtection="1">
      <alignment horizontal="left" vertical="center" wrapText="1"/>
    </xf>
    <xf numFmtId="0" fontId="1" fillId="2" borderId="60" xfId="0" applyFont="1" applyFill="1" applyBorder="1" applyAlignment="1" applyProtection="1">
      <alignment horizontal="left" vertical="center" wrapText="1"/>
    </xf>
    <xf numFmtId="0" fontId="1" fillId="2" borderId="62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63" xfId="0" applyFont="1" applyFill="1" applyBorder="1" applyAlignment="1" applyProtection="1">
      <alignment horizontal="left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center" vertical="center" wrapText="1"/>
    </xf>
    <xf numFmtId="0" fontId="4" fillId="0" borderId="81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176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98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6" fillId="0" borderId="14" xfId="0" applyFont="1" applyFill="1" applyBorder="1" applyAlignment="1" applyProtection="1">
      <alignment horizontal="center" vertical="center" wrapText="1" shrinkToFit="1"/>
    </xf>
    <xf numFmtId="176" fontId="1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10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51" xfId="0" applyFont="1" applyFill="1" applyBorder="1" applyAlignment="1" applyProtection="1">
      <alignment horizontal="left" vertical="center" wrapText="1"/>
    </xf>
    <xf numFmtId="0" fontId="1" fillId="0" borderId="52" xfId="0" applyFont="1" applyFill="1" applyBorder="1" applyAlignment="1" applyProtection="1">
      <alignment horizontal="left" vertical="center" wrapText="1"/>
    </xf>
    <xf numFmtId="0" fontId="1" fillId="0" borderId="53" xfId="0" applyFont="1" applyFill="1" applyBorder="1" applyAlignment="1" applyProtection="1">
      <alignment horizontal="left" vertical="center" wrapText="1"/>
    </xf>
    <xf numFmtId="176" fontId="26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2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26" fillId="0" borderId="101" xfId="0" applyNumberFormat="1" applyFont="1" applyFill="1" applyBorder="1" applyAlignment="1" applyProtection="1">
      <alignment horizontal="center" vertical="center" shrinkToFit="1"/>
      <protection locked="0"/>
    </xf>
    <xf numFmtId="176" fontId="2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4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65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14" fillId="0" borderId="58" xfId="0" applyFont="1" applyFill="1" applyBorder="1" applyAlignment="1" applyProtection="1">
      <alignment horizontal="left" vertical="center"/>
      <protection locked="0"/>
    </xf>
    <xf numFmtId="0" fontId="14" fillId="0" borderId="59" xfId="0" applyFont="1" applyFill="1" applyBorder="1" applyAlignment="1" applyProtection="1">
      <alignment horizontal="left" vertical="center"/>
      <protection locked="0"/>
    </xf>
    <xf numFmtId="0" fontId="14" fillId="0" borderId="40" xfId="0" applyFont="1" applyFill="1" applyBorder="1" applyAlignment="1" applyProtection="1">
      <alignment horizontal="left" vertical="center"/>
      <protection locked="0"/>
    </xf>
    <xf numFmtId="0" fontId="14" fillId="0" borderId="6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14" fillId="0" borderId="102" xfId="0" applyFont="1" applyFill="1" applyBorder="1" applyAlignment="1" applyProtection="1">
      <alignment horizontal="center" vertical="center"/>
      <protection locked="0"/>
    </xf>
    <xf numFmtId="0" fontId="14" fillId="0" borderId="103" xfId="0" applyFont="1" applyFill="1" applyBorder="1" applyAlignment="1" applyProtection="1">
      <alignment horizontal="center" vertical="center"/>
      <protection locked="0"/>
    </xf>
    <xf numFmtId="0" fontId="14" fillId="0" borderId="104" xfId="0" applyFont="1" applyFill="1" applyBorder="1" applyAlignment="1" applyProtection="1">
      <alignment horizontal="center" vertical="center"/>
      <protection locked="0"/>
    </xf>
    <xf numFmtId="0" fontId="1" fillId="0" borderId="51" xfId="0" applyFont="1" applyFill="1" applyBorder="1" applyAlignment="1" applyProtection="1">
      <alignment horizontal="left" vertical="center" wrapText="1" shrinkToFit="1"/>
    </xf>
    <xf numFmtId="0" fontId="1" fillId="0" borderId="52" xfId="0" applyFont="1" applyFill="1" applyBorder="1" applyAlignment="1" applyProtection="1">
      <alignment horizontal="left" vertical="center" wrapText="1" shrinkToFit="1"/>
    </xf>
    <xf numFmtId="0" fontId="1" fillId="0" borderId="53" xfId="0" applyFont="1" applyFill="1" applyBorder="1" applyAlignment="1" applyProtection="1">
      <alignment horizontal="left" vertical="center" wrapText="1" shrinkToFit="1"/>
    </xf>
    <xf numFmtId="176" fontId="2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76" fontId="26" fillId="0" borderId="52" xfId="0" applyNumberFormat="1" applyFont="1" applyFill="1" applyBorder="1" applyAlignment="1" applyProtection="1">
      <alignment horizontal="center" vertical="center" wrapText="1" shrinkToFit="1"/>
      <protection locked="0"/>
    </xf>
    <xf numFmtId="176" fontId="26" fillId="0" borderId="10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64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0" fontId="17" fillId="0" borderId="43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67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shrinkToFit="1"/>
      <protection locked="0"/>
    </xf>
    <xf numFmtId="0" fontId="1" fillId="2" borderId="52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right" vertical="top" shrinkToFit="1"/>
      <protection locked="0"/>
    </xf>
    <xf numFmtId="0" fontId="15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69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vertical="center" wrapText="1"/>
      <protection locked="0"/>
    </xf>
    <xf numFmtId="0" fontId="1" fillId="0" borderId="59" xfId="0" applyFont="1" applyFill="1" applyBorder="1" applyAlignment="1" applyProtection="1">
      <alignment vertical="center" wrapText="1"/>
      <protection locked="0"/>
    </xf>
    <xf numFmtId="0" fontId="1" fillId="0" borderId="60" xfId="0" applyFont="1" applyFill="1" applyBorder="1" applyAlignment="1" applyProtection="1">
      <alignment vertical="center" wrapText="1"/>
      <protection locked="0"/>
    </xf>
    <xf numFmtId="0" fontId="3" fillId="2" borderId="6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6" fillId="0" borderId="67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16" fillId="0" borderId="75" xfId="0" applyFont="1" applyFill="1" applyBorder="1" applyAlignment="1" applyProtection="1">
      <alignment horizontal="center" vertical="center" wrapText="1"/>
      <protection locked="0"/>
    </xf>
    <xf numFmtId="0" fontId="16" fillId="0" borderId="75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 applyProtection="1">
      <alignment horizontal="left" vertical="center" wrapText="1" shrinkToFit="1"/>
      <protection locked="0"/>
    </xf>
    <xf numFmtId="0" fontId="1" fillId="0" borderId="59" xfId="0" applyFont="1" applyFill="1" applyBorder="1" applyAlignment="1" applyProtection="1">
      <alignment horizontal="left" vertical="center" wrapText="1" shrinkToFit="1"/>
      <protection locked="0"/>
    </xf>
    <xf numFmtId="0" fontId="1" fillId="0" borderId="60" xfId="0" applyFont="1" applyFill="1" applyBorder="1" applyAlignment="1" applyProtection="1">
      <alignment horizontal="left" vertical="center" wrapText="1" shrinkToFit="1"/>
      <protection locked="0"/>
    </xf>
    <xf numFmtId="0" fontId="3" fillId="0" borderId="58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44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46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 applyProtection="1">
      <alignment horizontal="center" vertical="center"/>
      <protection locked="0"/>
    </xf>
    <xf numFmtId="0" fontId="16" fillId="0" borderId="83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/>
      <protection locked="0"/>
    </xf>
    <xf numFmtId="0" fontId="16" fillId="0" borderId="133" xfId="0" applyFont="1" applyFill="1" applyBorder="1" applyAlignment="1" applyProtection="1">
      <alignment horizontal="center" vertical="center"/>
      <protection locked="0"/>
    </xf>
    <xf numFmtId="0" fontId="16" fillId="0" borderId="134" xfId="0" applyFont="1" applyFill="1" applyBorder="1" applyAlignment="1" applyProtection="1">
      <alignment horizontal="center" vertical="center"/>
      <protection locked="0"/>
    </xf>
    <xf numFmtId="0" fontId="3" fillId="0" borderId="132" xfId="0" applyFont="1" applyFill="1" applyBorder="1" applyAlignment="1" applyProtection="1">
      <alignment horizontal="center" vertical="center"/>
      <protection locked="0"/>
    </xf>
    <xf numFmtId="0" fontId="3" fillId="0" borderId="133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 applyProtection="1">
      <alignment horizontal="center" vertical="center"/>
      <protection locked="0"/>
    </xf>
    <xf numFmtId="0" fontId="15" fillId="0" borderId="128" xfId="0" applyFont="1" applyFill="1" applyBorder="1" applyAlignment="1" applyProtection="1">
      <alignment horizontal="center" vertical="center" wrapText="1" shrinkToFit="1"/>
      <protection locked="0"/>
    </xf>
    <xf numFmtId="0" fontId="15" fillId="0" borderId="128" xfId="0" applyFont="1" applyFill="1" applyBorder="1" applyAlignment="1" applyProtection="1">
      <alignment horizontal="center" vertical="center" shrinkToFit="1"/>
      <protection locked="0"/>
    </xf>
    <xf numFmtId="0" fontId="3" fillId="0" borderId="128" xfId="0" applyFont="1" applyFill="1" applyBorder="1" applyAlignment="1" applyProtection="1">
      <alignment horizontal="center" vertical="center"/>
      <protection locked="0"/>
    </xf>
    <xf numFmtId="0" fontId="3" fillId="0" borderId="12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83" xfId="0" applyFont="1" applyFill="1" applyBorder="1" applyAlignment="1" applyProtection="1">
      <alignment horizontal="center" vertical="center" wrapText="1"/>
      <protection locked="0"/>
    </xf>
    <xf numFmtId="0" fontId="1" fillId="2" borderId="77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wrapText="1"/>
      <protection locked="0"/>
    </xf>
    <xf numFmtId="0" fontId="16" fillId="0" borderId="136" xfId="0" applyFont="1" applyFill="1" applyBorder="1" applyAlignment="1" applyProtection="1">
      <alignment horizontal="center" vertical="center"/>
      <protection locked="0"/>
    </xf>
    <xf numFmtId="0" fontId="16" fillId="0" borderId="137" xfId="0" applyFont="1" applyFill="1" applyBorder="1" applyAlignment="1" applyProtection="1">
      <alignment horizontal="center" vertical="center"/>
      <protection locked="0"/>
    </xf>
    <xf numFmtId="0" fontId="3" fillId="0" borderId="135" xfId="0" applyFont="1" applyFill="1" applyBorder="1" applyAlignment="1" applyProtection="1">
      <alignment horizontal="center" vertical="center"/>
      <protection locked="0"/>
    </xf>
    <xf numFmtId="0" fontId="3" fillId="0" borderId="136" xfId="0" applyFont="1" applyFill="1" applyBorder="1" applyAlignment="1" applyProtection="1">
      <alignment horizontal="center" vertical="center"/>
      <protection locked="0"/>
    </xf>
    <xf numFmtId="0" fontId="15" fillId="0" borderId="130" xfId="0" applyFont="1" applyFill="1" applyBorder="1" applyAlignment="1" applyProtection="1">
      <alignment horizontal="center" vertical="center" wrapText="1" shrinkToFit="1"/>
      <protection locked="0"/>
    </xf>
    <xf numFmtId="0" fontId="3" fillId="0" borderId="130" xfId="0" applyFont="1" applyFill="1" applyBorder="1" applyAlignment="1" applyProtection="1">
      <alignment horizontal="center" vertical="center"/>
      <protection locked="0"/>
    </xf>
    <xf numFmtId="0" fontId="3" fillId="0" borderId="131" xfId="0" applyFont="1" applyFill="1" applyBorder="1" applyAlignment="1" applyProtection="1">
      <alignment horizontal="center" vertical="center"/>
      <protection locked="0"/>
    </xf>
    <xf numFmtId="0" fontId="1" fillId="0" borderId="77" xfId="0" applyNumberFormat="1" applyFont="1" applyFill="1" applyBorder="1" applyAlignment="1" applyProtection="1">
      <alignment horizontal="right" vertical="center"/>
      <protection locked="0"/>
    </xf>
    <xf numFmtId="0" fontId="1" fillId="0" borderId="40" xfId="0" applyNumberFormat="1" applyFont="1" applyFill="1" applyBorder="1" applyAlignment="1" applyProtection="1">
      <alignment horizontal="right" vertical="center"/>
      <protection locked="0"/>
    </xf>
    <xf numFmtId="0" fontId="1" fillId="0" borderId="40" xfId="0" applyNumberFormat="1" applyFont="1" applyFill="1" applyBorder="1" applyAlignment="1" applyProtection="1">
      <alignment horizontal="left" vertical="center"/>
      <protection locked="0"/>
    </xf>
    <xf numFmtId="0" fontId="1" fillId="0" borderId="83" xfId="0" applyNumberFormat="1" applyFont="1" applyFill="1" applyBorder="1" applyAlignment="1" applyProtection="1">
      <alignment horizontal="left" vertical="center"/>
      <protection locked="0"/>
    </xf>
    <xf numFmtId="0" fontId="1" fillId="0" borderId="58" xfId="0" applyFont="1" applyFill="1" applyBorder="1" applyAlignment="1" applyProtection="1">
      <alignment horizontal="center" vertical="center" textRotation="255" wrapText="1"/>
    </xf>
    <xf numFmtId="0" fontId="1" fillId="0" borderId="44" xfId="0" applyFont="1" applyFill="1" applyBorder="1" applyAlignment="1" applyProtection="1">
      <alignment horizontal="center" vertical="center" textRotation="255" wrapText="1"/>
    </xf>
    <xf numFmtId="0" fontId="1" fillId="0" borderId="46" xfId="0" applyFont="1" applyFill="1" applyBorder="1" applyAlignment="1" applyProtection="1">
      <alignment horizontal="center" vertical="center" textRotation="255" wrapText="1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83" xfId="0" applyFont="1" applyFill="1" applyBorder="1" applyAlignment="1" applyProtection="1">
      <alignment horizontal="center" vertical="center"/>
    </xf>
    <xf numFmtId="0" fontId="1" fillId="0" borderId="8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/>
      <protection locked="0"/>
    </xf>
    <xf numFmtId="0" fontId="15" fillId="0" borderId="138" xfId="0" applyFont="1" applyFill="1" applyBorder="1" applyAlignment="1" applyProtection="1">
      <alignment horizontal="center" vertical="center"/>
    </xf>
    <xf numFmtId="0" fontId="15" fillId="0" borderId="133" xfId="0" applyFont="1" applyFill="1" applyBorder="1" applyAlignment="1" applyProtection="1">
      <alignment horizontal="center" vertical="center"/>
    </xf>
    <xf numFmtId="0" fontId="15" fillId="0" borderId="134" xfId="0" applyFont="1" applyFill="1" applyBorder="1" applyAlignment="1" applyProtection="1">
      <alignment horizontal="center" vertical="center"/>
    </xf>
    <xf numFmtId="0" fontId="1" fillId="0" borderId="132" xfId="0" applyFont="1" applyFill="1" applyBorder="1" applyAlignment="1" applyProtection="1">
      <alignment horizontal="center" vertical="center"/>
      <protection locked="0"/>
    </xf>
    <xf numFmtId="0" fontId="1" fillId="0" borderId="133" xfId="0" applyFont="1" applyFill="1" applyBorder="1" applyAlignment="1" applyProtection="1">
      <alignment horizontal="center" vertical="center"/>
      <protection locked="0"/>
    </xf>
    <xf numFmtId="0" fontId="1" fillId="0" borderId="134" xfId="0" applyFont="1" applyFill="1" applyBorder="1" applyAlignment="1" applyProtection="1">
      <alignment horizontal="center" vertical="center"/>
      <protection locked="0"/>
    </xf>
    <xf numFmtId="0" fontId="15" fillId="0" borderId="128" xfId="0" applyFont="1" applyFill="1" applyBorder="1" applyAlignment="1" applyProtection="1">
      <alignment horizontal="center" vertical="center" wrapText="1" shrinkToFit="1"/>
    </xf>
    <xf numFmtId="0" fontId="15" fillId="0" borderId="128" xfId="0" applyFont="1" applyFill="1" applyBorder="1" applyAlignment="1" applyProtection="1">
      <alignment horizontal="center" vertical="center" shrinkToFit="1"/>
    </xf>
    <xf numFmtId="0" fontId="1" fillId="0" borderId="128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0" fontId="15" fillId="0" borderId="139" xfId="0" applyFont="1" applyFill="1" applyBorder="1" applyAlignment="1" applyProtection="1">
      <alignment horizontal="center" vertical="center" wrapText="1"/>
    </xf>
    <xf numFmtId="0" fontId="15" fillId="0" borderId="136" xfId="0" applyFont="1" applyFill="1" applyBorder="1" applyAlignment="1" applyProtection="1">
      <alignment horizontal="center" vertical="center"/>
    </xf>
    <xf numFmtId="0" fontId="15" fillId="0" borderId="137" xfId="0" applyFont="1" applyFill="1" applyBorder="1" applyAlignment="1" applyProtection="1">
      <alignment horizontal="center" vertical="center"/>
    </xf>
    <xf numFmtId="0" fontId="1" fillId="0" borderId="135" xfId="0" applyFont="1" applyFill="1" applyBorder="1" applyAlignment="1" applyProtection="1">
      <alignment horizontal="center" vertical="center"/>
      <protection locked="0"/>
    </xf>
    <xf numFmtId="0" fontId="1" fillId="0" borderId="136" xfId="0" applyFont="1" applyFill="1" applyBorder="1" applyAlignment="1" applyProtection="1">
      <alignment horizontal="center" vertical="center"/>
      <protection locked="0"/>
    </xf>
    <xf numFmtId="0" fontId="15" fillId="0" borderId="130" xfId="0" applyFont="1" applyFill="1" applyBorder="1" applyAlignment="1" applyProtection="1">
      <alignment horizontal="center" vertical="center" wrapText="1" shrinkToFit="1"/>
    </xf>
    <xf numFmtId="0" fontId="1" fillId="0" borderId="130" xfId="0" applyFont="1" applyFill="1" applyBorder="1" applyAlignment="1" applyProtection="1">
      <alignment horizontal="center" vertical="center"/>
      <protection locked="0"/>
    </xf>
    <xf numFmtId="0" fontId="1" fillId="0" borderId="131" xfId="0" applyFont="1" applyFill="1" applyBorder="1" applyAlignment="1" applyProtection="1">
      <alignment horizontal="center" vertical="center"/>
      <protection locked="0"/>
    </xf>
    <xf numFmtId="178" fontId="1" fillId="0" borderId="77" xfId="0" applyNumberFormat="1" applyFont="1" applyFill="1" applyBorder="1" applyAlignment="1" applyProtection="1">
      <alignment horizontal="right" vertical="center"/>
      <protection locked="0"/>
    </xf>
    <xf numFmtId="178" fontId="1" fillId="0" borderId="40" xfId="0" applyNumberFormat="1" applyFont="1" applyFill="1" applyBorder="1" applyAlignment="1" applyProtection="1">
      <alignment horizontal="right" vertical="center"/>
      <protection locked="0"/>
    </xf>
    <xf numFmtId="0" fontId="1" fillId="0" borderId="40" xfId="0" applyFont="1" applyFill="1" applyBorder="1" applyAlignment="1" applyProtection="1">
      <alignment horizontal="left" vertical="center"/>
      <protection locked="0"/>
    </xf>
    <xf numFmtId="0" fontId="1" fillId="0" borderId="83" xfId="0" applyFont="1" applyFill="1" applyBorder="1" applyAlignment="1" applyProtection="1">
      <alignment horizontal="left" vertical="center"/>
      <protection locked="0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right" vertical="top" shrinkToFit="1"/>
      <protection locked="0"/>
    </xf>
    <xf numFmtId="0" fontId="15" fillId="0" borderId="0" xfId="0" applyFont="1" applyFill="1" applyBorder="1" applyAlignment="1" applyProtection="1">
      <alignment horizontal="left" vertical="center" shrinkToFit="1"/>
    </xf>
    <xf numFmtId="0" fontId="1" fillId="0" borderId="69" xfId="0" applyFont="1" applyFill="1" applyBorder="1" applyAlignment="1" applyProtection="1">
      <alignment horizontal="center" vertical="center" wrapText="1"/>
    </xf>
    <xf numFmtId="0" fontId="1" fillId="0" borderId="70" xfId="0" applyFont="1" applyFill="1" applyBorder="1" applyAlignment="1" applyProtection="1">
      <alignment horizontal="center" vertical="center" wrapText="1"/>
    </xf>
    <xf numFmtId="0" fontId="1" fillId="0" borderId="71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vertical="center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60" xfId="0" applyFont="1" applyFill="1" applyBorder="1" applyAlignment="1" applyProtection="1">
      <alignment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5" fillId="0" borderId="67" xfId="0" applyFont="1" applyFill="1" applyBorder="1" applyAlignment="1" applyProtection="1">
      <alignment horizontal="center" vertical="center" wrapText="1"/>
    </xf>
    <xf numFmtId="0" fontId="15" fillId="0" borderId="52" xfId="0" applyFont="1" applyFill="1" applyBorder="1" applyAlignment="1" applyProtection="1">
      <alignment horizontal="center" vertical="center" wrapText="1"/>
    </xf>
    <xf numFmtId="0" fontId="15" fillId="0" borderId="53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5" fillId="0" borderId="75" xfId="0" applyFont="1" applyFill="1" applyBorder="1" applyAlignment="1" applyProtection="1">
      <alignment horizontal="center" vertical="center" wrapText="1"/>
    </xf>
    <xf numFmtId="0" fontId="15" fillId="0" borderId="75" xfId="0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0" fontId="1" fillId="0" borderId="76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40" xfId="0" applyFont="1" applyFill="1" applyBorder="1" applyAlignment="1" applyProtection="1">
      <alignment horizontal="left" vertical="center" wrapText="1"/>
    </xf>
    <xf numFmtId="0" fontId="1" fillId="0" borderId="41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65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left" vertical="center"/>
      <protection locked="0"/>
    </xf>
    <xf numFmtId="0" fontId="6" fillId="0" borderId="59" xfId="0" applyFont="1" applyFill="1" applyBorder="1" applyAlignment="1" applyProtection="1">
      <alignment horizontal="left" vertical="center"/>
      <protection locked="0"/>
    </xf>
    <xf numFmtId="0" fontId="6" fillId="0" borderId="40" xfId="0" applyFont="1" applyFill="1" applyBorder="1" applyAlignment="1" applyProtection="1">
      <alignment horizontal="left" vertical="center"/>
      <protection locked="0"/>
    </xf>
    <xf numFmtId="0" fontId="6" fillId="0" borderId="60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 shrinkToFit="1"/>
    </xf>
    <xf numFmtId="0" fontId="1" fillId="0" borderId="75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0" fontId="6" fillId="0" borderId="104" xfId="0" applyFont="1" applyFill="1" applyBorder="1" applyAlignment="1" applyProtection="1">
      <alignment horizontal="center" vertical="center"/>
      <protection locked="0"/>
    </xf>
    <xf numFmtId="176" fontId="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0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58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1" fillId="2" borderId="60" xfId="0" applyFont="1" applyFill="1" applyBorder="1" applyAlignment="1" applyProtection="1">
      <alignment horizontal="left" vertical="center" wrapText="1"/>
      <protection locked="0"/>
    </xf>
    <xf numFmtId="0" fontId="1" fillId="2" borderId="62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3" xfId="0" applyFont="1" applyFill="1" applyBorder="1" applyAlignment="1" applyProtection="1">
      <alignment horizontal="left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1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65" xfId="0" applyFont="1" applyFill="1" applyBorder="1" applyAlignment="1" applyProtection="1">
      <alignment horizontal="center" vertical="center" shrinkToFit="1"/>
      <protection locked="0"/>
    </xf>
    <xf numFmtId="0" fontId="1" fillId="0" borderId="64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176" fontId="1" fillId="0" borderId="10" xfId="0" applyNumberFormat="1" applyFont="1" applyFill="1" applyBorder="1" applyAlignment="1" applyProtection="1">
      <alignment horizontal="right" vertical="center"/>
      <protection locked="0"/>
    </xf>
    <xf numFmtId="176" fontId="1" fillId="0" borderId="100" xfId="0" applyNumberFormat="1" applyFont="1" applyFill="1" applyBorder="1" applyAlignment="1" applyProtection="1">
      <alignment horizontal="right" vertical="center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8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2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8" xfId="0" applyFont="1" applyFill="1" applyBorder="1" applyAlignment="1" applyProtection="1">
      <alignment horizontal="center" vertical="center" shrinkToFit="1"/>
      <protection locked="0"/>
    </xf>
    <xf numFmtId="177" fontId="1" fillId="0" borderId="34" xfId="0" applyNumberFormat="1" applyFont="1" applyFill="1" applyBorder="1" applyAlignment="1" applyProtection="1">
      <alignment vertical="center" wrapText="1"/>
      <protection locked="0"/>
    </xf>
    <xf numFmtId="177" fontId="1" fillId="0" borderId="27" xfId="0" applyNumberFormat="1" applyFont="1" applyFill="1" applyBorder="1" applyAlignment="1" applyProtection="1">
      <alignment vertical="center" wrapText="1"/>
      <protection locked="0"/>
    </xf>
    <xf numFmtId="177" fontId="1" fillId="0" borderId="107" xfId="0" applyNumberFormat="1" applyFont="1" applyFill="1" applyBorder="1" applyAlignment="1" applyProtection="1">
      <alignment vertical="center" wrapText="1" shrinkToFit="1"/>
      <protection locked="0"/>
    </xf>
    <xf numFmtId="177" fontId="1" fillId="0" borderId="11" xfId="0" applyNumberFormat="1" applyFont="1" applyFill="1" applyBorder="1" applyAlignment="1" applyProtection="1">
      <alignment vertical="center" wrapText="1" shrinkToFit="1"/>
      <protection locked="0"/>
    </xf>
    <xf numFmtId="177" fontId="1" fillId="0" borderId="10" xfId="0" applyNumberFormat="1" applyFont="1" applyFill="1" applyBorder="1" applyAlignment="1" applyProtection="1">
      <alignment vertical="center" wrapText="1"/>
      <protection locked="0"/>
    </xf>
    <xf numFmtId="177" fontId="1" fillId="0" borderId="65" xfId="0" applyNumberFormat="1" applyFont="1" applyFill="1" applyBorder="1" applyAlignment="1" applyProtection="1">
      <alignment vertical="center" wrapText="1"/>
      <protection locked="0"/>
    </xf>
    <xf numFmtId="176" fontId="1" fillId="0" borderId="32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33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7" xfId="0" applyNumberFormat="1" applyFont="1" applyFill="1" applyBorder="1" applyAlignment="1" applyProtection="1">
      <alignment vertical="center" wrapText="1"/>
      <protection locked="0"/>
    </xf>
    <xf numFmtId="177" fontId="1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55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112" xfId="0" applyFont="1" applyFill="1" applyBorder="1" applyAlignment="1" applyProtection="1">
      <alignment horizontal="center" vertical="center" shrinkToFit="1"/>
      <protection locked="0"/>
    </xf>
    <xf numFmtId="177" fontId="1" fillId="0" borderId="108" xfId="0" applyNumberFormat="1" applyFont="1" applyFill="1" applyBorder="1" applyAlignment="1" applyProtection="1">
      <alignment vertical="center" wrapText="1"/>
      <protection locked="0"/>
    </xf>
    <xf numFmtId="177" fontId="1" fillId="0" borderId="34" xfId="0" applyNumberFormat="1" applyFont="1" applyFill="1" applyBorder="1" applyAlignment="1" applyProtection="1">
      <alignment vertical="center" wrapText="1" shrinkToFit="1"/>
      <protection locked="0"/>
    </xf>
    <xf numFmtId="177" fontId="1" fillId="0" borderId="27" xfId="0" applyNumberFormat="1" applyFont="1" applyFill="1" applyBorder="1" applyAlignment="1" applyProtection="1">
      <alignment vertical="center" wrapText="1" shrinkToFit="1"/>
      <protection locked="0"/>
    </xf>
    <xf numFmtId="0" fontId="1" fillId="0" borderId="94" xfId="0" applyFont="1" applyFill="1" applyBorder="1" applyAlignment="1" applyProtection="1">
      <alignment horizontal="center" vertical="center" shrinkToFit="1"/>
      <protection locked="0"/>
    </xf>
    <xf numFmtId="0" fontId="1" fillId="0" borderId="91" xfId="0" applyFont="1" applyFill="1" applyBorder="1" applyAlignment="1" applyProtection="1">
      <alignment horizontal="center" vertical="center" shrinkToFit="1"/>
      <protection locked="0"/>
    </xf>
    <xf numFmtId="0" fontId="1" fillId="0" borderId="118" xfId="0" applyFont="1" applyFill="1" applyBorder="1" applyAlignment="1" applyProtection="1">
      <alignment horizontal="center" vertical="center" shrinkToFit="1"/>
      <protection locked="0"/>
    </xf>
    <xf numFmtId="177" fontId="1" fillId="0" borderId="119" xfId="0" applyNumberFormat="1" applyFont="1" applyFill="1" applyBorder="1" applyAlignment="1" applyProtection="1">
      <alignment vertical="center" wrapText="1"/>
      <protection locked="0"/>
    </xf>
    <xf numFmtId="177" fontId="1" fillId="0" borderId="92" xfId="0" applyNumberFormat="1" applyFont="1" applyFill="1" applyBorder="1" applyAlignment="1" applyProtection="1">
      <alignment vertical="center" wrapText="1"/>
      <protection locked="0"/>
    </xf>
    <xf numFmtId="177" fontId="1" fillId="0" borderId="51" xfId="0" applyNumberFormat="1" applyFont="1" applyFill="1" applyBorder="1" applyAlignment="1" applyProtection="1">
      <alignment vertical="center" wrapText="1"/>
      <protection locked="0"/>
    </xf>
    <xf numFmtId="177" fontId="1" fillId="0" borderId="54" xfId="0" applyNumberFormat="1" applyFont="1" applyFill="1" applyBorder="1" applyAlignment="1" applyProtection="1">
      <alignment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52" xfId="0" applyFont="1" applyFill="1" applyBorder="1" applyAlignment="1" applyProtection="1">
      <alignment horizontal="center" vertical="center" shrinkToFit="1"/>
      <protection locked="0"/>
    </xf>
    <xf numFmtId="0" fontId="1" fillId="0" borderId="120" xfId="0" applyFont="1" applyFill="1" applyBorder="1" applyAlignment="1" applyProtection="1">
      <alignment horizontal="center" vertical="center" shrinkToFit="1"/>
      <protection locked="0"/>
    </xf>
    <xf numFmtId="176" fontId="1" fillId="0" borderId="121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53" xfId="0" applyNumberFormat="1" applyFont="1" applyFill="1" applyBorder="1" applyAlignment="1" applyProtection="1">
      <alignment horizontal="right" vertical="center" wrapText="1"/>
      <protection locked="0"/>
    </xf>
    <xf numFmtId="177" fontId="1" fillId="2" borderId="28" xfId="0" applyNumberFormat="1" applyFont="1" applyFill="1" applyBorder="1" applyAlignment="1" applyProtection="1">
      <alignment horizontal="right" vertical="center" wrapText="1"/>
      <protection locked="0"/>
    </xf>
    <xf numFmtId="177" fontId="1" fillId="2" borderId="88" xfId="0" applyNumberFormat="1" applyFont="1" applyFill="1" applyBorder="1" applyAlignment="1" applyProtection="1">
      <alignment horizontal="right" vertical="center" wrapText="1"/>
      <protection locked="0"/>
    </xf>
    <xf numFmtId="177" fontId="1" fillId="2" borderId="113" xfId="0" applyNumberFormat="1" applyFont="1" applyFill="1" applyBorder="1" applyAlignment="1" applyProtection="1">
      <alignment horizontal="right" vertical="center" wrapText="1"/>
      <protection locked="0"/>
    </xf>
    <xf numFmtId="177" fontId="1" fillId="2" borderId="29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51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54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51" xfId="0" applyNumberFormat="1" applyFont="1" applyFill="1" applyBorder="1" applyAlignment="1" applyProtection="1">
      <alignment horizontal="right" vertical="center"/>
      <protection locked="0"/>
    </xf>
    <xf numFmtId="176" fontId="1" fillId="0" borderId="105" xfId="0" applyNumberFormat="1" applyFont="1" applyFill="1" applyBorder="1" applyAlignment="1" applyProtection="1">
      <alignment horizontal="right" vertical="center"/>
      <protection locked="0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177" fontId="1" fillId="0" borderId="28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4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08" xfId="0" applyFont="1" applyFill="1" applyBorder="1" applyAlignment="1" applyProtection="1">
      <alignment horizontal="center" vertical="center" wrapText="1"/>
      <protection locked="0"/>
    </xf>
    <xf numFmtId="0" fontId="1" fillId="2" borderId="64" xfId="0" applyFont="1" applyFill="1" applyBorder="1" applyAlignment="1" applyProtection="1">
      <alignment horizontal="center" vertical="center" shrinkToFit="1"/>
      <protection locked="0"/>
    </xf>
    <xf numFmtId="0" fontId="1" fillId="2" borderId="108" xfId="0" applyFont="1" applyFill="1" applyBorder="1" applyAlignment="1" applyProtection="1">
      <alignment horizontal="center" vertical="center" shrinkToFit="1"/>
      <protection locked="0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1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48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43" xfId="0" applyFont="1" applyFill="1" applyBorder="1" applyAlignment="1" applyProtection="1">
      <alignment horizontal="left" vertical="top" wrapText="1"/>
      <protection locked="0"/>
    </xf>
    <xf numFmtId="0" fontId="1" fillId="0" borderId="4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45" xfId="0" applyFont="1" applyFill="1" applyBorder="1" applyAlignment="1" applyProtection="1">
      <alignment horizontal="left" vertical="top" wrapText="1"/>
      <protection locked="0"/>
    </xf>
    <xf numFmtId="0" fontId="1" fillId="0" borderId="46" xfId="0" applyFont="1" applyFill="1" applyBorder="1" applyAlignment="1" applyProtection="1">
      <alignment horizontal="left" vertical="top" wrapText="1"/>
      <protection locked="0"/>
    </xf>
    <xf numFmtId="0" fontId="1" fillId="0" borderId="47" xfId="0" applyFont="1" applyFill="1" applyBorder="1" applyAlignment="1" applyProtection="1">
      <alignment horizontal="left" vertical="top" wrapText="1"/>
      <protection locked="0"/>
    </xf>
    <xf numFmtId="0" fontId="1" fillId="0" borderId="48" xfId="0" applyFont="1" applyFill="1" applyBorder="1" applyAlignment="1" applyProtection="1">
      <alignment horizontal="left" vertical="top" wrapText="1"/>
      <protection locked="0"/>
    </xf>
    <xf numFmtId="0" fontId="1" fillId="2" borderId="94" xfId="0" applyFont="1" applyFill="1" applyBorder="1" applyAlignment="1" applyProtection="1">
      <alignment horizontal="center" vertical="center" wrapText="1"/>
    </xf>
    <xf numFmtId="0" fontId="1" fillId="2" borderId="91" xfId="0" applyFont="1" applyFill="1" applyBorder="1" applyAlignment="1" applyProtection="1">
      <alignment horizontal="center" vertical="center" wrapText="1"/>
    </xf>
    <xf numFmtId="0" fontId="1" fillId="2" borderId="92" xfId="0" applyFont="1" applyFill="1" applyBorder="1" applyAlignment="1" applyProtection="1">
      <alignment horizontal="center" vertical="center" wrapText="1"/>
    </xf>
    <xf numFmtId="0" fontId="1" fillId="0" borderId="67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64" xfId="0" applyFont="1" applyFill="1" applyBorder="1" applyAlignment="1" applyProtection="1">
      <alignment horizontal="right" vertical="center"/>
      <protection locked="0"/>
    </xf>
    <xf numFmtId="0" fontId="1" fillId="0" borderId="19" xfId="0" applyFont="1" applyFill="1" applyBorder="1" applyAlignment="1" applyProtection="1">
      <alignment horizontal="right" vertical="center"/>
      <protection locked="0"/>
    </xf>
    <xf numFmtId="176" fontId="1" fillId="0" borderId="9" xfId="0" applyNumberFormat="1" applyFont="1" applyFill="1" applyBorder="1" applyAlignment="1" applyProtection="1">
      <alignment vertical="center" wrapText="1"/>
      <protection locked="0"/>
    </xf>
    <xf numFmtId="0" fontId="25" fillId="0" borderId="42" xfId="0" applyFont="1" applyFill="1" applyBorder="1" applyAlignment="1" applyProtection="1">
      <alignment horizontal="left" vertical="center"/>
      <protection locked="0"/>
    </xf>
    <xf numFmtId="0" fontId="25" fillId="0" borderId="13" xfId="0" applyFont="1" applyFill="1" applyBorder="1" applyAlignment="1" applyProtection="1">
      <alignment horizontal="left" vertical="center"/>
      <protection locked="0"/>
    </xf>
    <xf numFmtId="0" fontId="1" fillId="0" borderId="126" xfId="0" applyFont="1" applyFill="1" applyBorder="1" applyAlignment="1" applyProtection="1">
      <alignment horizontal="left" vertical="center"/>
      <protection locked="0"/>
    </xf>
    <xf numFmtId="176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86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176" fontId="1" fillId="0" borderId="12" xfId="0" applyNumberFormat="1" applyFont="1" applyFill="1" applyBorder="1" applyAlignment="1" applyProtection="1">
      <alignment horizontal="center" vertical="center" wrapText="1"/>
    </xf>
    <xf numFmtId="176" fontId="1" fillId="0" borderId="14" xfId="0" applyNumberFormat="1" applyFont="1" applyFill="1" applyBorder="1" applyAlignment="1" applyProtection="1">
      <alignment horizontal="center" vertical="center" wrapText="1"/>
    </xf>
    <xf numFmtId="176" fontId="1" fillId="0" borderId="18" xfId="0" applyNumberFormat="1" applyFont="1" applyFill="1" applyBorder="1" applyAlignment="1" applyProtection="1">
      <alignment horizontal="center" vertical="center" wrapText="1"/>
    </xf>
    <xf numFmtId="176" fontId="1" fillId="0" borderId="86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 wrapText="1"/>
    </xf>
    <xf numFmtId="176" fontId="1" fillId="0" borderId="17" xfId="0" applyNumberFormat="1" applyFont="1" applyFill="1" applyBorder="1" applyAlignment="1" applyProtection="1">
      <alignment horizontal="center" vertical="center" wrapText="1"/>
    </xf>
    <xf numFmtId="0" fontId="25" fillId="0" borderId="64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65" xfId="0" applyFont="1" applyFill="1" applyBorder="1" applyAlignment="1" applyProtection="1">
      <alignment horizontal="center" vertical="center"/>
      <protection locked="0"/>
    </xf>
    <xf numFmtId="0" fontId="29" fillId="0" borderId="64" xfId="0" applyFont="1" applyFill="1" applyBorder="1" applyAlignment="1" applyProtection="1">
      <alignment horizontal="center" vertical="center"/>
      <protection locked="0"/>
    </xf>
    <xf numFmtId="0" fontId="29" fillId="0" borderId="19" xfId="0" applyFont="1" applyFill="1" applyBorder="1" applyAlignment="1" applyProtection="1">
      <alignment horizontal="center" vertical="center"/>
      <protection locked="0"/>
    </xf>
    <xf numFmtId="0" fontId="29" fillId="0" borderId="65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40" xfId="0" applyFont="1" applyFill="1" applyBorder="1" applyAlignment="1" applyProtection="1">
      <alignment horizontal="center" vertical="center" wrapText="1"/>
      <protection locked="0"/>
    </xf>
    <xf numFmtId="0" fontId="1" fillId="0" borderId="126" xfId="0" applyFont="1" applyFill="1" applyBorder="1" applyAlignment="1" applyProtection="1">
      <alignment horizontal="center" vertical="center" wrapText="1"/>
      <protection locked="0"/>
    </xf>
    <xf numFmtId="0" fontId="25" fillId="0" borderId="64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1" fillId="0" borderId="67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 applyProtection="1">
      <alignment horizontal="left" vertical="center"/>
      <protection locked="0"/>
    </xf>
    <xf numFmtId="0" fontId="1" fillId="0" borderId="64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9" fontId="28" fillId="6" borderId="9" xfId="0" applyNumberFormat="1" applyFont="1" applyFill="1" applyBorder="1" applyAlignment="1" applyProtection="1">
      <alignment horizontal="center" vertical="center"/>
    </xf>
    <xf numFmtId="9" fontId="28" fillId="6" borderId="74" xfId="0" applyNumberFormat="1" applyFont="1" applyFill="1" applyBorder="1" applyAlignment="1" applyProtection="1">
      <alignment horizontal="center" vertical="center"/>
    </xf>
    <xf numFmtId="0" fontId="28" fillId="7" borderId="58" xfId="0" applyFont="1" applyFill="1" applyBorder="1" applyAlignment="1" applyProtection="1">
      <alignment horizontal="center" vertical="center"/>
    </xf>
    <xf numFmtId="0" fontId="28" fillId="7" borderId="59" xfId="0" applyFont="1" applyFill="1" applyBorder="1" applyAlignment="1" applyProtection="1">
      <alignment horizontal="center" vertical="center"/>
    </xf>
    <xf numFmtId="0" fontId="27" fillId="0" borderId="44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176" fontId="27" fillId="5" borderId="44" xfId="0" applyNumberFormat="1" applyFont="1" applyFill="1" applyBorder="1" applyAlignment="1" applyProtection="1">
      <alignment horizontal="right" vertical="center"/>
    </xf>
    <xf numFmtId="176" fontId="27" fillId="5" borderId="0" xfId="0" applyNumberFormat="1" applyFont="1" applyFill="1" applyBorder="1" applyAlignment="1" applyProtection="1">
      <alignment horizontal="right" vertical="center"/>
    </xf>
    <xf numFmtId="176" fontId="27" fillId="4" borderId="0" xfId="0" applyNumberFormat="1" applyFont="1" applyFill="1" applyBorder="1" applyAlignment="1" applyProtection="1">
      <alignment horizontal="right" vertical="center"/>
    </xf>
    <xf numFmtId="176" fontId="27" fillId="4" borderId="45" xfId="0" applyNumberFormat="1" applyFont="1" applyFill="1" applyBorder="1" applyAlignment="1" applyProtection="1">
      <alignment horizontal="right" vertical="center"/>
    </xf>
    <xf numFmtId="0" fontId="28" fillId="7" borderId="60" xfId="0" applyFont="1" applyFill="1" applyBorder="1" applyAlignment="1" applyProtection="1">
      <alignment horizontal="center" vertical="center"/>
    </xf>
    <xf numFmtId="0" fontId="27" fillId="2" borderId="64" xfId="0" applyFont="1" applyFill="1" applyBorder="1" applyAlignment="1" applyProtection="1">
      <alignment horizontal="center" vertical="center"/>
    </xf>
    <xf numFmtId="0" fontId="27" fillId="2" borderId="19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/>
    </xf>
    <xf numFmtId="0" fontId="28" fillId="7" borderId="4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45" xfId="0" applyFont="1" applyFill="1" applyBorder="1" applyAlignment="1" applyProtection="1">
      <alignment horizontal="center" vertical="center"/>
    </xf>
    <xf numFmtId="0" fontId="27" fillId="0" borderId="45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3" fillId="0" borderId="108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right" vertical="center" wrapText="1"/>
      <protection locked="0"/>
    </xf>
    <xf numFmtId="0" fontId="3" fillId="0" borderId="88" xfId="0" applyFont="1" applyFill="1" applyBorder="1" applyAlignment="1" applyProtection="1">
      <alignment horizontal="right" vertical="center" wrapText="1"/>
      <protection locked="0"/>
    </xf>
    <xf numFmtId="0" fontId="3" fillId="0" borderId="113" xfId="0" applyFont="1" applyFill="1" applyBorder="1" applyAlignment="1" applyProtection="1">
      <alignment horizontal="right" vertical="center" wrapText="1"/>
      <protection locked="0"/>
    </xf>
    <xf numFmtId="0" fontId="3" fillId="0" borderId="29" xfId="0" applyFont="1" applyFill="1" applyBorder="1" applyAlignment="1" applyProtection="1">
      <alignment horizontal="right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83" xfId="0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29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81" xfId="0" applyFont="1" applyFill="1" applyBorder="1" applyAlignment="1" applyProtection="1">
      <alignment horizontal="center" vertical="center" wrapText="1"/>
    </xf>
    <xf numFmtId="0" fontId="1" fillId="0" borderId="7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7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8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2" borderId="113" xfId="0" applyFont="1" applyFill="1" applyBorder="1" applyAlignment="1" applyProtection="1">
      <alignment horizontal="right" vertical="center" wrapText="1"/>
      <protection locked="0"/>
    </xf>
    <xf numFmtId="0" fontId="3" fillId="2" borderId="29" xfId="0" applyFont="1" applyFill="1" applyBorder="1" applyAlignment="1" applyProtection="1">
      <alignment horizontal="right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shrinkToFit="1"/>
    </xf>
    <xf numFmtId="0" fontId="1" fillId="0" borderId="33" xfId="0" applyFont="1" applyFill="1" applyBorder="1" applyAlignment="1" applyProtection="1">
      <alignment horizontal="center" vertical="center" shrinkToFi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0" fillId="0" borderId="81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79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6" xfId="0" applyFont="1" applyFill="1" applyBorder="1" applyAlignment="1" applyProtection="1">
      <alignment horizontal="center" vertical="center" wrapText="1" shrinkToFit="1"/>
    </xf>
    <xf numFmtId="0" fontId="10" fillId="0" borderId="7" xfId="0" applyFont="1" applyFill="1" applyBorder="1" applyAlignment="1" applyProtection="1">
      <alignment horizontal="center" vertical="center" wrapText="1" shrinkToFit="1"/>
    </xf>
    <xf numFmtId="0" fontId="5" fillId="0" borderId="10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0" fontId="14" fillId="0" borderId="44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45" xfId="0" applyFont="1" applyFill="1" applyBorder="1" applyAlignment="1" applyProtection="1">
      <alignment horizontal="left" vertical="top"/>
      <protection locked="0"/>
    </xf>
    <xf numFmtId="0" fontId="14" fillId="0" borderId="46" xfId="0" applyFont="1" applyFill="1" applyBorder="1" applyAlignment="1" applyProtection="1">
      <alignment horizontal="left" vertical="top"/>
      <protection locked="0"/>
    </xf>
    <xf numFmtId="0" fontId="14" fillId="0" borderId="47" xfId="0" applyFont="1" applyFill="1" applyBorder="1" applyAlignment="1" applyProtection="1">
      <alignment horizontal="left" vertical="top"/>
      <protection locked="0"/>
    </xf>
    <xf numFmtId="0" fontId="14" fillId="0" borderId="48" xfId="0" applyFont="1" applyFill="1" applyBorder="1" applyAlignment="1" applyProtection="1">
      <alignment horizontal="left" vertical="top"/>
      <protection locked="0"/>
    </xf>
    <xf numFmtId="0" fontId="14" fillId="0" borderId="4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43" xfId="0" applyFont="1" applyFill="1" applyBorder="1" applyAlignment="1" applyProtection="1">
      <alignment horizontal="left" vertical="top"/>
      <protection locked="0"/>
    </xf>
    <xf numFmtId="0" fontId="1" fillId="2" borderId="90" xfId="0" applyFont="1" applyFill="1" applyBorder="1" applyAlignment="1" applyProtection="1">
      <alignment horizontal="right" vertical="center" wrapText="1"/>
      <protection locked="0"/>
    </xf>
    <xf numFmtId="0" fontId="1" fillId="2" borderId="91" xfId="0" applyFont="1" applyFill="1" applyBorder="1" applyAlignment="1" applyProtection="1">
      <alignment horizontal="right"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</xf>
    <xf numFmtId="0" fontId="3" fillId="0" borderId="91" xfId="0" applyFont="1" applyFill="1" applyBorder="1" applyAlignment="1" applyProtection="1">
      <alignment horizontal="center" vertical="center" wrapText="1"/>
    </xf>
    <xf numFmtId="0" fontId="3" fillId="0" borderId="9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vertical="center" wrapText="1"/>
    </xf>
    <xf numFmtId="0" fontId="1" fillId="0" borderId="70" xfId="0" applyFont="1" applyFill="1" applyBorder="1" applyAlignment="1" applyProtection="1">
      <alignment vertical="center" wrapText="1"/>
    </xf>
    <xf numFmtId="0" fontId="1" fillId="0" borderId="71" xfId="0" applyFont="1" applyFill="1" applyBorder="1" applyAlignment="1" applyProtection="1">
      <alignment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05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121" xfId="0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/>
    </xf>
    <xf numFmtId="0" fontId="1" fillId="0" borderId="63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vertical="center" wrapText="1"/>
    </xf>
    <xf numFmtId="0" fontId="5" fillId="0" borderId="47" xfId="0" applyFont="1" applyFill="1" applyBorder="1" applyAlignment="1" applyProtection="1">
      <alignment vertical="center" wrapText="1"/>
    </xf>
    <xf numFmtId="0" fontId="5" fillId="0" borderId="48" xfId="0" applyFont="1" applyFill="1" applyBorder="1" applyAlignment="1" applyProtection="1">
      <alignment vertical="center" wrapText="1"/>
    </xf>
    <xf numFmtId="0" fontId="14" fillId="0" borderId="58" xfId="0" applyFont="1" applyFill="1" applyBorder="1" applyAlignment="1" applyProtection="1">
      <alignment horizontal="left" vertical="center"/>
    </xf>
    <xf numFmtId="0" fontId="14" fillId="0" borderId="59" xfId="0" applyFont="1" applyFill="1" applyBorder="1" applyAlignment="1" applyProtection="1">
      <alignment horizontal="left" vertical="center"/>
    </xf>
    <xf numFmtId="0" fontId="14" fillId="0" borderId="40" xfId="0" applyFont="1" applyFill="1" applyBorder="1" applyAlignment="1" applyProtection="1">
      <alignment horizontal="left" vertical="center"/>
    </xf>
    <xf numFmtId="0" fontId="14" fillId="0" borderId="60" xfId="0" applyFont="1" applyFill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center" vertical="center" shrinkToFit="1"/>
    </xf>
    <xf numFmtId="0" fontId="6" fillId="0" borderId="52" xfId="0" applyFont="1" applyFill="1" applyBorder="1" applyAlignment="1" applyProtection="1">
      <alignment horizontal="center" vertical="center" shrinkToFit="1"/>
    </xf>
    <xf numFmtId="0" fontId="6" fillId="0" borderId="101" xfId="0" applyFont="1" applyFill="1" applyBorder="1" applyAlignment="1" applyProtection="1">
      <alignment horizontal="center" vertical="center" shrinkToFit="1"/>
    </xf>
    <xf numFmtId="0" fontId="6" fillId="0" borderId="110" xfId="0" applyFont="1" applyFill="1" applyBorder="1" applyAlignment="1" applyProtection="1">
      <alignment horizontal="center" vertical="center" shrinkToFit="1"/>
    </xf>
    <xf numFmtId="0" fontId="14" fillId="0" borderId="51" xfId="0" applyFont="1" applyFill="1" applyBorder="1" applyAlignment="1" applyProtection="1">
      <alignment horizontal="center" vertical="center" wrapText="1" shrinkToFit="1"/>
    </xf>
    <xf numFmtId="0" fontId="14" fillId="0" borderId="52" xfId="0" applyFont="1" applyFill="1" applyBorder="1" applyAlignment="1" applyProtection="1">
      <alignment horizontal="center" vertical="center" wrapText="1" shrinkToFit="1"/>
    </xf>
    <xf numFmtId="0" fontId="14" fillId="0" borderId="105" xfId="0" applyFont="1" applyFill="1" applyBorder="1" applyAlignment="1" applyProtection="1">
      <alignment horizontal="center" vertical="center" wrapText="1" shrinkToFit="1"/>
    </xf>
    <xf numFmtId="0" fontId="14" fillId="0" borderId="43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98" xfId="0" applyFont="1" applyFill="1" applyBorder="1" applyAlignment="1" applyProtection="1">
      <alignment horizontal="center" vertical="center" shrinkToFit="1"/>
      <protection locked="0"/>
    </xf>
    <xf numFmtId="0" fontId="6" fillId="0" borderId="99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wrapText="1" shrinkToFit="1"/>
      <protection locked="0"/>
    </xf>
    <xf numFmtId="0" fontId="14" fillId="0" borderId="19" xfId="0" applyFont="1" applyFill="1" applyBorder="1" applyAlignment="1" applyProtection="1">
      <alignment horizontal="center" vertical="center" wrapText="1" shrinkToFit="1"/>
      <protection locked="0"/>
    </xf>
    <xf numFmtId="0" fontId="14" fillId="0" borderId="100" xfId="0" applyFont="1" applyFill="1" applyBorder="1" applyAlignment="1" applyProtection="1">
      <alignment horizontal="center" vertical="center" wrapText="1" shrinkToFit="1"/>
      <protection locked="0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75" xfId="0" applyFont="1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left" vertical="center" wrapText="1" shrinkToFit="1"/>
    </xf>
    <xf numFmtId="0" fontId="1" fillId="0" borderId="59" xfId="0" applyFont="1" applyFill="1" applyBorder="1" applyAlignment="1" applyProtection="1">
      <alignment horizontal="left" vertical="center" wrapText="1" shrinkToFit="1"/>
    </xf>
    <xf numFmtId="0" fontId="1" fillId="0" borderId="60" xfId="0" applyFont="1" applyFill="1" applyBorder="1" applyAlignment="1" applyProtection="1">
      <alignment horizontal="left" vertical="center" wrapText="1" shrinkToFi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/>
    </xf>
    <xf numFmtId="0" fontId="16" fillId="0" borderId="83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left" vertical="center"/>
      <protection locked="0"/>
    </xf>
    <xf numFmtId="0" fontId="3" fillId="0" borderId="85" xfId="0" applyFont="1" applyFill="1" applyBorder="1" applyAlignment="1" applyProtection="1">
      <alignment horizontal="left" vertical="center"/>
      <protection locked="0"/>
    </xf>
    <xf numFmtId="0" fontId="3" fillId="0" borderId="8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shrinkToFit="1"/>
      <protection locked="0"/>
    </xf>
    <xf numFmtId="0" fontId="16" fillId="0" borderId="138" xfId="0" applyFont="1" applyFill="1" applyBorder="1" applyAlignment="1" applyProtection="1">
      <alignment horizontal="center" vertical="center"/>
    </xf>
    <xf numFmtId="0" fontId="16" fillId="0" borderId="133" xfId="0" applyFont="1" applyFill="1" applyBorder="1" applyAlignment="1" applyProtection="1">
      <alignment horizontal="center" vertical="center"/>
    </xf>
    <xf numFmtId="0" fontId="16" fillId="0" borderId="134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0" borderId="67" xfId="0" applyFont="1" applyFill="1" applyBorder="1" applyAlignment="1" applyProtection="1">
      <alignment horizontal="center" vertical="center" wrapText="1"/>
    </xf>
    <xf numFmtId="0" fontId="16" fillId="0" borderId="52" xfId="0" applyFont="1" applyFill="1" applyBorder="1" applyAlignment="1" applyProtection="1">
      <alignment horizontal="center" vertical="center" wrapText="1"/>
    </xf>
    <xf numFmtId="0" fontId="16" fillId="0" borderId="53" xfId="0" applyFont="1" applyFill="1" applyBorder="1" applyAlignment="1" applyProtection="1">
      <alignment horizontal="center" vertical="center" wrapText="1"/>
    </xf>
    <xf numFmtId="0" fontId="3" fillId="0" borderId="132" xfId="0" applyFont="1" applyFill="1" applyBorder="1" applyAlignment="1" applyProtection="1">
      <alignment horizontal="left" vertical="center"/>
      <protection locked="0"/>
    </xf>
    <xf numFmtId="0" fontId="3" fillId="0" borderId="133" xfId="0" applyFont="1" applyFill="1" applyBorder="1" applyAlignment="1" applyProtection="1">
      <alignment horizontal="left" vertical="center"/>
      <protection locked="0"/>
    </xf>
    <xf numFmtId="0" fontId="3" fillId="0" borderId="134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16" fillId="0" borderId="139" xfId="0" applyFont="1" applyFill="1" applyBorder="1" applyAlignment="1" applyProtection="1">
      <alignment horizontal="center" vertical="center" wrapText="1"/>
    </xf>
    <xf numFmtId="0" fontId="16" fillId="0" borderId="136" xfId="0" applyFont="1" applyFill="1" applyBorder="1" applyAlignment="1" applyProtection="1">
      <alignment horizontal="center" vertical="center"/>
    </xf>
    <xf numFmtId="0" fontId="16" fillId="0" borderId="13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65" xfId="0" applyFont="1" applyFill="1" applyBorder="1" applyAlignment="1" applyProtection="1">
      <alignment horizontal="right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right" vertical="center"/>
      <protection locked="0"/>
    </xf>
    <xf numFmtId="0" fontId="3" fillId="0" borderId="52" xfId="0" applyFont="1" applyFill="1" applyBorder="1" applyAlignment="1" applyProtection="1">
      <alignment horizontal="right" vertical="center"/>
      <protection locked="0"/>
    </xf>
    <xf numFmtId="0" fontId="3" fillId="0" borderId="54" xfId="0" applyFont="1" applyFill="1" applyBorder="1" applyAlignment="1" applyProtection="1">
      <alignment horizontal="right"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1" xfId="0" applyFont="1" applyFill="1" applyBorder="1" applyAlignment="1" applyProtection="1">
      <alignment horizontal="center" vertical="center" wrapText="1"/>
      <protection locked="0"/>
    </xf>
    <xf numFmtId="0" fontId="3" fillId="0" borderId="118" xfId="0" applyFont="1" applyFill="1" applyBorder="1" applyAlignment="1" applyProtection="1">
      <alignment horizontal="center" vertical="center" wrapText="1"/>
      <protection locked="0"/>
    </xf>
    <xf numFmtId="0" fontId="3" fillId="0" borderId="119" xfId="0" applyFont="1" applyFill="1" applyBorder="1" applyAlignment="1" applyProtection="1">
      <alignment horizontal="center" vertical="center" wrapText="1"/>
      <protection locked="0"/>
    </xf>
    <xf numFmtId="0" fontId="3" fillId="0" borderId="92" xfId="0" applyFont="1" applyFill="1" applyBorder="1" applyAlignment="1" applyProtection="1">
      <alignment horizontal="center" vertical="center" wrapText="1"/>
      <protection locked="0"/>
    </xf>
    <xf numFmtId="0" fontId="3" fillId="0" borderId="120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51" xfId="0" applyFont="1" applyFill="1" applyBorder="1" applyAlignment="1" applyProtection="1">
      <alignment horizontal="left" vertical="center"/>
      <protection locked="0"/>
    </xf>
    <xf numFmtId="0" fontId="25" fillId="0" borderId="65" xfId="0" applyFont="1" applyFill="1" applyBorder="1" applyAlignment="1" applyProtection="1">
      <alignment horizontal="left" vertical="center"/>
      <protection locked="0"/>
    </xf>
    <xf numFmtId="0" fontId="25" fillId="0" borderId="67" xfId="0" applyFont="1" applyFill="1" applyBorder="1" applyAlignment="1" applyProtection="1">
      <alignment horizontal="left" vertical="center"/>
      <protection locked="0"/>
    </xf>
    <xf numFmtId="0" fontId="25" fillId="0" borderId="52" xfId="0" applyFont="1" applyFill="1" applyBorder="1" applyAlignment="1" applyProtection="1">
      <alignment horizontal="left" vertical="center"/>
      <protection locked="0"/>
    </xf>
    <xf numFmtId="0" fontId="25" fillId="0" borderId="54" xfId="0" applyFont="1" applyFill="1" applyBorder="1" applyAlignment="1" applyProtection="1">
      <alignment horizontal="left" vertical="center"/>
      <protection locked="0"/>
    </xf>
    <xf numFmtId="176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5" xfId="0" applyFont="1" applyFill="1" applyBorder="1" applyAlignment="1" applyProtection="1">
      <alignment horizontal="center" vertical="center" wrapText="1"/>
    </xf>
    <xf numFmtId="0" fontId="16" fillId="0" borderId="75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/>
      <protection locked="0"/>
    </xf>
    <xf numFmtId="176" fontId="3" fillId="0" borderId="100" xfId="0" applyNumberFormat="1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112" xfId="0" applyFont="1" applyFill="1" applyBorder="1" applyAlignment="1" applyProtection="1">
      <alignment horizontal="center" vertical="center" shrinkToFit="1"/>
      <protection locked="0"/>
    </xf>
    <xf numFmtId="176" fontId="3" fillId="0" borderId="51" xfId="0" applyNumberFormat="1" applyFont="1" applyFill="1" applyBorder="1" applyAlignment="1" applyProtection="1">
      <alignment horizontal="center" vertical="center"/>
      <protection locked="0"/>
    </xf>
    <xf numFmtId="176" fontId="3" fillId="0" borderId="105" xfId="0" applyNumberFormat="1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 shrinkToFit="1"/>
      <protection locked="0"/>
    </xf>
    <xf numFmtId="0" fontId="3" fillId="0" borderId="91" xfId="0" applyFont="1" applyFill="1" applyBorder="1" applyAlignment="1" applyProtection="1">
      <alignment horizontal="center" vertical="center" shrinkToFit="1"/>
      <protection locked="0"/>
    </xf>
    <xf numFmtId="0" fontId="3" fillId="0" borderId="118" xfId="0" applyFont="1" applyFill="1" applyBorder="1" applyAlignment="1" applyProtection="1">
      <alignment horizontal="center" vertical="center" shrinkToFit="1"/>
      <protection locked="0"/>
    </xf>
    <xf numFmtId="177" fontId="3" fillId="0" borderId="88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113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177" fontId="5" fillId="2" borderId="113" xfId="0" applyNumberFormat="1" applyFont="1" applyFill="1" applyBorder="1" applyAlignment="1" applyProtection="1">
      <alignment horizontal="right" vertical="center" wrapText="1"/>
      <protection locked="0"/>
    </xf>
    <xf numFmtId="177" fontId="5" fillId="2" borderId="29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1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43" xfId="0" applyFont="1" applyFill="1" applyBorder="1" applyAlignment="1" applyProtection="1">
      <alignment horizontal="left" vertical="top"/>
      <protection locked="0"/>
    </xf>
    <xf numFmtId="0" fontId="3" fillId="0" borderId="44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45" xfId="0" applyFont="1" applyFill="1" applyBorder="1" applyAlignment="1" applyProtection="1">
      <alignment horizontal="left" vertical="top"/>
      <protection locked="0"/>
    </xf>
    <xf numFmtId="0" fontId="3" fillId="0" borderId="145" xfId="0" applyFont="1" applyFill="1" applyBorder="1" applyAlignment="1" applyProtection="1">
      <alignment horizontal="left" vertical="top"/>
      <protection locked="0"/>
    </xf>
    <xf numFmtId="0" fontId="3" fillId="0" borderId="146" xfId="0" applyFont="1" applyFill="1" applyBorder="1" applyAlignment="1" applyProtection="1">
      <alignment horizontal="left" vertical="top"/>
      <protection locked="0"/>
    </xf>
    <xf numFmtId="0" fontId="3" fillId="0" borderId="147" xfId="0" applyFont="1" applyFill="1" applyBorder="1" applyAlignment="1" applyProtection="1">
      <alignment horizontal="left" vertical="top"/>
      <protection locked="0"/>
    </xf>
    <xf numFmtId="0" fontId="3" fillId="0" borderId="46" xfId="0" applyFont="1" applyFill="1" applyBorder="1" applyAlignment="1" applyProtection="1">
      <alignment horizontal="left" vertical="top"/>
      <protection locked="0"/>
    </xf>
    <xf numFmtId="0" fontId="3" fillId="0" borderId="47" xfId="0" applyFont="1" applyFill="1" applyBorder="1" applyAlignment="1" applyProtection="1">
      <alignment horizontal="left" vertical="top"/>
      <protection locked="0"/>
    </xf>
    <xf numFmtId="0" fontId="3" fillId="0" borderId="48" xfId="0" applyFont="1" applyFill="1" applyBorder="1" applyAlignment="1" applyProtection="1">
      <alignment horizontal="left" vertical="top"/>
      <protection locked="0"/>
    </xf>
    <xf numFmtId="177" fontId="5" fillId="2" borderId="90" xfId="0" applyNumberFormat="1" applyFont="1" applyFill="1" applyBorder="1" applyAlignment="1" applyProtection="1">
      <alignment horizontal="right" vertical="center" wrapText="1"/>
      <protection locked="0"/>
    </xf>
    <xf numFmtId="177" fontId="5" fillId="2" borderId="9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3" fillId="0" borderId="62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63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horizontal="left" vertical="top"/>
      <protection locked="0"/>
    </xf>
    <xf numFmtId="176" fontId="20" fillId="2" borderId="90" xfId="0" applyNumberFormat="1" applyFont="1" applyFill="1" applyBorder="1" applyAlignment="1" applyProtection="1">
      <alignment horizontal="right" vertical="center" wrapText="1"/>
      <protection locked="0"/>
    </xf>
    <xf numFmtId="176" fontId="20" fillId="2" borderId="91" xfId="0" applyNumberFormat="1" applyFont="1" applyFill="1" applyBorder="1" applyAlignment="1" applyProtection="1">
      <alignment horizontal="right" vertical="center" wrapText="1"/>
      <protection locked="0"/>
    </xf>
    <xf numFmtId="0" fontId="20" fillId="2" borderId="113" xfId="0" applyFont="1" applyFill="1" applyBorder="1" applyAlignment="1" applyProtection="1">
      <alignment horizontal="right" vertical="center" wrapText="1"/>
      <protection locked="0"/>
    </xf>
    <xf numFmtId="0" fontId="20" fillId="2" borderId="29" xfId="0" applyFont="1" applyFill="1" applyBorder="1" applyAlignment="1" applyProtection="1">
      <alignment horizontal="right" vertical="center" wrapText="1"/>
      <protection locked="0"/>
    </xf>
    <xf numFmtId="176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11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vertical="center" wrapText="1"/>
      <protection locked="0"/>
    </xf>
    <xf numFmtId="0" fontId="1" fillId="0" borderId="47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vertical="center" wrapText="1"/>
      <protection locked="0"/>
    </xf>
    <xf numFmtId="176" fontId="2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98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99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00" xfId="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101" xfId="0" applyNumberFormat="1" applyFont="1" applyFill="1" applyBorder="1" applyAlignment="1" applyProtection="1">
      <alignment horizontal="center" vertical="center" shrinkToFit="1"/>
      <protection locked="0"/>
    </xf>
    <xf numFmtId="176" fontId="22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02" xfId="0" applyFont="1" applyFill="1" applyBorder="1" applyAlignment="1" applyProtection="1">
      <alignment horizontal="center" vertical="center" wrapText="1"/>
      <protection locked="0"/>
    </xf>
    <xf numFmtId="0" fontId="22" fillId="0" borderId="103" xfId="0" applyFont="1" applyFill="1" applyBorder="1" applyAlignment="1" applyProtection="1">
      <alignment horizontal="center" vertical="center"/>
      <protection locked="0"/>
    </xf>
    <xf numFmtId="0" fontId="22" fillId="0" borderId="104" xfId="0" applyFont="1" applyFill="1" applyBorder="1" applyAlignment="1" applyProtection="1">
      <alignment horizontal="center" vertical="center"/>
      <protection locked="0"/>
    </xf>
    <xf numFmtId="176" fontId="22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52" xfId="0" applyNumberFormat="1" applyFont="1" applyFill="1" applyBorder="1" applyAlignment="1" applyProtection="1">
      <alignment horizontal="center" vertical="center" wrapText="1" shrinkToFit="1"/>
      <protection locked="0"/>
    </xf>
    <xf numFmtId="176" fontId="22" fillId="0" borderId="10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35" xfId="0" applyFont="1" applyFill="1" applyBorder="1" applyAlignment="1" applyProtection="1">
      <alignment horizontal="left" vertical="center"/>
      <protection locked="0"/>
    </xf>
    <xf numFmtId="0" fontId="21" fillId="0" borderId="136" xfId="0" applyFont="1" applyFill="1" applyBorder="1" applyAlignment="1" applyProtection="1">
      <alignment horizontal="left" vertical="center"/>
      <protection locked="0"/>
    </xf>
    <xf numFmtId="0" fontId="8" fillId="0" borderId="59" xfId="0" applyFont="1" applyFill="1" applyBorder="1" applyAlignment="1" applyProtection="1">
      <alignment horizontal="right" vertical="top"/>
      <protection locked="0"/>
    </xf>
    <xf numFmtId="0" fontId="21" fillId="0" borderId="73" xfId="0" applyFont="1" applyFill="1" applyBorder="1" applyAlignment="1" applyProtection="1">
      <alignment horizontal="left" vertical="center"/>
      <protection locked="0"/>
    </xf>
    <xf numFmtId="0" fontId="21" fillId="0" borderId="85" xfId="0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65" xfId="0" applyFont="1" applyFill="1" applyBorder="1" applyAlignment="1" applyProtection="1">
      <alignment horizontal="center" vertical="center"/>
      <protection locked="0"/>
    </xf>
    <xf numFmtId="0" fontId="21" fillId="0" borderId="132" xfId="0" applyFont="1" applyFill="1" applyBorder="1" applyAlignment="1" applyProtection="1">
      <alignment horizontal="left" vertical="center"/>
      <protection locked="0"/>
    </xf>
    <xf numFmtId="0" fontId="21" fillId="0" borderId="133" xfId="0" applyFont="1" applyFill="1" applyBorder="1" applyAlignment="1" applyProtection="1">
      <alignment horizontal="left" vertical="center"/>
      <protection locked="0"/>
    </xf>
    <xf numFmtId="0" fontId="21" fillId="0" borderId="13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shrinkToFi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102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 wrapText="1" shrinkToFit="1"/>
    </xf>
    <xf numFmtId="0" fontId="1" fillId="0" borderId="59" xfId="0" applyFont="1" applyFill="1" applyBorder="1" applyAlignment="1">
      <alignment horizontal="left" vertical="center" wrapText="1" shrinkToFit="1"/>
    </xf>
    <xf numFmtId="0" fontId="1" fillId="0" borderId="6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 shrinkToFit="1"/>
    </xf>
    <xf numFmtId="0" fontId="4" fillId="0" borderId="99" xfId="0" applyFont="1" applyFill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 shrinkToFit="1"/>
    </xf>
    <xf numFmtId="0" fontId="4" fillId="0" borderId="1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00" xfId="0" applyFont="1" applyFill="1" applyBorder="1" applyAlignment="1">
      <alignment horizontal="center" vertical="center" wrapText="1" shrinkToFit="1"/>
    </xf>
    <xf numFmtId="0" fontId="8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105" xfId="0" applyFont="1" applyFill="1" applyBorder="1" applyAlignment="1">
      <alignment horizontal="center" vertical="center" wrapText="1" shrinkToFit="1"/>
    </xf>
    <xf numFmtId="0" fontId="13" fillId="0" borderId="51" xfId="0" applyFont="1" applyFill="1" applyBorder="1" applyAlignment="1">
      <alignment horizontal="center" vertical="center" wrapText="1" shrinkToFit="1"/>
    </xf>
    <xf numFmtId="0" fontId="13" fillId="0" borderId="52" xfId="0" applyFont="1" applyFill="1" applyBorder="1" applyAlignment="1">
      <alignment horizontal="center" vertical="center" wrapText="1" shrinkToFit="1"/>
    </xf>
    <xf numFmtId="0" fontId="13" fillId="0" borderId="105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52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left" vertical="center"/>
    </xf>
    <xf numFmtId="0" fontId="3" fillId="0" borderId="85" xfId="0" applyFont="1" applyFill="1" applyBorder="1" applyAlignment="1">
      <alignment horizontal="left" vertical="center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 patternType="solid">
          <fgColor auto="1"/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8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Relationship Id="rId3" Target="../media/image3.png" Type="http://schemas.openxmlformats.org/officeDocument/2006/relationships/image"/><Relationship Id="rId4" Target="../media/image4.png" Type="http://schemas.openxmlformats.org/officeDocument/2006/relationships/image"/><Relationship Id="rId5" Target="../media/image5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130621</xdr:colOff>
      <xdr:row>13</xdr:row>
      <xdr:rowOff>62290</xdr:rowOff>
    </xdr:from>
    <xdr:to>
      <xdr:col>35</xdr:col>
      <xdr:colOff>230884</xdr:colOff>
      <xdr:row>13</xdr:row>
      <xdr:rowOff>184205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55846" y="4158040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288226</xdr:colOff>
      <xdr:row>2</xdr:row>
      <xdr:rowOff>100198</xdr:rowOff>
    </xdr:from>
    <xdr:to>
      <xdr:col>40</xdr:col>
      <xdr:colOff>207818</xdr:colOff>
      <xdr:row>6</xdr:row>
      <xdr:rowOff>68035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E8884-B6EF-4643-8F1F-5DD4DA8A62A8}"/>
            </a:ext>
          </a:extLst>
        </xdr:cNvPr>
        <xdr:cNvSpPr txBox="1"/>
      </xdr:nvSpPr>
      <xdr:spPr>
        <a:xfrm>
          <a:off x="11613451" y="262123"/>
          <a:ext cx="5367892" cy="145373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申請書全般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入力時の不具合は農政課の認定農業者担当までご連絡ください。（０４７６－２０－１５４２）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  <xdr:twoCellAnchor>
    <xdr:from>
      <xdr:col>35</xdr:col>
      <xdr:colOff>154877</xdr:colOff>
      <xdr:row>14</xdr:row>
      <xdr:rowOff>48491</xdr:rowOff>
    </xdr:from>
    <xdr:to>
      <xdr:col>40</xdr:col>
      <xdr:colOff>74469</xdr:colOff>
      <xdr:row>17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50C3CA-1D32-4187-B557-0E5FB362497F}"/>
            </a:ext>
          </a:extLst>
        </xdr:cNvPr>
        <xdr:cNvSpPr txBox="1"/>
      </xdr:nvSpPr>
      <xdr:spPr>
        <a:xfrm>
          <a:off x="11480102" y="4477616"/>
          <a:ext cx="5367892" cy="140883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営農類型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上の赤いレ点を移動させるか□を■に変更</a:t>
          </a:r>
          <a:endParaRPr kumimoji="1" lang="en-US" altLang="ja-JP" sz="1400"/>
        </a:p>
      </xdr:txBody>
    </xdr:sp>
    <xdr:clientData/>
  </xdr:twoCellAnchor>
  <xdr:twoCellAnchor>
    <xdr:from>
      <xdr:col>35</xdr:col>
      <xdr:colOff>198420</xdr:colOff>
      <xdr:row>18</xdr:row>
      <xdr:rowOff>13608</xdr:rowOff>
    </xdr:from>
    <xdr:to>
      <xdr:col>40</xdr:col>
      <xdr:colOff>118012</xdr:colOff>
      <xdr:row>20</xdr:row>
      <xdr:rowOff>571501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E7BC82-09F2-4334-BE0F-8C65E1903DE2}"/>
            </a:ext>
          </a:extLst>
        </xdr:cNvPr>
        <xdr:cNvSpPr txBox="1"/>
      </xdr:nvSpPr>
      <xdr:spPr>
        <a:xfrm>
          <a:off x="11523645" y="6147708"/>
          <a:ext cx="5367892" cy="164374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主たる従事者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個人（家族）経営の方⇒経営主の方のみに〇（原則１名のみです）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法人の方　⇒　農業に従事している役員に〇</a:t>
          </a:r>
          <a:endParaRPr lang="ja-JP" altLang="ja-JP" sz="1400">
            <a:effectLst/>
          </a:endParaRPr>
        </a:p>
        <a:p>
          <a:endParaRPr kumimoji="1" lang="en-US" altLang="ja-JP" sz="1200"/>
        </a:p>
      </xdr:txBody>
    </xdr:sp>
    <xdr:clientData/>
  </xdr:twoCellAnchor>
  <xdr:twoCellAnchor>
    <xdr:from>
      <xdr:col>35</xdr:col>
      <xdr:colOff>88763</xdr:colOff>
      <xdr:row>21</xdr:row>
      <xdr:rowOff>285751</xdr:rowOff>
    </xdr:from>
    <xdr:to>
      <xdr:col>40</xdr:col>
      <xdr:colOff>8355</xdr:colOff>
      <xdr:row>32</xdr:row>
      <xdr:rowOff>123264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7E10DD-969D-4DDB-BB18-E5B18444202F}"/>
            </a:ext>
          </a:extLst>
        </xdr:cNvPr>
        <xdr:cNvSpPr txBox="1"/>
      </xdr:nvSpPr>
      <xdr:spPr>
        <a:xfrm>
          <a:off x="11413988" y="8143876"/>
          <a:ext cx="5367892" cy="26283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（１）生産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水稲　⇒　主食用米、加工用米など、用途ごとに記入</a:t>
          </a:r>
          <a:endParaRPr kumimoji="1" lang="en-US" altLang="ja-JP" sz="1400"/>
        </a:p>
        <a:p>
          <a:r>
            <a:rPr kumimoji="1" lang="ja-JP" altLang="en-US" sz="1400"/>
            <a:t>甘藷　⇒　品種ごとに記入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（２）農畜産物の加工・販売～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申請者が自ら生産していないものは該当しません。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105891</xdr:colOff>
      <xdr:row>41</xdr:row>
      <xdr:rowOff>16328</xdr:rowOff>
    </xdr:from>
    <xdr:to>
      <xdr:col>40</xdr:col>
      <xdr:colOff>25483</xdr:colOff>
      <xdr:row>47</xdr:row>
      <xdr:rowOff>8804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DB2402-0B4C-4987-B398-9840EBE1DCD1}"/>
            </a:ext>
          </a:extLst>
        </xdr:cNvPr>
        <xdr:cNvSpPr txBox="1"/>
      </xdr:nvSpPr>
      <xdr:spPr>
        <a:xfrm>
          <a:off x="11431116" y="12656003"/>
          <a:ext cx="5367892" cy="13736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成田市以外の農地または農業生産施設がある方は、認定手続きを国または県が行います。</a:t>
          </a:r>
          <a:endParaRPr kumimoji="1" lang="en-US" altLang="ja-JP" sz="1400"/>
        </a:p>
      </xdr:txBody>
    </xdr:sp>
    <xdr:clientData/>
  </xdr:twoCellAnchor>
  <xdr:twoCellAnchor>
    <xdr:from>
      <xdr:col>35</xdr:col>
      <xdr:colOff>127662</xdr:colOff>
      <xdr:row>74</xdr:row>
      <xdr:rowOff>149680</xdr:rowOff>
    </xdr:from>
    <xdr:to>
      <xdr:col>40</xdr:col>
      <xdr:colOff>165760</xdr:colOff>
      <xdr:row>87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452887" y="20714155"/>
          <a:ext cx="5486398" cy="306977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主たる従事者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個人（家族）経営の方⇒経営主の方のみに〇（原則１名のみです）</a:t>
          </a:r>
          <a:endParaRPr kumimoji="1" lang="en-US" altLang="ja-JP" sz="1400"/>
        </a:p>
        <a:p>
          <a:r>
            <a:rPr kumimoji="1" lang="ja-JP" altLang="en-US" sz="1400"/>
            <a:t>法人の方　⇒　農業に従事している役員に〇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臨時雇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「実人数」</a:t>
          </a:r>
          <a:r>
            <a:rPr kumimoji="1" lang="en-US" altLang="ja-JP" sz="1400"/>
            <a:t>×</a:t>
          </a:r>
          <a:r>
            <a:rPr kumimoji="1" lang="ja-JP" altLang="en-US" sz="1400"/>
            <a:t>「従事日数」を「延べ人数」の人数に記入</a:t>
          </a:r>
          <a:endParaRPr kumimoji="1" lang="en-US" altLang="ja-JP" sz="1400"/>
        </a:p>
        <a:p>
          <a:r>
            <a:rPr kumimoji="1" lang="ja-JP" altLang="en-US" sz="1400"/>
            <a:t>（例）４人が３０日間勤務であれば、延べ人数は１２０人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7</xdr:col>
      <xdr:colOff>277325</xdr:colOff>
      <xdr:row>18</xdr:row>
      <xdr:rowOff>423555</xdr:rowOff>
    </xdr:from>
    <xdr:to>
      <xdr:col>9</xdr:col>
      <xdr:colOff>7997</xdr:colOff>
      <xdr:row>19</xdr:row>
      <xdr:rowOff>272470</xdr:rowOff>
    </xdr:to>
    <xdr:sp macro="" textlink="">
      <xdr:nvSpPr>
        <xdr:cNvPr id="10" name="テキスト ボックス 9"/>
        <xdr:cNvSpPr txBox="1"/>
      </xdr:nvSpPr>
      <xdr:spPr>
        <a:xfrm>
          <a:off x="2468075" y="6557655"/>
          <a:ext cx="359322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11</xdr:col>
      <xdr:colOff>375860</xdr:colOff>
      <xdr:row>18</xdr:row>
      <xdr:rowOff>432980</xdr:rowOff>
    </xdr:from>
    <xdr:to>
      <xdr:col>13</xdr:col>
      <xdr:colOff>15423</xdr:colOff>
      <xdr:row>19</xdr:row>
      <xdr:rowOff>281895</xdr:rowOff>
    </xdr:to>
    <xdr:sp macro="" textlink="">
      <xdr:nvSpPr>
        <xdr:cNvPr id="11" name="テキスト ボックス 10"/>
        <xdr:cNvSpPr txBox="1"/>
      </xdr:nvSpPr>
      <xdr:spPr>
        <a:xfrm>
          <a:off x="3823910" y="6567080"/>
          <a:ext cx="363463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21</xdr:col>
      <xdr:colOff>288921</xdr:colOff>
      <xdr:row>18</xdr:row>
      <xdr:rowOff>435151</xdr:rowOff>
    </xdr:from>
    <xdr:to>
      <xdr:col>22</xdr:col>
      <xdr:colOff>317767</xdr:colOff>
      <xdr:row>19</xdr:row>
      <xdr:rowOff>284066</xdr:rowOff>
    </xdr:to>
    <xdr:sp macro="" textlink="">
      <xdr:nvSpPr>
        <xdr:cNvPr id="12" name="テキスト ボックス 11"/>
        <xdr:cNvSpPr txBox="1"/>
      </xdr:nvSpPr>
      <xdr:spPr>
        <a:xfrm>
          <a:off x="7042146" y="6569251"/>
          <a:ext cx="362221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25</xdr:col>
      <xdr:colOff>408191</xdr:colOff>
      <xdr:row>18</xdr:row>
      <xdr:rowOff>421899</xdr:rowOff>
    </xdr:from>
    <xdr:to>
      <xdr:col>26</xdr:col>
      <xdr:colOff>329362</xdr:colOff>
      <xdr:row>19</xdr:row>
      <xdr:rowOff>270814</xdr:rowOff>
    </xdr:to>
    <xdr:sp macro="" textlink="">
      <xdr:nvSpPr>
        <xdr:cNvPr id="13" name="テキスト ボックス 12"/>
        <xdr:cNvSpPr txBox="1"/>
      </xdr:nvSpPr>
      <xdr:spPr>
        <a:xfrm>
          <a:off x="8494916" y="6555999"/>
          <a:ext cx="359321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④</a:t>
          </a:r>
        </a:p>
      </xdr:txBody>
    </xdr:sp>
    <xdr:clientData/>
  </xdr:twoCellAnchor>
  <xdr:twoCellAnchor>
    <xdr:from>
      <xdr:col>31</xdr:col>
      <xdr:colOff>295548</xdr:colOff>
      <xdr:row>17</xdr:row>
      <xdr:rowOff>242994</xdr:rowOff>
    </xdr:from>
    <xdr:to>
      <xdr:col>32</xdr:col>
      <xdr:colOff>324393</xdr:colOff>
      <xdr:row>18</xdr:row>
      <xdr:rowOff>290692</xdr:rowOff>
    </xdr:to>
    <xdr:sp macro="" textlink="">
      <xdr:nvSpPr>
        <xdr:cNvPr id="14" name="テキスト ボックス 13"/>
        <xdr:cNvSpPr txBox="1"/>
      </xdr:nvSpPr>
      <xdr:spPr>
        <a:xfrm>
          <a:off x="10487298" y="6129444"/>
          <a:ext cx="362220" cy="2953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⑤</a:t>
          </a:r>
        </a:p>
      </xdr:txBody>
    </xdr:sp>
    <xdr:clientData/>
  </xdr:twoCellAnchor>
  <xdr:twoCellAnchor>
    <xdr:from>
      <xdr:col>7</xdr:col>
      <xdr:colOff>264071</xdr:colOff>
      <xdr:row>19</xdr:row>
      <xdr:rowOff>617368</xdr:rowOff>
    </xdr:from>
    <xdr:to>
      <xdr:col>10</xdr:col>
      <xdr:colOff>205153</xdr:colOff>
      <xdr:row>20</xdr:row>
      <xdr:rowOff>275783</xdr:rowOff>
    </xdr:to>
    <xdr:sp macro="" textlink="">
      <xdr:nvSpPr>
        <xdr:cNvPr id="15" name="テキスト ボックス 14"/>
        <xdr:cNvSpPr txBox="1"/>
      </xdr:nvSpPr>
      <xdr:spPr>
        <a:xfrm>
          <a:off x="2454821" y="7199143"/>
          <a:ext cx="884057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⑥（①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11</xdr:col>
      <xdr:colOff>383342</xdr:colOff>
      <xdr:row>19</xdr:row>
      <xdr:rowOff>620681</xdr:rowOff>
    </xdr:from>
    <xdr:to>
      <xdr:col>14</xdr:col>
      <xdr:colOff>109904</xdr:colOff>
      <xdr:row>20</xdr:row>
      <xdr:rowOff>279096</xdr:rowOff>
    </xdr:to>
    <xdr:sp macro="" textlink="">
      <xdr:nvSpPr>
        <xdr:cNvPr id="16" name="テキスト ボックス 15"/>
        <xdr:cNvSpPr txBox="1"/>
      </xdr:nvSpPr>
      <xdr:spPr>
        <a:xfrm>
          <a:off x="3831392" y="7202456"/>
          <a:ext cx="764787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⑦（②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21</xdr:col>
      <xdr:colOff>270698</xdr:colOff>
      <xdr:row>19</xdr:row>
      <xdr:rowOff>615711</xdr:rowOff>
    </xdr:from>
    <xdr:to>
      <xdr:col>24</xdr:col>
      <xdr:colOff>227135</xdr:colOff>
      <xdr:row>20</xdr:row>
      <xdr:rowOff>274126</xdr:rowOff>
    </xdr:to>
    <xdr:sp macro="" textlink="">
      <xdr:nvSpPr>
        <xdr:cNvPr id="17" name="テキスト ボックス 16"/>
        <xdr:cNvSpPr txBox="1"/>
      </xdr:nvSpPr>
      <xdr:spPr>
        <a:xfrm>
          <a:off x="7023923" y="7197486"/>
          <a:ext cx="956562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⑧（③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25</xdr:col>
      <xdr:colOff>373402</xdr:colOff>
      <xdr:row>19</xdr:row>
      <xdr:rowOff>610742</xdr:rowOff>
    </xdr:from>
    <xdr:to>
      <xdr:col>28</xdr:col>
      <xdr:colOff>109903</xdr:colOff>
      <xdr:row>20</xdr:row>
      <xdr:rowOff>269157</xdr:rowOff>
    </xdr:to>
    <xdr:sp macro="" textlink="">
      <xdr:nvSpPr>
        <xdr:cNvPr id="18" name="テキスト ボックス 17"/>
        <xdr:cNvSpPr txBox="1"/>
      </xdr:nvSpPr>
      <xdr:spPr>
        <a:xfrm>
          <a:off x="8460127" y="7192517"/>
          <a:ext cx="841401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⑨（④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35</xdr:col>
      <xdr:colOff>163761</xdr:colOff>
      <xdr:row>88</xdr:row>
      <xdr:rowOff>28896</xdr:rowOff>
    </xdr:from>
    <xdr:to>
      <xdr:col>39</xdr:col>
      <xdr:colOff>1782535</xdr:colOff>
      <xdr:row>92</xdr:row>
      <xdr:rowOff>244929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488986" y="23974746"/>
          <a:ext cx="4400074" cy="116853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備考欄の記入方法</a:t>
          </a:r>
          <a:r>
            <a:rPr kumimoji="1" lang="en-US" altLang="ja-JP" sz="1400"/>
            <a:t>】</a:t>
          </a:r>
        </a:p>
        <a:p>
          <a:r>
            <a:rPr kumimoji="1" lang="ja-JP" altLang="en-US" sz="1400" b="0"/>
            <a:t>買い替えない　⇒　</a:t>
          </a:r>
          <a:r>
            <a:rPr kumimoji="1" lang="ja-JP" altLang="en-US" sz="1400" b="1">
              <a:solidFill>
                <a:schemeClr val="tx1"/>
              </a:solidFill>
            </a:rPr>
            <a:t>継続</a:t>
          </a:r>
          <a:endParaRPr kumimoji="1" lang="en-US" altLang="ja-JP" sz="1400" b="1">
            <a:solidFill>
              <a:schemeClr val="tx1"/>
            </a:solidFill>
          </a:endParaRPr>
        </a:p>
        <a:p>
          <a:r>
            <a:rPr kumimoji="1" lang="ja-JP" altLang="en-US" sz="1400" b="0">
              <a:solidFill>
                <a:schemeClr val="tx1"/>
              </a:solidFill>
            </a:rPr>
            <a:t>買い替える　　　⇒</a:t>
          </a:r>
          <a:r>
            <a:rPr kumimoji="1" lang="ja-JP" altLang="en-US" sz="1400" b="1">
              <a:solidFill>
                <a:schemeClr val="tx1"/>
              </a:solidFill>
            </a:rPr>
            <a:t>更新</a:t>
          </a:r>
          <a:endParaRPr kumimoji="1" lang="en-US" altLang="ja-JP" sz="1400" b="1">
            <a:solidFill>
              <a:schemeClr val="tx1"/>
            </a:solidFill>
          </a:endParaRPr>
        </a:p>
        <a:p>
          <a:r>
            <a:rPr kumimoji="1" lang="ja-JP" altLang="en-US" sz="1400" b="0"/>
            <a:t>今はないが目標年度までに新規導入　⇒　</a:t>
          </a:r>
          <a:r>
            <a:rPr kumimoji="1" lang="ja-JP" altLang="en-US" sz="1400" b="1"/>
            <a:t>新規</a:t>
          </a:r>
          <a:endParaRPr kumimoji="1" lang="en-US" altLang="ja-JP" sz="1400" b="1"/>
        </a:p>
        <a:p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130621</xdr:colOff>
      <xdr:row>13</xdr:row>
      <xdr:rowOff>62290</xdr:rowOff>
    </xdr:from>
    <xdr:to>
      <xdr:col>35</xdr:col>
      <xdr:colOff>230884</xdr:colOff>
      <xdr:row>13</xdr:row>
      <xdr:rowOff>184205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55846" y="4158040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288226</xdr:colOff>
      <xdr:row>2</xdr:row>
      <xdr:rowOff>100198</xdr:rowOff>
    </xdr:from>
    <xdr:to>
      <xdr:col>40</xdr:col>
      <xdr:colOff>207818</xdr:colOff>
      <xdr:row>6</xdr:row>
      <xdr:rowOff>68035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E8884-B6EF-4643-8F1F-5DD4DA8A62A8}"/>
            </a:ext>
          </a:extLst>
        </xdr:cNvPr>
        <xdr:cNvSpPr txBox="1"/>
      </xdr:nvSpPr>
      <xdr:spPr>
        <a:xfrm>
          <a:off x="11613451" y="262123"/>
          <a:ext cx="5367892" cy="145373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申請書全般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入力時の不具合は農政課の認定農業者担当までご連絡ください。（０４７６－２０－１５４２）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  <xdr:twoCellAnchor>
    <xdr:from>
      <xdr:col>35</xdr:col>
      <xdr:colOff>154877</xdr:colOff>
      <xdr:row>14</xdr:row>
      <xdr:rowOff>48491</xdr:rowOff>
    </xdr:from>
    <xdr:to>
      <xdr:col>40</xdr:col>
      <xdr:colOff>74469</xdr:colOff>
      <xdr:row>17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50C3CA-1D32-4187-B557-0E5FB362497F}"/>
            </a:ext>
          </a:extLst>
        </xdr:cNvPr>
        <xdr:cNvSpPr txBox="1"/>
      </xdr:nvSpPr>
      <xdr:spPr>
        <a:xfrm>
          <a:off x="11480102" y="4477616"/>
          <a:ext cx="5367892" cy="140883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営農類型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上の赤いレ点を移動させるか□を■に変更</a:t>
          </a:r>
          <a:endParaRPr kumimoji="1" lang="en-US" altLang="ja-JP" sz="1400"/>
        </a:p>
      </xdr:txBody>
    </xdr:sp>
    <xdr:clientData/>
  </xdr:twoCellAnchor>
  <xdr:twoCellAnchor>
    <xdr:from>
      <xdr:col>35</xdr:col>
      <xdr:colOff>198420</xdr:colOff>
      <xdr:row>18</xdr:row>
      <xdr:rowOff>13608</xdr:rowOff>
    </xdr:from>
    <xdr:to>
      <xdr:col>40</xdr:col>
      <xdr:colOff>118012</xdr:colOff>
      <xdr:row>20</xdr:row>
      <xdr:rowOff>571501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E7BC82-09F2-4334-BE0F-8C65E1903DE2}"/>
            </a:ext>
          </a:extLst>
        </xdr:cNvPr>
        <xdr:cNvSpPr txBox="1"/>
      </xdr:nvSpPr>
      <xdr:spPr>
        <a:xfrm>
          <a:off x="11523645" y="6147708"/>
          <a:ext cx="5367892" cy="164374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主たる従事者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個人（家族）経営の方⇒経営主の方のみに〇（原則１名のみです）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法人の方　⇒　農業に従事している役員に〇</a:t>
          </a:r>
          <a:endParaRPr lang="ja-JP" altLang="ja-JP" sz="1400">
            <a:effectLst/>
          </a:endParaRPr>
        </a:p>
        <a:p>
          <a:endParaRPr kumimoji="1" lang="en-US" altLang="ja-JP" sz="1200"/>
        </a:p>
      </xdr:txBody>
    </xdr:sp>
    <xdr:clientData/>
  </xdr:twoCellAnchor>
  <xdr:twoCellAnchor>
    <xdr:from>
      <xdr:col>35</xdr:col>
      <xdr:colOff>88763</xdr:colOff>
      <xdr:row>21</xdr:row>
      <xdr:rowOff>285751</xdr:rowOff>
    </xdr:from>
    <xdr:to>
      <xdr:col>40</xdr:col>
      <xdr:colOff>8355</xdr:colOff>
      <xdr:row>32</xdr:row>
      <xdr:rowOff>123264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7E10DD-969D-4DDB-BB18-E5B18444202F}"/>
            </a:ext>
          </a:extLst>
        </xdr:cNvPr>
        <xdr:cNvSpPr txBox="1"/>
      </xdr:nvSpPr>
      <xdr:spPr>
        <a:xfrm>
          <a:off x="11413988" y="8143876"/>
          <a:ext cx="5367892" cy="26283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（１）生産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水稲　⇒　主食用米、加工用米など、用途ごとに記入</a:t>
          </a:r>
          <a:endParaRPr kumimoji="1" lang="en-US" altLang="ja-JP" sz="1400"/>
        </a:p>
        <a:p>
          <a:r>
            <a:rPr kumimoji="1" lang="ja-JP" altLang="en-US" sz="1400"/>
            <a:t>甘藷　⇒　品種ごとに記入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（２）農畜産物の加工・販売～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申請者が自ら生産していないものは該当しません。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105891</xdr:colOff>
      <xdr:row>41</xdr:row>
      <xdr:rowOff>16328</xdr:rowOff>
    </xdr:from>
    <xdr:to>
      <xdr:col>40</xdr:col>
      <xdr:colOff>25483</xdr:colOff>
      <xdr:row>47</xdr:row>
      <xdr:rowOff>8804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DB2402-0B4C-4987-B398-9840EBE1DCD1}"/>
            </a:ext>
          </a:extLst>
        </xdr:cNvPr>
        <xdr:cNvSpPr txBox="1"/>
      </xdr:nvSpPr>
      <xdr:spPr>
        <a:xfrm>
          <a:off x="11495070" y="12630149"/>
          <a:ext cx="5362449" cy="136679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成田市以外の農地または農業生産施設がある方は、認定手続きを国または県が行います。</a:t>
          </a:r>
          <a:endParaRPr kumimoji="1" lang="en-US" altLang="ja-JP" sz="1400"/>
        </a:p>
      </xdr:txBody>
    </xdr:sp>
    <xdr:clientData/>
  </xdr:twoCellAnchor>
  <xdr:twoCellAnchor>
    <xdr:from>
      <xdr:col>35</xdr:col>
      <xdr:colOff>127662</xdr:colOff>
      <xdr:row>74</xdr:row>
      <xdr:rowOff>149680</xdr:rowOff>
    </xdr:from>
    <xdr:to>
      <xdr:col>40</xdr:col>
      <xdr:colOff>165760</xdr:colOff>
      <xdr:row>87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516841" y="20614823"/>
          <a:ext cx="5480955" cy="303439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主たる従事者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個人（家族）経営の方⇒経営主の方のみに〇（原則１名のみです）</a:t>
          </a:r>
          <a:endParaRPr kumimoji="1" lang="en-US" altLang="ja-JP" sz="1400"/>
        </a:p>
        <a:p>
          <a:r>
            <a:rPr kumimoji="1" lang="ja-JP" altLang="en-US" sz="1400"/>
            <a:t>法人の方　⇒　農業に従事している役員に〇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臨時雇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「実人数」</a:t>
          </a:r>
          <a:r>
            <a:rPr kumimoji="1" lang="en-US" altLang="ja-JP" sz="1400"/>
            <a:t>×</a:t>
          </a:r>
          <a:r>
            <a:rPr kumimoji="1" lang="ja-JP" altLang="en-US" sz="1400"/>
            <a:t>「従事日数」を「延べ人数」の人数に記入</a:t>
          </a:r>
          <a:endParaRPr kumimoji="1" lang="en-US" altLang="ja-JP" sz="1400"/>
        </a:p>
        <a:p>
          <a:r>
            <a:rPr kumimoji="1" lang="ja-JP" altLang="en-US" sz="1400"/>
            <a:t>（例）４人が３０日間勤務であれば、延べ人数は１２０人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7</xdr:col>
      <xdr:colOff>277325</xdr:colOff>
      <xdr:row>18</xdr:row>
      <xdr:rowOff>423555</xdr:rowOff>
    </xdr:from>
    <xdr:to>
      <xdr:col>9</xdr:col>
      <xdr:colOff>7997</xdr:colOff>
      <xdr:row>19</xdr:row>
      <xdr:rowOff>272470</xdr:rowOff>
    </xdr:to>
    <xdr:sp macro="" textlink="">
      <xdr:nvSpPr>
        <xdr:cNvPr id="12" name="テキスト ボックス 11"/>
        <xdr:cNvSpPr txBox="1"/>
      </xdr:nvSpPr>
      <xdr:spPr>
        <a:xfrm>
          <a:off x="2468075" y="6557655"/>
          <a:ext cx="359322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11</xdr:col>
      <xdr:colOff>375860</xdr:colOff>
      <xdr:row>18</xdr:row>
      <xdr:rowOff>432980</xdr:rowOff>
    </xdr:from>
    <xdr:to>
      <xdr:col>13</xdr:col>
      <xdr:colOff>15423</xdr:colOff>
      <xdr:row>19</xdr:row>
      <xdr:rowOff>281895</xdr:rowOff>
    </xdr:to>
    <xdr:sp macro="" textlink="">
      <xdr:nvSpPr>
        <xdr:cNvPr id="13" name="テキスト ボックス 12"/>
        <xdr:cNvSpPr txBox="1"/>
      </xdr:nvSpPr>
      <xdr:spPr>
        <a:xfrm>
          <a:off x="3823910" y="6567080"/>
          <a:ext cx="363463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21</xdr:col>
      <xdr:colOff>288921</xdr:colOff>
      <xdr:row>18</xdr:row>
      <xdr:rowOff>435151</xdr:rowOff>
    </xdr:from>
    <xdr:to>
      <xdr:col>22</xdr:col>
      <xdr:colOff>317767</xdr:colOff>
      <xdr:row>19</xdr:row>
      <xdr:rowOff>284066</xdr:rowOff>
    </xdr:to>
    <xdr:sp macro="" textlink="">
      <xdr:nvSpPr>
        <xdr:cNvPr id="14" name="テキスト ボックス 13"/>
        <xdr:cNvSpPr txBox="1"/>
      </xdr:nvSpPr>
      <xdr:spPr>
        <a:xfrm>
          <a:off x="7042146" y="6569251"/>
          <a:ext cx="362221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25</xdr:col>
      <xdr:colOff>408191</xdr:colOff>
      <xdr:row>18</xdr:row>
      <xdr:rowOff>421899</xdr:rowOff>
    </xdr:from>
    <xdr:to>
      <xdr:col>26</xdr:col>
      <xdr:colOff>329362</xdr:colOff>
      <xdr:row>19</xdr:row>
      <xdr:rowOff>270814</xdr:rowOff>
    </xdr:to>
    <xdr:sp macro="" textlink="">
      <xdr:nvSpPr>
        <xdr:cNvPr id="15" name="テキスト ボックス 14"/>
        <xdr:cNvSpPr txBox="1"/>
      </xdr:nvSpPr>
      <xdr:spPr>
        <a:xfrm>
          <a:off x="8494916" y="6555999"/>
          <a:ext cx="359321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④</a:t>
          </a:r>
        </a:p>
      </xdr:txBody>
    </xdr:sp>
    <xdr:clientData/>
  </xdr:twoCellAnchor>
  <xdr:twoCellAnchor>
    <xdr:from>
      <xdr:col>31</xdr:col>
      <xdr:colOff>295548</xdr:colOff>
      <xdr:row>17</xdr:row>
      <xdr:rowOff>242994</xdr:rowOff>
    </xdr:from>
    <xdr:to>
      <xdr:col>32</xdr:col>
      <xdr:colOff>324393</xdr:colOff>
      <xdr:row>18</xdr:row>
      <xdr:rowOff>290692</xdr:rowOff>
    </xdr:to>
    <xdr:sp macro="" textlink="">
      <xdr:nvSpPr>
        <xdr:cNvPr id="16" name="テキスト ボックス 15"/>
        <xdr:cNvSpPr txBox="1"/>
      </xdr:nvSpPr>
      <xdr:spPr>
        <a:xfrm>
          <a:off x="10487298" y="6129444"/>
          <a:ext cx="362220" cy="2953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⑤</a:t>
          </a:r>
        </a:p>
      </xdr:txBody>
    </xdr:sp>
    <xdr:clientData/>
  </xdr:twoCellAnchor>
  <xdr:twoCellAnchor>
    <xdr:from>
      <xdr:col>7</xdr:col>
      <xdr:colOff>264071</xdr:colOff>
      <xdr:row>19</xdr:row>
      <xdr:rowOff>617368</xdr:rowOff>
    </xdr:from>
    <xdr:to>
      <xdr:col>10</xdr:col>
      <xdr:colOff>205153</xdr:colOff>
      <xdr:row>20</xdr:row>
      <xdr:rowOff>275783</xdr:rowOff>
    </xdr:to>
    <xdr:sp macro="" textlink="">
      <xdr:nvSpPr>
        <xdr:cNvPr id="17" name="テキスト ボックス 16"/>
        <xdr:cNvSpPr txBox="1"/>
      </xdr:nvSpPr>
      <xdr:spPr>
        <a:xfrm>
          <a:off x="2454821" y="7199143"/>
          <a:ext cx="884057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⑥（①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11</xdr:col>
      <xdr:colOff>383342</xdr:colOff>
      <xdr:row>19</xdr:row>
      <xdr:rowOff>620681</xdr:rowOff>
    </xdr:from>
    <xdr:to>
      <xdr:col>14</xdr:col>
      <xdr:colOff>109904</xdr:colOff>
      <xdr:row>20</xdr:row>
      <xdr:rowOff>279096</xdr:rowOff>
    </xdr:to>
    <xdr:sp macro="" textlink="">
      <xdr:nvSpPr>
        <xdr:cNvPr id="18" name="テキスト ボックス 17"/>
        <xdr:cNvSpPr txBox="1"/>
      </xdr:nvSpPr>
      <xdr:spPr>
        <a:xfrm>
          <a:off x="3831392" y="7202456"/>
          <a:ext cx="764787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⑦（②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21</xdr:col>
      <xdr:colOff>270698</xdr:colOff>
      <xdr:row>19</xdr:row>
      <xdr:rowOff>615711</xdr:rowOff>
    </xdr:from>
    <xdr:to>
      <xdr:col>24</xdr:col>
      <xdr:colOff>227135</xdr:colOff>
      <xdr:row>20</xdr:row>
      <xdr:rowOff>274126</xdr:rowOff>
    </xdr:to>
    <xdr:sp macro="" textlink="">
      <xdr:nvSpPr>
        <xdr:cNvPr id="19" name="テキスト ボックス 18"/>
        <xdr:cNvSpPr txBox="1"/>
      </xdr:nvSpPr>
      <xdr:spPr>
        <a:xfrm>
          <a:off x="7023923" y="7197486"/>
          <a:ext cx="956562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⑧（③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25</xdr:col>
      <xdr:colOff>373402</xdr:colOff>
      <xdr:row>19</xdr:row>
      <xdr:rowOff>610742</xdr:rowOff>
    </xdr:from>
    <xdr:to>
      <xdr:col>28</xdr:col>
      <xdr:colOff>109903</xdr:colOff>
      <xdr:row>20</xdr:row>
      <xdr:rowOff>269157</xdr:rowOff>
    </xdr:to>
    <xdr:sp macro="" textlink="">
      <xdr:nvSpPr>
        <xdr:cNvPr id="20" name="テキスト ボックス 19"/>
        <xdr:cNvSpPr txBox="1"/>
      </xdr:nvSpPr>
      <xdr:spPr>
        <a:xfrm>
          <a:off x="8460127" y="7192517"/>
          <a:ext cx="841401" cy="29659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⑨（④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35</xdr:col>
      <xdr:colOff>163761</xdr:colOff>
      <xdr:row>88</xdr:row>
      <xdr:rowOff>28896</xdr:rowOff>
    </xdr:from>
    <xdr:to>
      <xdr:col>39</xdr:col>
      <xdr:colOff>1782535</xdr:colOff>
      <xdr:row>92</xdr:row>
      <xdr:rowOff>244929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552940" y="23841396"/>
          <a:ext cx="4394631" cy="1154926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備考欄の記入方法</a:t>
          </a:r>
          <a:r>
            <a:rPr kumimoji="1" lang="en-US" altLang="ja-JP" sz="1400"/>
            <a:t>】</a:t>
          </a:r>
        </a:p>
        <a:p>
          <a:r>
            <a:rPr kumimoji="1" lang="ja-JP" altLang="en-US" sz="1400" b="0"/>
            <a:t>買い替えない　⇒　</a:t>
          </a:r>
          <a:r>
            <a:rPr kumimoji="1" lang="ja-JP" altLang="en-US" sz="1400" b="1">
              <a:solidFill>
                <a:schemeClr val="tx1"/>
              </a:solidFill>
            </a:rPr>
            <a:t>継続</a:t>
          </a:r>
          <a:endParaRPr kumimoji="1" lang="en-US" altLang="ja-JP" sz="1400" b="1">
            <a:solidFill>
              <a:schemeClr val="tx1"/>
            </a:solidFill>
          </a:endParaRPr>
        </a:p>
        <a:p>
          <a:r>
            <a:rPr kumimoji="1" lang="ja-JP" altLang="en-US" sz="1400" b="0">
              <a:solidFill>
                <a:schemeClr val="tx1"/>
              </a:solidFill>
            </a:rPr>
            <a:t>買い替える　　　⇒</a:t>
          </a:r>
          <a:r>
            <a:rPr kumimoji="1" lang="ja-JP" altLang="en-US" sz="1400" b="1">
              <a:solidFill>
                <a:schemeClr val="tx1"/>
              </a:solidFill>
            </a:rPr>
            <a:t>更新</a:t>
          </a:r>
          <a:endParaRPr kumimoji="1" lang="en-US" altLang="ja-JP" sz="1400" b="1">
            <a:solidFill>
              <a:schemeClr val="tx1"/>
            </a:solidFill>
          </a:endParaRPr>
        </a:p>
        <a:p>
          <a:r>
            <a:rPr kumimoji="1" lang="ja-JP" altLang="en-US" sz="1400" b="0"/>
            <a:t>今はないが目標年度までに新規導入　⇒　</a:t>
          </a:r>
          <a:r>
            <a:rPr kumimoji="1" lang="ja-JP" altLang="en-US" sz="1400" b="1"/>
            <a:t>新規</a:t>
          </a:r>
          <a:endParaRPr kumimoji="1" lang="en-US" altLang="ja-JP" sz="1400" b="1"/>
        </a:p>
        <a:p>
          <a:endParaRPr kumimoji="1" lang="en-US" altLang="ja-JP" sz="1400" b="1"/>
        </a:p>
      </xdr:txBody>
    </xdr:sp>
    <xdr:clientData/>
  </xdr:twoCellAnchor>
  <xdr:twoCellAnchor>
    <xdr:from>
      <xdr:col>10</xdr:col>
      <xdr:colOff>114300</xdr:colOff>
      <xdr:row>92</xdr:row>
      <xdr:rowOff>22412</xdr:rowOff>
    </xdr:from>
    <xdr:to>
      <xdr:col>15</xdr:col>
      <xdr:colOff>304800</xdr:colOff>
      <xdr:row>95</xdr:row>
      <xdr:rowOff>280147</xdr:rowOff>
    </xdr:to>
    <xdr:sp macro="" textlink="">
      <xdr:nvSpPr>
        <xdr:cNvPr id="22" name="テキスト ボックス 21"/>
        <xdr:cNvSpPr txBox="1"/>
      </xdr:nvSpPr>
      <xdr:spPr>
        <a:xfrm>
          <a:off x="3248025" y="24920762"/>
          <a:ext cx="1857375" cy="1172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7</xdr:row>
      <xdr:rowOff>146957</xdr:rowOff>
    </xdr:from>
    <xdr:to>
      <xdr:col>11</xdr:col>
      <xdr:colOff>394607</xdr:colOff>
      <xdr:row>16</xdr:row>
      <xdr:rowOff>72118</xdr:rowOff>
    </xdr:to>
    <xdr:sp macro="" textlink="">
      <xdr:nvSpPr>
        <xdr:cNvPr id="2" name="テキスト ボックス 1"/>
        <xdr:cNvSpPr txBox="1"/>
      </xdr:nvSpPr>
      <xdr:spPr>
        <a:xfrm>
          <a:off x="6515100" y="2106386"/>
          <a:ext cx="2479221" cy="2129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確認するところ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（１）と（３）の数値がずれていないか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緑と緑、黄色と黄色</a:t>
          </a:r>
        </a:p>
      </xdr:txBody>
    </xdr:sp>
    <xdr:clientData/>
  </xdr:twoCellAnchor>
  <xdr:twoCellAnchor>
    <xdr:from>
      <xdr:col>0</xdr:col>
      <xdr:colOff>95250</xdr:colOff>
      <xdr:row>14</xdr:row>
      <xdr:rowOff>70757</xdr:rowOff>
    </xdr:from>
    <xdr:to>
      <xdr:col>4</xdr:col>
      <xdr:colOff>762000</xdr:colOff>
      <xdr:row>17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95250" y="3499757"/>
          <a:ext cx="5320393" cy="759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確認するところ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作物の反収が間違っていないか</a:t>
          </a:r>
        </a:p>
      </xdr:txBody>
    </xdr:sp>
    <xdr:clientData/>
  </xdr:twoCellAnchor>
  <xdr:twoCellAnchor>
    <xdr:from>
      <xdr:col>13</xdr:col>
      <xdr:colOff>1006930</xdr:colOff>
      <xdr:row>13</xdr:row>
      <xdr:rowOff>54428</xdr:rowOff>
    </xdr:from>
    <xdr:to>
      <xdr:col>17</xdr:col>
      <xdr:colOff>775608</xdr:colOff>
      <xdr:row>16</xdr:row>
      <xdr:rowOff>68036</xdr:rowOff>
    </xdr:to>
    <xdr:sp macro="" textlink="">
      <xdr:nvSpPr>
        <xdr:cNvPr id="4" name="四角形吹き出し 3"/>
        <xdr:cNvSpPr/>
      </xdr:nvSpPr>
      <xdr:spPr>
        <a:xfrm>
          <a:off x="10382251" y="3946071"/>
          <a:ext cx="3673928" cy="911679"/>
        </a:xfrm>
        <a:prstGeom prst="wedgeRectCallout">
          <a:avLst>
            <a:gd name="adj1" fmla="val 24288"/>
            <a:gd name="adj2" fmla="val -15748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紫色部分を手入力する。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２．面積の伸びと比較し、整合性がとれるようにしておく。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130621</xdr:colOff>
      <xdr:row>13</xdr:row>
      <xdr:rowOff>62290</xdr:rowOff>
    </xdr:from>
    <xdr:to>
      <xdr:col>35</xdr:col>
      <xdr:colOff>230884</xdr:colOff>
      <xdr:row>13</xdr:row>
      <xdr:rowOff>184205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08196" y="3500815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288226</xdr:colOff>
      <xdr:row>2</xdr:row>
      <xdr:rowOff>100198</xdr:rowOff>
    </xdr:from>
    <xdr:to>
      <xdr:col>40</xdr:col>
      <xdr:colOff>207818</xdr:colOff>
      <xdr:row>6</xdr:row>
      <xdr:rowOff>68035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DE8884-B6EF-4643-8F1F-5DD4DA8A62A8}"/>
            </a:ext>
          </a:extLst>
        </xdr:cNvPr>
        <xdr:cNvSpPr txBox="1"/>
      </xdr:nvSpPr>
      <xdr:spPr>
        <a:xfrm>
          <a:off x="11677405" y="345127"/>
          <a:ext cx="4260270" cy="130133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申請書全般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・青色セルはプルダウンから選択してください。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35</xdr:col>
      <xdr:colOff>154877</xdr:colOff>
      <xdr:row>14</xdr:row>
      <xdr:rowOff>48491</xdr:rowOff>
    </xdr:from>
    <xdr:to>
      <xdr:col>40</xdr:col>
      <xdr:colOff>74469</xdr:colOff>
      <xdr:row>17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750C3CA-1D32-4187-B557-0E5FB362497F}"/>
            </a:ext>
          </a:extLst>
        </xdr:cNvPr>
        <xdr:cNvSpPr txBox="1"/>
      </xdr:nvSpPr>
      <xdr:spPr>
        <a:xfrm>
          <a:off x="11544056" y="4416384"/>
          <a:ext cx="3879270" cy="142108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営農類型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上の赤いレ点を移動させるか、□を■に変更してください。</a:t>
          </a:r>
          <a:endParaRPr kumimoji="1" lang="en-US" altLang="ja-JP" sz="1400"/>
        </a:p>
      </xdr:txBody>
    </xdr:sp>
    <xdr:clientData/>
  </xdr:twoCellAnchor>
  <xdr:twoCellAnchor>
    <xdr:from>
      <xdr:col>35</xdr:col>
      <xdr:colOff>198420</xdr:colOff>
      <xdr:row>18</xdr:row>
      <xdr:rowOff>13608</xdr:rowOff>
    </xdr:from>
    <xdr:to>
      <xdr:col>40</xdr:col>
      <xdr:colOff>118012</xdr:colOff>
      <xdr:row>20</xdr:row>
      <xdr:rowOff>571501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E7BC82-09F2-4334-BE0F-8C65E1903DE2}"/>
            </a:ext>
          </a:extLst>
        </xdr:cNvPr>
        <xdr:cNvSpPr txBox="1"/>
      </xdr:nvSpPr>
      <xdr:spPr>
        <a:xfrm>
          <a:off x="11587599" y="6096001"/>
          <a:ext cx="3879270" cy="16464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主たる従事者の人数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家族経営の場合は１人としてください（世帯主を１人とカウントします）</a:t>
          </a:r>
          <a:endParaRPr kumimoji="1" lang="en-US" altLang="ja-JP" sz="1400"/>
        </a:p>
        <a:p>
          <a:r>
            <a:rPr kumimoji="1" lang="ja-JP" altLang="en-US" sz="1400"/>
            <a:t>法人経営の場合は、役員のうち農業に従事している方の人数を入力してください。</a:t>
          </a:r>
          <a:endParaRPr kumimoji="1" lang="en-US" altLang="ja-JP" sz="1400"/>
        </a:p>
        <a:p>
          <a:endParaRPr kumimoji="1" lang="en-US" altLang="ja-JP" sz="1200"/>
        </a:p>
      </xdr:txBody>
    </xdr:sp>
    <xdr:clientData/>
  </xdr:twoCellAnchor>
  <xdr:twoCellAnchor>
    <xdr:from>
      <xdr:col>35</xdr:col>
      <xdr:colOff>212027</xdr:colOff>
      <xdr:row>21</xdr:row>
      <xdr:rowOff>285751</xdr:rowOff>
    </xdr:from>
    <xdr:to>
      <xdr:col>40</xdr:col>
      <xdr:colOff>131619</xdr:colOff>
      <xdr:row>25</xdr:row>
      <xdr:rowOff>217714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7E10DD-969D-4DDB-BB18-E5B18444202F}"/>
            </a:ext>
          </a:extLst>
        </xdr:cNvPr>
        <xdr:cNvSpPr txBox="1"/>
      </xdr:nvSpPr>
      <xdr:spPr>
        <a:xfrm>
          <a:off x="11601206" y="8096251"/>
          <a:ext cx="3879270" cy="97971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（２）農畜産物の加工・販売～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申請者が自ら生産していないものは含められません。</a:t>
          </a:r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146712</xdr:colOff>
      <xdr:row>41</xdr:row>
      <xdr:rowOff>29936</xdr:rowOff>
    </xdr:from>
    <xdr:to>
      <xdr:col>40</xdr:col>
      <xdr:colOff>66304</xdr:colOff>
      <xdr:row>44</xdr:row>
      <xdr:rowOff>136071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FDB2402-0B4C-4987-B398-9840EBE1DCD1}"/>
            </a:ext>
          </a:extLst>
        </xdr:cNvPr>
        <xdr:cNvSpPr txBox="1"/>
      </xdr:nvSpPr>
      <xdr:spPr>
        <a:xfrm>
          <a:off x="11535891" y="12575722"/>
          <a:ext cx="3879270" cy="800099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成田市外の農用地または農業生産施設がある方は、認定手続きを国または県が行います。</a:t>
          </a:r>
          <a:endParaRPr kumimoji="1" lang="en-US" altLang="ja-JP" sz="1400"/>
        </a:p>
      </xdr:txBody>
    </xdr:sp>
    <xdr:clientData/>
  </xdr:twoCellAnchor>
  <xdr:twoCellAnchor>
    <xdr:from>
      <xdr:col>35</xdr:col>
      <xdr:colOff>258291</xdr:colOff>
      <xdr:row>55</xdr:row>
      <xdr:rowOff>46265</xdr:rowOff>
    </xdr:from>
    <xdr:to>
      <xdr:col>44</xdr:col>
      <xdr:colOff>272143</xdr:colOff>
      <xdr:row>63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5E6BB81-B23F-4CD9-AF9E-3BF853AA964B}"/>
            </a:ext>
          </a:extLst>
        </xdr:cNvPr>
        <xdr:cNvSpPr txBox="1"/>
      </xdr:nvSpPr>
      <xdr:spPr>
        <a:xfrm>
          <a:off x="11647470" y="15925801"/>
          <a:ext cx="6096244" cy="249827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④</a:t>
          </a:r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288226</xdr:colOff>
      <xdr:row>64</xdr:row>
      <xdr:rowOff>89808</xdr:rowOff>
    </xdr:from>
    <xdr:to>
      <xdr:col>44</xdr:col>
      <xdr:colOff>231322</xdr:colOff>
      <xdr:row>72</xdr:row>
      <xdr:rowOff>138792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2EB1FC5-3A48-4142-992F-089F9151DFD7}"/>
            </a:ext>
          </a:extLst>
        </xdr:cNvPr>
        <xdr:cNvSpPr txBox="1"/>
      </xdr:nvSpPr>
      <xdr:spPr>
        <a:xfrm>
          <a:off x="11677405" y="18663558"/>
          <a:ext cx="6025488" cy="249827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⑥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290948</xdr:colOff>
      <xdr:row>74</xdr:row>
      <xdr:rowOff>217715</xdr:rowOff>
    </xdr:from>
    <xdr:to>
      <xdr:col>44</xdr:col>
      <xdr:colOff>234044</xdr:colOff>
      <xdr:row>87</xdr:row>
      <xdr:rowOff>68035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680127" y="21594536"/>
          <a:ext cx="6025488" cy="205467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主たる従事者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該当する方に〇をつけてください。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臨時雇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「実人数」</a:t>
          </a:r>
          <a:r>
            <a:rPr kumimoji="1" lang="en-US" altLang="ja-JP" sz="1400"/>
            <a:t>×</a:t>
          </a:r>
          <a:r>
            <a:rPr kumimoji="1" lang="ja-JP" altLang="en-US" sz="1400"/>
            <a:t>「従事日数」を「延べ人数」の人数に記入してください。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130621</xdr:colOff>
      <xdr:row>13</xdr:row>
      <xdr:rowOff>62290</xdr:rowOff>
    </xdr:from>
    <xdr:to>
      <xdr:col>35</xdr:col>
      <xdr:colOff>230884</xdr:colOff>
      <xdr:row>13</xdr:row>
      <xdr:rowOff>184205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55846" y="4158040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288226</xdr:colOff>
      <xdr:row>2</xdr:row>
      <xdr:rowOff>100198</xdr:rowOff>
    </xdr:from>
    <xdr:to>
      <xdr:col>40</xdr:col>
      <xdr:colOff>207818</xdr:colOff>
      <xdr:row>6</xdr:row>
      <xdr:rowOff>68035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E8884-B6EF-4643-8F1F-5DD4DA8A62A8}"/>
            </a:ext>
          </a:extLst>
        </xdr:cNvPr>
        <xdr:cNvSpPr txBox="1"/>
      </xdr:nvSpPr>
      <xdr:spPr>
        <a:xfrm>
          <a:off x="11613451" y="262123"/>
          <a:ext cx="5367892" cy="145373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申請書全般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入力時の不具合は農政課の認定農業者担当までご連絡ください。</a:t>
          </a:r>
          <a:endParaRPr kumimoji="1" lang="en-US" altLang="ja-JP" sz="1800"/>
        </a:p>
      </xdr:txBody>
    </xdr:sp>
    <xdr:clientData/>
  </xdr:twoCellAnchor>
  <xdr:twoCellAnchor>
    <xdr:from>
      <xdr:col>35</xdr:col>
      <xdr:colOff>154877</xdr:colOff>
      <xdr:row>14</xdr:row>
      <xdr:rowOff>48491</xdr:rowOff>
    </xdr:from>
    <xdr:to>
      <xdr:col>40</xdr:col>
      <xdr:colOff>74469</xdr:colOff>
      <xdr:row>17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50C3CA-1D32-4187-B557-0E5FB362497F}"/>
            </a:ext>
          </a:extLst>
        </xdr:cNvPr>
        <xdr:cNvSpPr txBox="1"/>
      </xdr:nvSpPr>
      <xdr:spPr>
        <a:xfrm>
          <a:off x="11480102" y="4477616"/>
          <a:ext cx="5367892" cy="140883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営農類型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上の赤いレ点を移動させるか、□を■に変更してください。</a:t>
          </a:r>
          <a:endParaRPr kumimoji="1" lang="en-US" altLang="ja-JP" sz="1400"/>
        </a:p>
      </xdr:txBody>
    </xdr:sp>
    <xdr:clientData/>
  </xdr:twoCellAnchor>
  <xdr:twoCellAnchor>
    <xdr:from>
      <xdr:col>35</xdr:col>
      <xdr:colOff>198420</xdr:colOff>
      <xdr:row>18</xdr:row>
      <xdr:rowOff>13608</xdr:rowOff>
    </xdr:from>
    <xdr:to>
      <xdr:col>40</xdr:col>
      <xdr:colOff>118012</xdr:colOff>
      <xdr:row>20</xdr:row>
      <xdr:rowOff>571501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E7BC82-09F2-4334-BE0F-8C65E1903DE2}"/>
            </a:ext>
          </a:extLst>
        </xdr:cNvPr>
        <xdr:cNvSpPr txBox="1"/>
      </xdr:nvSpPr>
      <xdr:spPr>
        <a:xfrm>
          <a:off x="11523645" y="6147708"/>
          <a:ext cx="5367892" cy="164374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主たる従事者の人数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家族経営の場合は１人としてください（世帯主を１人とカウントします）</a:t>
          </a:r>
          <a:endParaRPr kumimoji="1" lang="en-US" altLang="ja-JP" sz="1400"/>
        </a:p>
        <a:p>
          <a:r>
            <a:rPr kumimoji="1" lang="ja-JP" altLang="en-US" sz="1400"/>
            <a:t>法人経営の場合は、役員のうち農業に従事している方の人数を入力してください。</a:t>
          </a:r>
          <a:endParaRPr kumimoji="1" lang="en-US" altLang="ja-JP" sz="1400"/>
        </a:p>
        <a:p>
          <a:endParaRPr kumimoji="1" lang="en-US" altLang="ja-JP" sz="1200"/>
        </a:p>
      </xdr:txBody>
    </xdr:sp>
    <xdr:clientData/>
  </xdr:twoCellAnchor>
  <xdr:twoCellAnchor>
    <xdr:from>
      <xdr:col>35</xdr:col>
      <xdr:colOff>88763</xdr:colOff>
      <xdr:row>21</xdr:row>
      <xdr:rowOff>285751</xdr:rowOff>
    </xdr:from>
    <xdr:to>
      <xdr:col>40</xdr:col>
      <xdr:colOff>8355</xdr:colOff>
      <xdr:row>32</xdr:row>
      <xdr:rowOff>123264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7E10DD-969D-4DDB-BB18-E5B18444202F}"/>
            </a:ext>
          </a:extLst>
        </xdr:cNvPr>
        <xdr:cNvSpPr txBox="1"/>
      </xdr:nvSpPr>
      <xdr:spPr>
        <a:xfrm>
          <a:off x="11451528" y="8107457"/>
          <a:ext cx="5376856" cy="261657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（１）生産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水稲　⇒　主食用米、加工用米など、用途ごとに記入</a:t>
          </a:r>
          <a:endParaRPr kumimoji="1" lang="en-US" altLang="ja-JP" sz="1400"/>
        </a:p>
        <a:p>
          <a:r>
            <a:rPr kumimoji="1" lang="ja-JP" altLang="en-US" sz="1400"/>
            <a:t>甘藷　⇒　品種ごとに記入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（２）農畜産物の加工・販売～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申請者が自ら生産していないものは該当しません。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146712</xdr:colOff>
      <xdr:row>41</xdr:row>
      <xdr:rowOff>29935</xdr:rowOff>
    </xdr:from>
    <xdr:to>
      <xdr:col>40</xdr:col>
      <xdr:colOff>66304</xdr:colOff>
      <xdr:row>47</xdr:row>
      <xdr:rowOff>22411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DB2402-0B4C-4987-B398-9840EBE1DCD1}"/>
            </a:ext>
          </a:extLst>
        </xdr:cNvPr>
        <xdr:cNvSpPr txBox="1"/>
      </xdr:nvSpPr>
      <xdr:spPr>
        <a:xfrm>
          <a:off x="11509477" y="12614141"/>
          <a:ext cx="5376856" cy="1370799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成田市以外の農地または農業生産施設がある方は、認定手続きを国または県が行います。</a:t>
          </a:r>
          <a:endParaRPr kumimoji="1" lang="en-US" altLang="ja-JP" sz="1400"/>
        </a:p>
      </xdr:txBody>
    </xdr:sp>
    <xdr:clientData/>
  </xdr:twoCellAnchor>
  <xdr:twoCellAnchor>
    <xdr:from>
      <xdr:col>35</xdr:col>
      <xdr:colOff>258291</xdr:colOff>
      <xdr:row>55</xdr:row>
      <xdr:rowOff>46265</xdr:rowOff>
    </xdr:from>
    <xdr:to>
      <xdr:col>44</xdr:col>
      <xdr:colOff>272143</xdr:colOff>
      <xdr:row>63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5E6BB81-B23F-4CD9-AF9E-3BF853AA964B}"/>
            </a:ext>
          </a:extLst>
        </xdr:cNvPr>
        <xdr:cNvSpPr txBox="1"/>
      </xdr:nvSpPr>
      <xdr:spPr>
        <a:xfrm>
          <a:off x="11583516" y="16048265"/>
          <a:ext cx="7595752" cy="203018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④</a:t>
          </a:r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288226</xdr:colOff>
      <xdr:row>64</xdr:row>
      <xdr:rowOff>89808</xdr:rowOff>
    </xdr:from>
    <xdr:to>
      <xdr:col>44</xdr:col>
      <xdr:colOff>231322</xdr:colOff>
      <xdr:row>72</xdr:row>
      <xdr:rowOff>138792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2EB1FC5-3A48-4142-992F-089F9151DFD7}"/>
            </a:ext>
          </a:extLst>
        </xdr:cNvPr>
        <xdr:cNvSpPr txBox="1"/>
      </xdr:nvSpPr>
      <xdr:spPr>
        <a:xfrm>
          <a:off x="11613451" y="18320658"/>
          <a:ext cx="7524996" cy="203018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⑥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35</xdr:col>
      <xdr:colOff>290948</xdr:colOff>
      <xdr:row>74</xdr:row>
      <xdr:rowOff>217715</xdr:rowOff>
    </xdr:from>
    <xdr:to>
      <xdr:col>44</xdr:col>
      <xdr:colOff>234044</xdr:colOff>
      <xdr:row>87</xdr:row>
      <xdr:rowOff>68035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616173" y="20782190"/>
          <a:ext cx="7524996" cy="306977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主たる従事者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該当する方に〇をつけてください。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【</a:t>
          </a:r>
          <a:r>
            <a:rPr kumimoji="1" lang="ja-JP" altLang="en-US" sz="1400"/>
            <a:t>臨時雇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「実人数」</a:t>
          </a:r>
          <a:r>
            <a:rPr kumimoji="1" lang="en-US" altLang="ja-JP" sz="1400"/>
            <a:t>×</a:t>
          </a:r>
          <a:r>
            <a:rPr kumimoji="1" lang="ja-JP" altLang="en-US" sz="1400"/>
            <a:t>「従事日数」を「延べ人数」の人数に記入してください。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10</xdr:col>
      <xdr:colOff>114300</xdr:colOff>
      <xdr:row>92</xdr:row>
      <xdr:rowOff>66674</xdr:rowOff>
    </xdr:from>
    <xdr:to>
      <xdr:col>15</xdr:col>
      <xdr:colOff>304800</xdr:colOff>
      <xdr:row>96</xdr:row>
      <xdr:rowOff>247649</xdr:rowOff>
    </xdr:to>
    <xdr:sp macro="" textlink="">
      <xdr:nvSpPr>
        <xdr:cNvPr id="11" name="テキスト ボックス 10"/>
        <xdr:cNvSpPr txBox="1"/>
      </xdr:nvSpPr>
      <xdr:spPr>
        <a:xfrm>
          <a:off x="3248025" y="24965024"/>
          <a:ext cx="18573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  <xdr:twoCellAnchor>
    <xdr:from>
      <xdr:col>7</xdr:col>
      <xdr:colOff>277325</xdr:colOff>
      <xdr:row>18</xdr:row>
      <xdr:rowOff>423555</xdr:rowOff>
    </xdr:from>
    <xdr:to>
      <xdr:col>9</xdr:col>
      <xdr:colOff>7997</xdr:colOff>
      <xdr:row>19</xdr:row>
      <xdr:rowOff>272470</xdr:rowOff>
    </xdr:to>
    <xdr:sp macro="" textlink="">
      <xdr:nvSpPr>
        <xdr:cNvPr id="12" name="テキスト ボックス 11"/>
        <xdr:cNvSpPr txBox="1"/>
      </xdr:nvSpPr>
      <xdr:spPr>
        <a:xfrm>
          <a:off x="2463934" y="6585816"/>
          <a:ext cx="360150" cy="2961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11</xdr:col>
      <xdr:colOff>375860</xdr:colOff>
      <xdr:row>18</xdr:row>
      <xdr:rowOff>432980</xdr:rowOff>
    </xdr:from>
    <xdr:to>
      <xdr:col>13</xdr:col>
      <xdr:colOff>15423</xdr:colOff>
      <xdr:row>19</xdr:row>
      <xdr:rowOff>281895</xdr:rowOff>
    </xdr:to>
    <xdr:sp macro="" textlink="">
      <xdr:nvSpPr>
        <xdr:cNvPr id="13" name="テキスト ボックス 12"/>
        <xdr:cNvSpPr txBox="1"/>
      </xdr:nvSpPr>
      <xdr:spPr>
        <a:xfrm>
          <a:off x="3821425" y="6595241"/>
          <a:ext cx="360150" cy="2961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21</xdr:col>
      <xdr:colOff>288921</xdr:colOff>
      <xdr:row>18</xdr:row>
      <xdr:rowOff>435151</xdr:rowOff>
    </xdr:from>
    <xdr:to>
      <xdr:col>22</xdr:col>
      <xdr:colOff>317767</xdr:colOff>
      <xdr:row>19</xdr:row>
      <xdr:rowOff>284066</xdr:rowOff>
    </xdr:to>
    <xdr:sp macro="" textlink="">
      <xdr:nvSpPr>
        <xdr:cNvPr id="14" name="テキスト ボックス 13"/>
        <xdr:cNvSpPr txBox="1"/>
      </xdr:nvSpPr>
      <xdr:spPr>
        <a:xfrm>
          <a:off x="7039247" y="6597412"/>
          <a:ext cx="360150" cy="2961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25</xdr:col>
      <xdr:colOff>408191</xdr:colOff>
      <xdr:row>18</xdr:row>
      <xdr:rowOff>421899</xdr:rowOff>
    </xdr:from>
    <xdr:to>
      <xdr:col>26</xdr:col>
      <xdr:colOff>329362</xdr:colOff>
      <xdr:row>19</xdr:row>
      <xdr:rowOff>270814</xdr:rowOff>
    </xdr:to>
    <xdr:sp macro="" textlink="">
      <xdr:nvSpPr>
        <xdr:cNvPr id="15" name="テキスト ボックス 14"/>
        <xdr:cNvSpPr txBox="1"/>
      </xdr:nvSpPr>
      <xdr:spPr>
        <a:xfrm>
          <a:off x="8483734" y="6584160"/>
          <a:ext cx="360150" cy="2961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④</a:t>
          </a:r>
        </a:p>
      </xdr:txBody>
    </xdr:sp>
    <xdr:clientData/>
  </xdr:twoCellAnchor>
  <xdr:twoCellAnchor>
    <xdr:from>
      <xdr:col>31</xdr:col>
      <xdr:colOff>295548</xdr:colOff>
      <xdr:row>17</xdr:row>
      <xdr:rowOff>242994</xdr:rowOff>
    </xdr:from>
    <xdr:to>
      <xdr:col>32</xdr:col>
      <xdr:colOff>324393</xdr:colOff>
      <xdr:row>18</xdr:row>
      <xdr:rowOff>290692</xdr:rowOff>
    </xdr:to>
    <xdr:sp macro="" textlink="">
      <xdr:nvSpPr>
        <xdr:cNvPr id="16" name="テキスト ボックス 15"/>
        <xdr:cNvSpPr txBox="1"/>
      </xdr:nvSpPr>
      <xdr:spPr>
        <a:xfrm>
          <a:off x="10466591" y="6156777"/>
          <a:ext cx="360150" cy="2961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⑤</a:t>
          </a:r>
        </a:p>
      </xdr:txBody>
    </xdr:sp>
    <xdr:clientData/>
  </xdr:twoCellAnchor>
  <xdr:twoCellAnchor>
    <xdr:from>
      <xdr:col>7</xdr:col>
      <xdr:colOff>264071</xdr:colOff>
      <xdr:row>19</xdr:row>
      <xdr:rowOff>617368</xdr:rowOff>
    </xdr:from>
    <xdr:to>
      <xdr:col>10</xdr:col>
      <xdr:colOff>205153</xdr:colOff>
      <xdr:row>20</xdr:row>
      <xdr:rowOff>275783</xdr:rowOff>
    </xdr:to>
    <xdr:sp macro="" textlink="">
      <xdr:nvSpPr>
        <xdr:cNvPr id="17" name="テキスト ボックス 16"/>
        <xdr:cNvSpPr txBox="1"/>
      </xdr:nvSpPr>
      <xdr:spPr>
        <a:xfrm>
          <a:off x="2462148" y="7196945"/>
          <a:ext cx="886255" cy="29585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⑥（①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11</xdr:col>
      <xdr:colOff>383342</xdr:colOff>
      <xdr:row>19</xdr:row>
      <xdr:rowOff>620681</xdr:rowOff>
    </xdr:from>
    <xdr:to>
      <xdr:col>14</xdr:col>
      <xdr:colOff>109904</xdr:colOff>
      <xdr:row>20</xdr:row>
      <xdr:rowOff>279096</xdr:rowOff>
    </xdr:to>
    <xdr:sp macro="" textlink="">
      <xdr:nvSpPr>
        <xdr:cNvPr id="18" name="テキスト ボックス 17"/>
        <xdr:cNvSpPr txBox="1"/>
      </xdr:nvSpPr>
      <xdr:spPr>
        <a:xfrm>
          <a:off x="3841650" y="7200258"/>
          <a:ext cx="766985" cy="29585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⑦（②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21</xdr:col>
      <xdr:colOff>270698</xdr:colOff>
      <xdr:row>19</xdr:row>
      <xdr:rowOff>615711</xdr:rowOff>
    </xdr:from>
    <xdr:to>
      <xdr:col>24</xdr:col>
      <xdr:colOff>227135</xdr:colOff>
      <xdr:row>20</xdr:row>
      <xdr:rowOff>274126</xdr:rowOff>
    </xdr:to>
    <xdr:sp macro="" textlink="">
      <xdr:nvSpPr>
        <xdr:cNvPr id="19" name="テキスト ボックス 18"/>
        <xdr:cNvSpPr txBox="1"/>
      </xdr:nvSpPr>
      <xdr:spPr>
        <a:xfrm>
          <a:off x="7040775" y="7195288"/>
          <a:ext cx="967552" cy="29585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⑧（③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25</xdr:col>
      <xdr:colOff>373402</xdr:colOff>
      <xdr:row>19</xdr:row>
      <xdr:rowOff>610742</xdr:rowOff>
    </xdr:from>
    <xdr:to>
      <xdr:col>28</xdr:col>
      <xdr:colOff>109903</xdr:colOff>
      <xdr:row>20</xdr:row>
      <xdr:rowOff>269157</xdr:rowOff>
    </xdr:to>
    <xdr:sp macro="" textlink="">
      <xdr:nvSpPr>
        <xdr:cNvPr id="20" name="テキスト ボックス 19"/>
        <xdr:cNvSpPr txBox="1"/>
      </xdr:nvSpPr>
      <xdr:spPr>
        <a:xfrm>
          <a:off x="8491633" y="7190319"/>
          <a:ext cx="850193" cy="29585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⑨（④</a:t>
          </a:r>
          <a:r>
            <a:rPr kumimoji="1" lang="en-US" altLang="ja-JP" sz="900"/>
            <a:t>÷</a:t>
          </a:r>
          <a:r>
            <a:rPr kumimoji="1" lang="ja-JP" altLang="en-US" sz="900"/>
            <a:t>⑤）</a:t>
          </a:r>
        </a:p>
      </xdr:txBody>
    </xdr:sp>
    <xdr:clientData/>
  </xdr:twoCellAnchor>
  <xdr:twoCellAnchor>
    <xdr:from>
      <xdr:col>35</xdr:col>
      <xdr:colOff>163761</xdr:colOff>
      <xdr:row>88</xdr:row>
      <xdr:rowOff>28895</xdr:rowOff>
    </xdr:from>
    <xdr:to>
      <xdr:col>39</xdr:col>
      <xdr:colOff>1782535</xdr:colOff>
      <xdr:row>99</xdr:row>
      <xdr:rowOff>13685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552940" y="23841395"/>
          <a:ext cx="4394631" cy="301918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備考欄の記入方法</a:t>
          </a:r>
          <a:r>
            <a:rPr kumimoji="1" lang="en-US" altLang="ja-JP" sz="1400"/>
            <a:t>】</a:t>
          </a:r>
        </a:p>
        <a:p>
          <a:r>
            <a:rPr kumimoji="1" lang="ja-JP" altLang="en-US" sz="1400" b="0"/>
            <a:t>買い替えない　⇒　</a:t>
          </a:r>
          <a:r>
            <a:rPr kumimoji="1" lang="ja-JP" altLang="en-US" sz="1400" b="1">
              <a:solidFill>
                <a:schemeClr val="tx1"/>
              </a:solidFill>
            </a:rPr>
            <a:t>継続</a:t>
          </a:r>
          <a:endParaRPr kumimoji="1" lang="en-US" altLang="ja-JP" sz="1400" b="1">
            <a:solidFill>
              <a:schemeClr val="tx1"/>
            </a:solidFill>
          </a:endParaRPr>
        </a:p>
        <a:p>
          <a:r>
            <a:rPr kumimoji="1" lang="ja-JP" altLang="en-US" sz="1400" b="0">
              <a:solidFill>
                <a:schemeClr val="tx1"/>
              </a:solidFill>
            </a:rPr>
            <a:t>買い替える　　　⇒</a:t>
          </a:r>
          <a:r>
            <a:rPr kumimoji="1" lang="ja-JP" altLang="en-US" sz="1400" b="1">
              <a:solidFill>
                <a:schemeClr val="tx1"/>
              </a:solidFill>
            </a:rPr>
            <a:t>更新</a:t>
          </a:r>
          <a:endParaRPr kumimoji="1" lang="en-US" altLang="ja-JP" sz="1400" b="1">
            <a:solidFill>
              <a:schemeClr val="tx1"/>
            </a:solidFill>
          </a:endParaRPr>
        </a:p>
        <a:p>
          <a:r>
            <a:rPr kumimoji="1" lang="ja-JP" altLang="en-US" sz="1400" b="0"/>
            <a:t>今はないが目標年度までに新規導入　⇒　</a:t>
          </a:r>
          <a:r>
            <a:rPr kumimoji="1" lang="ja-JP" altLang="en-US" sz="1400" b="1"/>
            <a:t>新規</a:t>
          </a:r>
          <a:endParaRPr kumimoji="1" lang="en-US" altLang="ja-JP" sz="1400" b="1"/>
        </a:p>
        <a:p>
          <a:endParaRPr kumimoji="1" lang="en-US" altLang="ja-JP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130621</xdr:colOff>
      <xdr:row>13</xdr:row>
      <xdr:rowOff>62290</xdr:rowOff>
    </xdr:from>
    <xdr:to>
      <xdr:col>35</xdr:col>
      <xdr:colOff>230884</xdr:colOff>
      <xdr:row>13</xdr:row>
      <xdr:rowOff>184205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55846" y="4158040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288226</xdr:colOff>
      <xdr:row>2</xdr:row>
      <xdr:rowOff>100198</xdr:rowOff>
    </xdr:from>
    <xdr:to>
      <xdr:col>40</xdr:col>
      <xdr:colOff>207818</xdr:colOff>
      <xdr:row>6</xdr:row>
      <xdr:rowOff>68035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DE8884-B6EF-4643-8F1F-5DD4DA8A62A8}"/>
            </a:ext>
          </a:extLst>
        </xdr:cNvPr>
        <xdr:cNvSpPr txBox="1"/>
      </xdr:nvSpPr>
      <xdr:spPr>
        <a:xfrm>
          <a:off x="11613451" y="262123"/>
          <a:ext cx="5367892" cy="145373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申請書全般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入力時の不具合は農政課の認定農業者担当までご連絡ください。</a:t>
          </a:r>
          <a:endParaRPr kumimoji="1" lang="en-US" altLang="ja-JP" sz="1800"/>
        </a:p>
      </xdr:txBody>
    </xdr:sp>
    <xdr:clientData/>
  </xdr:twoCellAnchor>
  <xdr:twoCellAnchor>
    <xdr:from>
      <xdr:col>35</xdr:col>
      <xdr:colOff>195698</xdr:colOff>
      <xdr:row>13</xdr:row>
      <xdr:rowOff>198170</xdr:rowOff>
    </xdr:from>
    <xdr:to>
      <xdr:col>40</xdr:col>
      <xdr:colOff>115290</xdr:colOff>
      <xdr:row>16</xdr:row>
      <xdr:rowOff>299357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50C3CA-1D32-4187-B557-0E5FB362497F}"/>
            </a:ext>
          </a:extLst>
        </xdr:cNvPr>
        <xdr:cNvSpPr txBox="1"/>
      </xdr:nvSpPr>
      <xdr:spPr>
        <a:xfrm>
          <a:off x="11584877" y="4293920"/>
          <a:ext cx="5362449" cy="142108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/>
        </a:p>
      </xdr:txBody>
    </xdr:sp>
    <xdr:clientData/>
  </xdr:twoCellAnchor>
  <xdr:twoCellAnchor>
    <xdr:from>
      <xdr:col>35</xdr:col>
      <xdr:colOff>198420</xdr:colOff>
      <xdr:row>18</xdr:row>
      <xdr:rowOff>13608</xdr:rowOff>
    </xdr:from>
    <xdr:to>
      <xdr:col>40</xdr:col>
      <xdr:colOff>118012</xdr:colOff>
      <xdr:row>25</xdr:row>
      <xdr:rowOff>204107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E7BC82-09F2-4334-BE0F-8C65E1903DE2}"/>
            </a:ext>
          </a:extLst>
        </xdr:cNvPr>
        <xdr:cNvSpPr txBox="1"/>
      </xdr:nvSpPr>
      <xdr:spPr>
        <a:xfrm>
          <a:off x="11587599" y="6164037"/>
          <a:ext cx="5362449" cy="2966356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800"/>
        </a:p>
      </xdr:txBody>
    </xdr:sp>
    <xdr:clientData/>
  </xdr:twoCellAnchor>
  <xdr:twoCellAnchor>
    <xdr:from>
      <xdr:col>35</xdr:col>
      <xdr:colOff>225635</xdr:colOff>
      <xdr:row>27</xdr:row>
      <xdr:rowOff>190500</xdr:rowOff>
    </xdr:from>
    <xdr:to>
      <xdr:col>40</xdr:col>
      <xdr:colOff>145227</xdr:colOff>
      <xdr:row>38</xdr:row>
      <xdr:rowOff>59230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E7E10DD-969D-4DDB-BB18-E5B18444202F}"/>
            </a:ext>
          </a:extLst>
        </xdr:cNvPr>
        <xdr:cNvSpPr txBox="1"/>
      </xdr:nvSpPr>
      <xdr:spPr>
        <a:xfrm>
          <a:off x="11614814" y="9606643"/>
          <a:ext cx="5362449" cy="256294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/>
        </a:p>
      </xdr:txBody>
    </xdr:sp>
    <xdr:clientData/>
  </xdr:twoCellAnchor>
  <xdr:twoCellAnchor>
    <xdr:from>
      <xdr:col>35</xdr:col>
      <xdr:colOff>146712</xdr:colOff>
      <xdr:row>41</xdr:row>
      <xdr:rowOff>29934</xdr:rowOff>
    </xdr:from>
    <xdr:to>
      <xdr:col>40</xdr:col>
      <xdr:colOff>66304</xdr:colOff>
      <xdr:row>47</xdr:row>
      <xdr:rowOff>136071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DB2402-0B4C-4987-B398-9840EBE1DCD1}"/>
            </a:ext>
          </a:extLst>
        </xdr:cNvPr>
        <xdr:cNvSpPr txBox="1"/>
      </xdr:nvSpPr>
      <xdr:spPr>
        <a:xfrm>
          <a:off x="11535891" y="12643755"/>
          <a:ext cx="5362449" cy="1480459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/>
        </a:p>
      </xdr:txBody>
    </xdr:sp>
    <xdr:clientData/>
  </xdr:twoCellAnchor>
  <xdr:twoCellAnchor>
    <xdr:from>
      <xdr:col>35</xdr:col>
      <xdr:colOff>290948</xdr:colOff>
      <xdr:row>74</xdr:row>
      <xdr:rowOff>217715</xdr:rowOff>
    </xdr:from>
    <xdr:to>
      <xdr:col>44</xdr:col>
      <xdr:colOff>234044</xdr:colOff>
      <xdr:row>87</xdr:row>
      <xdr:rowOff>68035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AE2647-0C5D-4688-B53B-49977392E5AB}"/>
            </a:ext>
          </a:extLst>
        </xdr:cNvPr>
        <xdr:cNvSpPr txBox="1"/>
      </xdr:nvSpPr>
      <xdr:spPr>
        <a:xfrm>
          <a:off x="11616173" y="20782190"/>
          <a:ext cx="7524996" cy="306977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  <xdr:twoCellAnchor>
    <xdr:from>
      <xdr:col>10</xdr:col>
      <xdr:colOff>114300</xdr:colOff>
      <xdr:row>92</xdr:row>
      <xdr:rowOff>66674</xdr:rowOff>
    </xdr:from>
    <xdr:to>
      <xdr:col>15</xdr:col>
      <xdr:colOff>304800</xdr:colOff>
      <xdr:row>96</xdr:row>
      <xdr:rowOff>247649</xdr:rowOff>
    </xdr:to>
    <xdr:sp macro="" textlink="">
      <xdr:nvSpPr>
        <xdr:cNvPr id="8" name="テキスト ボックス 7"/>
        <xdr:cNvSpPr txBox="1"/>
      </xdr:nvSpPr>
      <xdr:spPr>
        <a:xfrm>
          <a:off x="3248025" y="24965024"/>
          <a:ext cx="18573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145488</xdr:colOff>
      <xdr:row>14</xdr:row>
      <xdr:rowOff>2133</xdr:rowOff>
    </xdr:from>
    <xdr:to>
      <xdr:col>35</xdr:col>
      <xdr:colOff>245751</xdr:colOff>
      <xdr:row>14</xdr:row>
      <xdr:rowOff>124048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84725" y="3681791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130621</xdr:colOff>
      <xdr:row>13</xdr:row>
      <xdr:rowOff>62290</xdr:rowOff>
    </xdr:from>
    <xdr:to>
      <xdr:col>35</xdr:col>
      <xdr:colOff>230884</xdr:colOff>
      <xdr:row>13</xdr:row>
      <xdr:rowOff>184205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245311" y="3517566"/>
          <a:ext cx="100263" cy="121915"/>
        </a:xfrm>
        <a:custGeom>
          <a:avLst/>
          <a:gdLst>
            <a:gd name="connsiteX0" fmla="*/ 0 w 100263"/>
            <a:gd name="connsiteY0" fmla="*/ 0 h 120316"/>
            <a:gd name="connsiteX1" fmla="*/ 0 w 100263"/>
            <a:gd name="connsiteY1" fmla="*/ 0 h 120316"/>
            <a:gd name="connsiteX2" fmla="*/ 0 w 100263"/>
            <a:gd name="connsiteY2" fmla="*/ 120316 h 120316"/>
            <a:gd name="connsiteX3" fmla="*/ 35092 w 100263"/>
            <a:gd name="connsiteY3" fmla="*/ 105277 h 120316"/>
            <a:gd name="connsiteX4" fmla="*/ 100263 w 100263"/>
            <a:gd name="connsiteY4" fmla="*/ 60158 h 12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263" h="120316">
              <a:moveTo>
                <a:pt x="0" y="0"/>
              </a:moveTo>
              <a:lnTo>
                <a:pt x="0" y="0"/>
              </a:lnTo>
              <a:lnTo>
                <a:pt x="0" y="120316"/>
              </a:lnTo>
              <a:lnTo>
                <a:pt x="35092" y="105277"/>
              </a:lnTo>
              <a:lnTo>
                <a:pt x="100263" y="60158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64633</xdr:colOff>
      <xdr:row>3</xdr:row>
      <xdr:rowOff>115660</xdr:rowOff>
    </xdr:from>
    <xdr:to>
      <xdr:col>21</xdr:col>
      <xdr:colOff>483733</xdr:colOff>
      <xdr:row>53</xdr:row>
      <xdr:rowOff>72798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FC0478-B081-4F70-821C-B7B8972B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" y="605517"/>
          <a:ext cx="11032671" cy="8121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508721</xdr:colOff>
      <xdr:row>56</xdr:row>
      <xdr:rowOff>147204</xdr:rowOff>
    </xdr:from>
    <xdr:to>
      <xdr:col>20</xdr:col>
      <xdr:colOff>9957</xdr:colOff>
      <xdr:row>106</xdr:row>
      <xdr:rowOff>61480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38F7200-FEC9-4BFB-BC46-BBA88695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721" y="8875568"/>
          <a:ext cx="10238509" cy="7707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504393</xdr:colOff>
      <xdr:row>109</xdr:row>
      <xdr:rowOff>138547</xdr:rowOff>
    </xdr:from>
    <xdr:to>
      <xdr:col>26</xdr:col>
      <xdr:colOff>361517</xdr:colOff>
      <xdr:row>160</xdr:row>
      <xdr:rowOff>58882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D18152E-6F69-4A61-9485-832D8DD5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93" y="17127683"/>
          <a:ext cx="13815579" cy="7869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517381</xdr:colOff>
      <xdr:row>164</xdr:row>
      <xdr:rowOff>4330</xdr:rowOff>
    </xdr:from>
    <xdr:to>
      <xdr:col>10</xdr:col>
      <xdr:colOff>459583</xdr:colOff>
      <xdr:row>193</xdr:row>
      <xdr:rowOff>111949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84B5667-A465-4EC1-915D-BE36B5E6A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7381" y="25565966"/>
          <a:ext cx="5310838" cy="4627665"/>
        </a:xfrm>
        <a:prstGeom prst="rect">
          <a:avLst/>
        </a:prstGeom>
      </xdr:spPr>
    </xdr:pic>
    <xdr:clientData/>
  </xdr:twoCellAnchor>
  <xdr:twoCellAnchor editAs="oneCell">
    <xdr:from>
      <xdr:col>12</xdr:col>
      <xdr:colOff>361517</xdr:colOff>
      <xdr:row>164</xdr:row>
      <xdr:rowOff>61480</xdr:rowOff>
    </xdr:from>
    <xdr:to>
      <xdr:col>22</xdr:col>
      <xdr:colOff>303719</xdr:colOff>
      <xdr:row>194</xdr:row>
      <xdr:rowOff>19297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BA4A64-2EF9-451D-B46B-22D849363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03881" y="25623116"/>
          <a:ext cx="5310838" cy="4633726"/>
        </a:xfrm>
        <a:prstGeom prst="rect">
          <a:avLst/>
        </a:prstGeom>
      </xdr:spPr>
    </xdr:pic>
    <xdr:clientData/>
  </xdr:twoCellAnchor>
  <xdr:twoCellAnchor>
    <xdr:from>
      <xdr:col>0</xdr:col>
      <xdr:colOff>353786</xdr:colOff>
      <xdr:row>4</xdr:row>
      <xdr:rowOff>68036</xdr:rowOff>
    </xdr:from>
    <xdr:to>
      <xdr:col>2</xdr:col>
      <xdr:colOff>204107</xdr:colOff>
      <xdr:row>8</xdr:row>
      <xdr:rowOff>68035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20FF7AF1-C104-432C-8C33-2BA9A5CF3992}"/>
            </a:ext>
          </a:extLst>
        </xdr:cNvPr>
        <xdr:cNvSpPr/>
      </xdr:nvSpPr>
      <xdr:spPr>
        <a:xfrm>
          <a:off x="353786" y="721179"/>
          <a:ext cx="911678" cy="653142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121309</xdr:colOff>
      <xdr:row>74</xdr:row>
      <xdr:rowOff>62900</xdr:rowOff>
    </xdr:from>
    <xdr:to>
      <xdr:col>2</xdr:col>
      <xdr:colOff>215349</xdr:colOff>
      <xdr:row>77</xdr:row>
      <xdr:rowOff>12048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E06C494-4D0B-457F-B8EC-93448D06810E}"/>
            </a:ext>
          </a:extLst>
        </xdr:cNvPr>
        <xdr:cNvSpPr/>
      </xdr:nvSpPr>
      <xdr:spPr>
        <a:xfrm>
          <a:off x="658173" y="11596809"/>
          <a:ext cx="630903" cy="416739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347198</xdr:colOff>
      <xdr:row>152</xdr:row>
      <xdr:rowOff>120764</xdr:rowOff>
    </xdr:from>
    <xdr:to>
      <xdr:col>9</xdr:col>
      <xdr:colOff>35501</xdr:colOff>
      <xdr:row>155</xdr:row>
      <xdr:rowOff>63851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9A37620-DCA4-4021-B3EF-16332FD16288}"/>
            </a:ext>
          </a:extLst>
        </xdr:cNvPr>
        <xdr:cNvSpPr/>
      </xdr:nvSpPr>
      <xdr:spPr>
        <a:xfrm>
          <a:off x="4105243" y="23812037"/>
          <a:ext cx="762031" cy="410678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342869</xdr:colOff>
      <xdr:row>165</xdr:row>
      <xdr:rowOff>126826</xdr:rowOff>
    </xdr:from>
    <xdr:to>
      <xdr:col>5</xdr:col>
      <xdr:colOff>453738</xdr:colOff>
      <xdr:row>168</xdr:row>
      <xdr:rowOff>26843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F4D85C4C-B857-46C7-A4B8-D278FC047A8F}"/>
            </a:ext>
          </a:extLst>
        </xdr:cNvPr>
        <xdr:cNvSpPr/>
      </xdr:nvSpPr>
      <xdr:spPr>
        <a:xfrm>
          <a:off x="2490324" y="25844326"/>
          <a:ext cx="647732" cy="367608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517782</xdr:colOff>
      <xdr:row>176</xdr:row>
      <xdr:rowOff>155402</xdr:rowOff>
    </xdr:from>
    <xdr:to>
      <xdr:col>14</xdr:col>
      <xdr:colOff>419100</xdr:colOff>
      <xdr:row>178</xdr:row>
      <xdr:rowOff>150669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D24F6A5-96CB-467E-869C-8B5AB03E24DD}"/>
            </a:ext>
          </a:extLst>
        </xdr:cNvPr>
        <xdr:cNvSpPr/>
      </xdr:nvSpPr>
      <xdr:spPr>
        <a:xfrm>
          <a:off x="6960146" y="27587402"/>
          <a:ext cx="975045" cy="306994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BR122"/>
  <sheetViews>
    <sheetView showGridLines="0" view="pageBreakPreview" topLeftCell="A14" zoomScaleNormal="55" zoomScaleSheetLayoutView="100" zoomScalePageLayoutView="70" workbookViewId="0">
      <selection activeCell="Y25" sqref="Y25:AB25"/>
    </sheetView>
  </sheetViews>
  <sheetFormatPr defaultColWidth="9.33203125" defaultRowHeight="14.25" x14ac:dyDescent="0.2"/>
  <cols>
    <col min="1" max="1" width="9.33203125" style="152"/>
    <col min="2" max="2" width="1.5" style="152" customWidth="1"/>
    <col min="3" max="11" width="5.5" style="152" customWidth="1"/>
    <col min="12" max="12" width="7.1640625" style="152" customWidth="1"/>
    <col min="13" max="15" width="5.5" style="152" customWidth="1"/>
    <col min="16" max="16" width="6.33203125" style="152" customWidth="1"/>
    <col min="17" max="20" width="5.5" style="152" customWidth="1"/>
    <col min="21" max="25" width="5.83203125" style="152" customWidth="1"/>
    <col min="26" max="26" width="7.6640625" style="152" customWidth="1"/>
    <col min="27" max="34" width="5.83203125" style="152" customWidth="1"/>
    <col min="35" max="35" width="2.33203125" style="152" customWidth="1"/>
    <col min="36" max="36" width="9.33203125" style="152"/>
    <col min="37" max="37" width="26" style="254" customWidth="1"/>
    <col min="38" max="39" width="6.6640625" style="152" customWidth="1"/>
    <col min="40" max="40" width="46.6640625" style="152" customWidth="1"/>
    <col min="41" max="16384" width="9.33203125" style="152"/>
  </cols>
  <sheetData>
    <row r="1" spans="3:70" ht="20.100000000000001" hidden="1" customHeight="1" x14ac:dyDescent="0.2">
      <c r="D1" s="338"/>
      <c r="E1" s="338"/>
      <c r="F1" s="338"/>
      <c r="G1" s="338"/>
      <c r="Q1" s="338"/>
      <c r="T1" s="336"/>
      <c r="AG1" s="808"/>
      <c r="AH1" s="808"/>
    </row>
    <row r="2" spans="3:70" ht="12.75" customHeight="1" x14ac:dyDescent="0.2">
      <c r="C2" s="155"/>
    </row>
    <row r="3" spans="3:70" ht="31.5" customHeight="1" thickBot="1" x14ac:dyDescent="0.25">
      <c r="C3" s="809" t="s">
        <v>124</v>
      </c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</row>
    <row r="4" spans="3:70" ht="20.100000000000001" customHeight="1" thickBot="1" x14ac:dyDescent="0.25">
      <c r="T4" s="156"/>
      <c r="AB4" s="300" t="s">
        <v>83</v>
      </c>
      <c r="AC4" s="240" t="str">
        <f>IF(■エクセル入力用!AC4="","",■エクセル入力用!AC4)</f>
        <v/>
      </c>
      <c r="AD4" s="301" t="s">
        <v>86</v>
      </c>
      <c r="AE4" s="240" t="str">
        <f>IF(■エクセル入力用!AE4="","",■エクセル入力用!AE4)</f>
        <v/>
      </c>
      <c r="AF4" s="301" t="s">
        <v>85</v>
      </c>
      <c r="AG4" s="240" t="str">
        <f>IF(■エクセル入力用!AG4="","",■エクセル入力用!AG4)</f>
        <v/>
      </c>
      <c r="AH4" s="340" t="s">
        <v>84</v>
      </c>
      <c r="AK4" s="255" t="s">
        <v>108</v>
      </c>
      <c r="AL4" s="152" t="s">
        <v>111</v>
      </c>
      <c r="AM4" s="152" t="s">
        <v>113</v>
      </c>
    </row>
    <row r="5" spans="3:70" ht="33" customHeight="1" thickBot="1" x14ac:dyDescent="0.25">
      <c r="C5" s="810" t="s">
        <v>92</v>
      </c>
      <c r="D5" s="811"/>
      <c r="E5" s="811"/>
      <c r="F5" s="811"/>
      <c r="G5" s="811"/>
      <c r="H5" s="811"/>
      <c r="I5" s="812"/>
      <c r="L5" s="813" t="s">
        <v>62</v>
      </c>
      <c r="M5" s="816" t="s">
        <v>63</v>
      </c>
      <c r="N5" s="817"/>
      <c r="O5" s="817"/>
      <c r="P5" s="818"/>
      <c r="Q5" s="846" t="str">
        <f>IF(■エクセル入力用!Q5="","",■エクセル入力用!Q5)</f>
        <v/>
      </c>
      <c r="R5" s="847"/>
      <c r="S5" s="847"/>
      <c r="T5" s="847"/>
      <c r="U5" s="847"/>
      <c r="V5" s="848" t="str">
        <f>IF(■エクセル入力用!V5="","",■エクセル入力用!V5)</f>
        <v/>
      </c>
      <c r="W5" s="848"/>
      <c r="X5" s="848"/>
      <c r="Y5" s="848"/>
      <c r="Z5" s="848"/>
      <c r="AA5" s="849"/>
      <c r="AB5" s="819" t="s">
        <v>60</v>
      </c>
      <c r="AC5" s="819"/>
      <c r="AD5" s="820" t="str">
        <f>IF(■エクセル入力用!AD5="","",■エクセル入力用!AD5)</f>
        <v/>
      </c>
      <c r="AE5" s="821"/>
      <c r="AF5" s="821"/>
      <c r="AG5" s="821"/>
      <c r="AH5" s="822"/>
      <c r="AK5" s="255" t="s">
        <v>109</v>
      </c>
      <c r="AL5" s="152" t="s">
        <v>112</v>
      </c>
      <c r="AM5" s="155"/>
    </row>
    <row r="6" spans="3:70" ht="33" customHeight="1" thickBot="1" x14ac:dyDescent="0.25">
      <c r="C6" s="157"/>
      <c r="D6" s="823" t="s">
        <v>106</v>
      </c>
      <c r="E6" s="823"/>
      <c r="F6" s="823"/>
      <c r="G6" s="823"/>
      <c r="H6" s="823"/>
      <c r="I6" s="823"/>
      <c r="L6" s="814"/>
      <c r="M6" s="824" t="s">
        <v>64</v>
      </c>
      <c r="N6" s="825"/>
      <c r="O6" s="825"/>
      <c r="P6" s="826"/>
      <c r="Q6" s="827"/>
      <c r="R6" s="828"/>
      <c r="S6" s="828"/>
      <c r="T6" s="828"/>
      <c r="U6" s="828"/>
      <c r="V6" s="828"/>
      <c r="W6" s="828"/>
      <c r="X6" s="829"/>
      <c r="Y6" s="830" t="s">
        <v>129</v>
      </c>
      <c r="Z6" s="831"/>
      <c r="AA6" s="831"/>
      <c r="AB6" s="832" t="str">
        <f>IF(■エクセル入力用!AB6="","",■エクセル入力用!AB6)</f>
        <v/>
      </c>
      <c r="AC6" s="832"/>
      <c r="AD6" s="832"/>
      <c r="AE6" s="832"/>
      <c r="AF6" s="832"/>
      <c r="AG6" s="832"/>
      <c r="AH6" s="833"/>
      <c r="AK6" s="255" t="s">
        <v>110</v>
      </c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</row>
    <row r="7" spans="3:70" ht="33" customHeight="1" x14ac:dyDescent="0.2">
      <c r="C7" s="834" t="s">
        <v>105</v>
      </c>
      <c r="D7" s="835"/>
      <c r="E7" s="836" t="str">
        <f>IF(■エクセル入力用!E7="","",■エクセル入力用!E7)</f>
        <v/>
      </c>
      <c r="F7" s="837"/>
      <c r="G7" s="837"/>
      <c r="H7" s="837"/>
      <c r="I7" s="837"/>
      <c r="J7" s="257"/>
      <c r="L7" s="814"/>
      <c r="M7" s="838" t="s">
        <v>127</v>
      </c>
      <c r="N7" s="839"/>
      <c r="O7" s="839"/>
      <c r="P7" s="840"/>
      <c r="Q7" s="841" t="str">
        <f>IF(■エクセル入力用!Q7="","",■エクセル入力用!Q7)</f>
        <v/>
      </c>
      <c r="R7" s="842"/>
      <c r="S7" s="842"/>
      <c r="T7" s="842"/>
      <c r="U7" s="842"/>
      <c r="V7" s="842"/>
      <c r="W7" s="842"/>
      <c r="X7" s="258"/>
      <c r="Y7" s="843" t="s">
        <v>67</v>
      </c>
      <c r="Z7" s="843"/>
      <c r="AA7" s="843"/>
      <c r="AB7" s="844" t="str">
        <f>IF(■エクセル入力用!AB7="","",■エクセル入力用!AB7)</f>
        <v/>
      </c>
      <c r="AC7" s="844"/>
      <c r="AD7" s="844"/>
      <c r="AE7" s="844"/>
      <c r="AF7" s="844"/>
      <c r="AG7" s="844"/>
      <c r="AH7" s="845"/>
      <c r="AK7" s="255" t="s">
        <v>83</v>
      </c>
      <c r="BD7" s="156"/>
      <c r="BR7" s="156"/>
    </row>
    <row r="8" spans="3:70" ht="33" customHeight="1" thickBot="1" x14ac:dyDescent="0.25">
      <c r="C8" s="795" t="s">
        <v>105</v>
      </c>
      <c r="D8" s="796"/>
      <c r="E8" s="797" t="str">
        <f>IF(■エクセル入力用!E8="","",■エクセル入力用!E8)</f>
        <v/>
      </c>
      <c r="F8" s="798"/>
      <c r="G8" s="798"/>
      <c r="H8" s="798"/>
      <c r="I8" s="798"/>
      <c r="J8" s="337"/>
      <c r="L8" s="815"/>
      <c r="M8" s="799" t="s">
        <v>128</v>
      </c>
      <c r="N8" s="800"/>
      <c r="O8" s="800"/>
      <c r="P8" s="801"/>
      <c r="Q8" s="802" t="str">
        <f>IF(■エクセル入力用!Q8="","",■エクセル入力用!Q8)</f>
        <v/>
      </c>
      <c r="R8" s="803"/>
      <c r="S8" s="158" t="str">
        <f>IF(■エクセル入力用!S8="","",■エクセル入力用!S8)</f>
        <v/>
      </c>
      <c r="T8" s="342" t="s">
        <v>86</v>
      </c>
      <c r="U8" s="158" t="str">
        <f>IF(■エクセル入力用!U8="","",■エクセル入力用!U8)</f>
        <v/>
      </c>
      <c r="V8" s="342" t="s">
        <v>85</v>
      </c>
      <c r="W8" s="158" t="str">
        <f>IF(■エクセル入力用!W8="","",■エクセル入力用!W8)</f>
        <v/>
      </c>
      <c r="X8" s="343" t="s">
        <v>84</v>
      </c>
      <c r="Y8" s="804" t="s">
        <v>126</v>
      </c>
      <c r="Z8" s="805"/>
      <c r="AA8" s="805"/>
      <c r="AB8" s="806" t="str">
        <f>IF(■エクセル入力用!AB8="","",■エクセル入力用!AB8)</f>
        <v/>
      </c>
      <c r="AC8" s="806"/>
      <c r="AD8" s="806"/>
      <c r="AE8" s="806"/>
      <c r="AF8" s="806"/>
      <c r="AG8" s="806"/>
      <c r="AH8" s="807"/>
      <c r="AK8" s="255"/>
      <c r="AM8" s="191"/>
      <c r="AN8" s="259"/>
      <c r="AO8" s="259"/>
      <c r="AP8" s="259"/>
      <c r="AQ8" s="259"/>
      <c r="AR8" s="259"/>
      <c r="AS8" s="259"/>
      <c r="AV8" s="191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</row>
    <row r="9" spans="3:70" ht="33" customHeight="1" thickBot="1" x14ac:dyDescent="0.25">
      <c r="C9" s="783" t="s">
        <v>105</v>
      </c>
      <c r="D9" s="784"/>
      <c r="E9" s="785" t="str">
        <f>IF(■エクセル入力用!E9="","",■エクセル入力用!E9)</f>
        <v/>
      </c>
      <c r="F9" s="786"/>
      <c r="G9" s="786"/>
      <c r="H9" s="786"/>
      <c r="I9" s="786"/>
      <c r="J9" s="260"/>
      <c r="U9" s="160"/>
      <c r="AG9" s="787" t="s">
        <v>217</v>
      </c>
      <c r="AH9" s="787"/>
      <c r="AK9" s="255"/>
      <c r="AM9" s="191"/>
      <c r="AN9" s="261"/>
      <c r="AO9" s="261"/>
      <c r="AP9" s="261"/>
      <c r="AQ9" s="261"/>
      <c r="AR9" s="261"/>
      <c r="AS9" s="261"/>
      <c r="AV9" s="191"/>
      <c r="AW9" s="199"/>
      <c r="AX9" s="199"/>
      <c r="AY9" s="199"/>
      <c r="AZ9" s="199"/>
      <c r="BA9" s="180"/>
      <c r="BB9" s="180"/>
      <c r="BC9" s="180"/>
      <c r="BD9" s="180"/>
      <c r="BE9" s="180"/>
      <c r="BF9" s="180"/>
      <c r="BG9" s="180"/>
      <c r="BH9" s="180"/>
      <c r="BI9" s="262"/>
      <c r="BJ9" s="262"/>
      <c r="BK9" s="262"/>
      <c r="BL9" s="180"/>
      <c r="BM9" s="180"/>
      <c r="BN9" s="180"/>
      <c r="BO9" s="180"/>
      <c r="BP9" s="180"/>
      <c r="BQ9" s="180"/>
      <c r="BR9" s="180"/>
    </row>
    <row r="10" spans="3:70" ht="20.100000000000001" customHeight="1" thickBot="1" x14ac:dyDescent="0.25">
      <c r="C10" s="788" t="s">
        <v>119</v>
      </c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K10" s="255"/>
      <c r="AM10" s="191"/>
      <c r="AN10" s="261"/>
      <c r="AO10" s="261"/>
      <c r="AP10" s="261"/>
      <c r="AQ10" s="261"/>
      <c r="AR10" s="261"/>
      <c r="AS10" s="261"/>
      <c r="AV10" s="191"/>
      <c r="AW10" s="191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263"/>
      <c r="BJ10" s="263"/>
      <c r="BK10" s="263"/>
      <c r="BL10" s="180"/>
      <c r="BM10" s="180"/>
      <c r="BN10" s="180"/>
      <c r="BO10" s="180"/>
      <c r="BP10" s="180"/>
      <c r="BQ10" s="180"/>
      <c r="BR10" s="180"/>
    </row>
    <row r="11" spans="3:70" ht="30" customHeight="1" thickBot="1" x14ac:dyDescent="0.25">
      <c r="C11" s="789" t="s">
        <v>12</v>
      </c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1"/>
      <c r="AK11" s="255"/>
      <c r="AM11" s="191"/>
      <c r="AN11" s="261"/>
      <c r="AO11" s="261"/>
      <c r="AP11" s="261"/>
      <c r="AQ11" s="261"/>
      <c r="AR11" s="261"/>
      <c r="AS11" s="261"/>
      <c r="AV11" s="191"/>
      <c r="AW11" s="264"/>
      <c r="AX11" s="264"/>
      <c r="AY11" s="264"/>
      <c r="AZ11" s="264"/>
      <c r="BA11" s="180" t="s">
        <v>66</v>
      </c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</row>
    <row r="12" spans="3:70" ht="24.95" customHeight="1" thickBot="1" x14ac:dyDescent="0.25">
      <c r="C12" s="792" t="s">
        <v>75</v>
      </c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4"/>
      <c r="AK12" s="255"/>
      <c r="AM12" s="191"/>
      <c r="AN12" s="261"/>
      <c r="AO12" s="261"/>
      <c r="AP12" s="261"/>
      <c r="AQ12" s="261"/>
      <c r="AR12" s="261"/>
      <c r="BE12" s="160"/>
    </row>
    <row r="13" spans="3:70" ht="20.100000000000001" customHeight="1" x14ac:dyDescent="0.2">
      <c r="C13" s="543" t="s">
        <v>16</v>
      </c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5"/>
      <c r="AK13" s="255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</row>
    <row r="14" spans="3:70" ht="26.25" customHeight="1" x14ac:dyDescent="0.2">
      <c r="C14" s="766" t="s">
        <v>13</v>
      </c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8"/>
      <c r="S14" s="769" t="s">
        <v>220</v>
      </c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70"/>
      <c r="AK14" s="255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</row>
    <row r="15" spans="3:70" s="265" customFormat="1" ht="38.25" customHeight="1" x14ac:dyDescent="0.2">
      <c r="C15" s="771" t="str">
        <f>■エクセル入力用!C15</f>
        <v xml:space="preserve">□稲作 □麦類作 □雑穀・いも類・豆類
□工芸農作物 □露地野菜 </v>
      </c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3" t="str">
        <f>■エクセル入力用!P15</f>
        <v>□複合経営</v>
      </c>
      <c r="Q15" s="773"/>
      <c r="R15" s="774"/>
      <c r="S15" s="771" t="str">
        <f>■エクセル入力用!S15</f>
        <v xml:space="preserve">□稲作 □麦類作 □雑穀・いも類・豆類
□工芸農作物 □露地野菜 </v>
      </c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2"/>
      <c r="AF15" s="777" t="str">
        <f>■エクセル入力用!AF15</f>
        <v>□複合経営</v>
      </c>
      <c r="AG15" s="777"/>
      <c r="AH15" s="778"/>
      <c r="AK15" s="266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</row>
    <row r="16" spans="3:70" s="265" customFormat="1" ht="38.25" customHeight="1" x14ac:dyDescent="0.2">
      <c r="C16" s="781" t="str">
        <f>■エクセル入力用!C16</f>
        <v>□施設野菜 □果樹類 □花き・花木
□その他の作物（　  　　　　　　　　　）</v>
      </c>
      <c r="D16" s="782"/>
      <c r="E16" s="782"/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75"/>
      <c r="Q16" s="775"/>
      <c r="R16" s="776"/>
      <c r="S16" s="781" t="str">
        <f>■エクセル入力用!S16</f>
        <v>□施設野菜 □果樹類 □花き・花木
□その他の作物（　　 　　　　　　  　　）</v>
      </c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/>
      <c r="AE16" s="782"/>
      <c r="AF16" s="779"/>
      <c r="AG16" s="779"/>
      <c r="AH16" s="780"/>
      <c r="AK16" s="266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</row>
    <row r="17" spans="3:70" s="265" customFormat="1" ht="38.25" customHeight="1" thickBot="1" x14ac:dyDescent="0.25">
      <c r="C17" s="739" t="str">
        <f>■エクセル入力用!C17</f>
        <v>□酪農 □肉用牛 □養豚 □養鶏 □養蚕
□その他の畜産（　　　　　　　　　　　）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1"/>
      <c r="S17" s="739" t="str">
        <f>■エクセル入力用!S17</f>
        <v>□酪農 □肉用牛 □養豚 □養鶏 □養蚕
□その他の畜産（　　　　　　　　　　 　）</v>
      </c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161"/>
      <c r="AF17" s="161"/>
      <c r="AG17" s="161"/>
      <c r="AH17" s="162"/>
      <c r="AK17" s="266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</row>
    <row r="18" spans="3:70" ht="20.100000000000001" customHeight="1" x14ac:dyDescent="0.2">
      <c r="C18" s="742" t="s">
        <v>30</v>
      </c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4"/>
      <c r="AC18" s="744"/>
      <c r="AD18" s="744"/>
      <c r="AE18" s="744"/>
      <c r="AF18" s="744"/>
      <c r="AG18" s="743"/>
      <c r="AH18" s="745"/>
      <c r="AK18" s="255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</row>
    <row r="19" spans="3:70" ht="35.25" customHeight="1" x14ac:dyDescent="0.2">
      <c r="C19" s="163"/>
      <c r="D19" s="164"/>
      <c r="E19" s="164"/>
      <c r="F19" s="164"/>
      <c r="G19" s="164"/>
      <c r="H19" s="165"/>
      <c r="I19" s="746" t="s">
        <v>20</v>
      </c>
      <c r="J19" s="746"/>
      <c r="K19" s="746"/>
      <c r="L19" s="746"/>
      <c r="M19" s="747" t="str">
        <f>S14</f>
        <v>目標（令和10年）</v>
      </c>
      <c r="N19" s="747"/>
      <c r="O19" s="747"/>
      <c r="P19" s="747"/>
      <c r="Q19" s="748"/>
      <c r="R19" s="749"/>
      <c r="S19" s="749"/>
      <c r="T19" s="749"/>
      <c r="U19" s="749"/>
      <c r="V19" s="750"/>
      <c r="W19" s="751" t="s">
        <v>20</v>
      </c>
      <c r="X19" s="751"/>
      <c r="Y19" s="751"/>
      <c r="Z19" s="751"/>
      <c r="AA19" s="752" t="str">
        <f>S14</f>
        <v>目標（令和10年）</v>
      </c>
      <c r="AB19" s="752"/>
      <c r="AC19" s="752"/>
      <c r="AD19" s="752"/>
      <c r="AE19" s="753" t="s">
        <v>219</v>
      </c>
      <c r="AF19" s="754"/>
      <c r="AG19" s="757">
        <f>■エクセル入力用!AG19</f>
        <v>0</v>
      </c>
      <c r="AH19" s="708" t="s">
        <v>91</v>
      </c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</row>
    <row r="20" spans="3:70" ht="50.25" customHeight="1" x14ac:dyDescent="0.2">
      <c r="C20" s="711" t="s">
        <v>27</v>
      </c>
      <c r="D20" s="712"/>
      <c r="E20" s="712"/>
      <c r="F20" s="712"/>
      <c r="G20" s="712"/>
      <c r="H20" s="713"/>
      <c r="I20" s="714">
        <f>■エクセル入力用!I20</f>
        <v>0</v>
      </c>
      <c r="J20" s="715"/>
      <c r="K20" s="715"/>
      <c r="L20" s="212" t="s">
        <v>21</v>
      </c>
      <c r="M20" s="716">
        <f>■エクセル入力用!M20</f>
        <v>0</v>
      </c>
      <c r="N20" s="717"/>
      <c r="O20" s="717"/>
      <c r="P20" s="214" t="s">
        <v>21</v>
      </c>
      <c r="Q20" s="718" t="s">
        <v>32</v>
      </c>
      <c r="R20" s="719"/>
      <c r="S20" s="719"/>
      <c r="T20" s="719"/>
      <c r="U20" s="719"/>
      <c r="V20" s="720"/>
      <c r="W20" s="721">
        <f>■エクセル入力用!W20</f>
        <v>0</v>
      </c>
      <c r="X20" s="722"/>
      <c r="Y20" s="723"/>
      <c r="Z20" s="216" t="s">
        <v>74</v>
      </c>
      <c r="AA20" s="721">
        <f>■エクセル入力用!AA20</f>
        <v>0</v>
      </c>
      <c r="AB20" s="722"/>
      <c r="AC20" s="723"/>
      <c r="AD20" s="216" t="s">
        <v>74</v>
      </c>
      <c r="AE20" s="753"/>
      <c r="AF20" s="754"/>
      <c r="AG20" s="758">
        <f>■エクセル入力用!AG20</f>
        <v>0</v>
      </c>
      <c r="AH20" s="709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</row>
    <row r="21" spans="3:70" ht="50.25" customHeight="1" thickBot="1" x14ac:dyDescent="0.25">
      <c r="C21" s="166"/>
      <c r="D21" s="724" t="s">
        <v>118</v>
      </c>
      <c r="E21" s="725"/>
      <c r="F21" s="725"/>
      <c r="G21" s="725"/>
      <c r="H21" s="726"/>
      <c r="I21" s="727">
        <f>■エクセル入力用!I21</f>
        <v>0</v>
      </c>
      <c r="J21" s="728"/>
      <c r="K21" s="728"/>
      <c r="L21" s="213" t="s">
        <v>21</v>
      </c>
      <c r="M21" s="729">
        <f>■エクセル入力用!M21</f>
        <v>0</v>
      </c>
      <c r="N21" s="730"/>
      <c r="O21" s="730"/>
      <c r="P21" s="215" t="s">
        <v>21</v>
      </c>
      <c r="Q21" s="167"/>
      <c r="R21" s="760" t="s">
        <v>117</v>
      </c>
      <c r="S21" s="761"/>
      <c r="T21" s="761"/>
      <c r="U21" s="761"/>
      <c r="V21" s="762"/>
      <c r="W21" s="763">
        <f>■エクセル入力用!W21</f>
        <v>0</v>
      </c>
      <c r="X21" s="764"/>
      <c r="Y21" s="765"/>
      <c r="Z21" s="217" t="s">
        <v>74</v>
      </c>
      <c r="AA21" s="763">
        <f>■エクセル入力用!AA21</f>
        <v>0</v>
      </c>
      <c r="AB21" s="764"/>
      <c r="AC21" s="765"/>
      <c r="AD21" s="217" t="s">
        <v>74</v>
      </c>
      <c r="AE21" s="755"/>
      <c r="AF21" s="756"/>
      <c r="AG21" s="759">
        <f>■エクセル入力用!AG21</f>
        <v>0</v>
      </c>
      <c r="AH21" s="71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</row>
    <row r="22" spans="3:70" ht="24.95" customHeight="1" thickBot="1" x14ac:dyDescent="0.25">
      <c r="C22" s="685" t="s">
        <v>76</v>
      </c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6"/>
      <c r="Y22" s="686"/>
      <c r="Z22" s="686"/>
      <c r="AA22" s="686"/>
      <c r="AB22" s="686"/>
      <c r="AC22" s="686"/>
      <c r="AD22" s="686"/>
      <c r="AE22" s="686"/>
      <c r="AF22" s="686"/>
      <c r="AG22" s="686"/>
      <c r="AH22" s="687"/>
      <c r="AM22" s="261"/>
      <c r="AN22" s="261"/>
      <c r="AO22" s="261"/>
      <c r="AP22" s="261"/>
      <c r="AQ22" s="261"/>
      <c r="AR22" s="261"/>
      <c r="AS22" s="262"/>
      <c r="AT22" s="262"/>
      <c r="AU22" s="262"/>
      <c r="AV22" s="262"/>
      <c r="AW22" s="262"/>
      <c r="AX22" s="262"/>
      <c r="AY22" s="262"/>
      <c r="AZ22" s="262"/>
      <c r="BA22" s="180"/>
      <c r="BB22" s="180"/>
      <c r="BC22" s="180"/>
      <c r="BD22" s="180"/>
      <c r="BE22" s="180"/>
      <c r="BF22" s="180"/>
      <c r="BG22" s="270"/>
      <c r="BH22" s="270"/>
      <c r="BI22" s="270"/>
      <c r="BJ22" s="270"/>
      <c r="BK22" s="271"/>
      <c r="BL22" s="271"/>
      <c r="BM22" s="271"/>
      <c r="BN22" s="271"/>
      <c r="BO22" s="191"/>
      <c r="BP22" s="191"/>
      <c r="BQ22" s="180"/>
      <c r="BR22" s="180"/>
    </row>
    <row r="23" spans="3:70" ht="20.100000000000001" customHeight="1" x14ac:dyDescent="0.2">
      <c r="C23" s="688" t="s">
        <v>17</v>
      </c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90"/>
      <c r="Y23" s="691" t="s">
        <v>221</v>
      </c>
      <c r="Z23" s="692"/>
      <c r="AA23" s="692"/>
      <c r="AB23" s="692"/>
      <c r="AC23" s="692"/>
      <c r="AD23" s="692"/>
      <c r="AE23" s="692"/>
      <c r="AF23" s="692"/>
      <c r="AG23" s="692"/>
      <c r="AH23" s="693"/>
      <c r="AM23" s="261"/>
      <c r="AN23" s="261"/>
      <c r="AO23" s="261"/>
      <c r="AP23" s="261"/>
      <c r="AQ23" s="261"/>
      <c r="AR23" s="261"/>
      <c r="AS23" s="262"/>
      <c r="AT23" s="262"/>
      <c r="AU23" s="262"/>
      <c r="AV23" s="262"/>
      <c r="AW23" s="262"/>
      <c r="AX23" s="262"/>
      <c r="AY23" s="262"/>
      <c r="AZ23" s="262"/>
      <c r="BA23" s="259"/>
      <c r="BB23" s="259"/>
      <c r="BC23" s="259"/>
      <c r="BD23" s="259"/>
      <c r="BE23" s="259"/>
      <c r="BF23" s="259"/>
      <c r="BG23" s="270"/>
      <c r="BH23" s="270"/>
      <c r="BI23" s="270"/>
      <c r="BJ23" s="270"/>
      <c r="BK23" s="270"/>
      <c r="BL23" s="270"/>
      <c r="BM23" s="270"/>
      <c r="BN23" s="270"/>
      <c r="BO23" s="191"/>
      <c r="BP23" s="191"/>
      <c r="BQ23" s="180"/>
      <c r="BR23" s="180"/>
    </row>
    <row r="24" spans="3:70" ht="20.100000000000001" customHeight="1" x14ac:dyDescent="0.2">
      <c r="C24" s="697" t="s">
        <v>24</v>
      </c>
      <c r="D24" s="698"/>
      <c r="E24" s="699"/>
      <c r="F24" s="703" t="s">
        <v>4</v>
      </c>
      <c r="G24" s="698"/>
      <c r="H24" s="704"/>
      <c r="I24" s="705"/>
      <c r="J24" s="674" t="str">
        <f>S14</f>
        <v>目標（令和10年）</v>
      </c>
      <c r="K24" s="675"/>
      <c r="L24" s="675"/>
      <c r="M24" s="676"/>
      <c r="N24" s="697" t="s">
        <v>25</v>
      </c>
      <c r="O24" s="698"/>
      <c r="P24" s="699"/>
      <c r="Q24" s="738" t="s">
        <v>4</v>
      </c>
      <c r="R24" s="704"/>
      <c r="S24" s="704"/>
      <c r="T24" s="705"/>
      <c r="U24" s="674" t="str">
        <f>S14</f>
        <v>目標（令和10年）</v>
      </c>
      <c r="V24" s="675"/>
      <c r="W24" s="675"/>
      <c r="X24" s="676"/>
      <c r="Y24" s="694"/>
      <c r="Z24" s="695"/>
      <c r="AA24" s="695"/>
      <c r="AB24" s="695"/>
      <c r="AC24" s="695"/>
      <c r="AD24" s="695"/>
      <c r="AE24" s="695"/>
      <c r="AF24" s="695"/>
      <c r="AG24" s="695"/>
      <c r="AH24" s="696"/>
      <c r="AN24" s="263"/>
      <c r="AO24" s="263"/>
      <c r="AP24" s="263"/>
      <c r="AQ24" s="263"/>
      <c r="AR24" s="263"/>
      <c r="AS24" s="262"/>
      <c r="AT24" s="262"/>
      <c r="AU24" s="262"/>
      <c r="AV24" s="262"/>
      <c r="AW24" s="262"/>
      <c r="AX24" s="262"/>
      <c r="AY24" s="262"/>
      <c r="AZ24" s="262"/>
      <c r="BB24" s="263"/>
      <c r="BC24" s="263"/>
      <c r="BD24" s="263"/>
      <c r="BE24" s="263"/>
      <c r="BF24" s="263"/>
      <c r="BG24" s="270"/>
      <c r="BH24" s="270"/>
      <c r="BI24" s="270"/>
      <c r="BJ24" s="270"/>
      <c r="BK24" s="270"/>
      <c r="BL24" s="270"/>
      <c r="BM24" s="270"/>
      <c r="BN24" s="270"/>
      <c r="BO24" s="191"/>
      <c r="BP24" s="191"/>
      <c r="BQ24" s="180"/>
      <c r="BR24" s="180"/>
    </row>
    <row r="25" spans="3:70" ht="20.100000000000001" customHeight="1" x14ac:dyDescent="0.2">
      <c r="C25" s="700"/>
      <c r="D25" s="701"/>
      <c r="E25" s="701"/>
      <c r="F25" s="677" t="s">
        <v>72</v>
      </c>
      <c r="G25" s="678"/>
      <c r="H25" s="677" t="s">
        <v>186</v>
      </c>
      <c r="I25" s="678"/>
      <c r="J25" s="677" t="s">
        <v>72</v>
      </c>
      <c r="K25" s="678"/>
      <c r="L25" s="677" t="s">
        <v>186</v>
      </c>
      <c r="M25" s="678"/>
      <c r="N25" s="700"/>
      <c r="O25" s="701"/>
      <c r="P25" s="706"/>
      <c r="Q25" s="681" t="s">
        <v>58</v>
      </c>
      <c r="R25" s="682"/>
      <c r="S25" s="677" t="s">
        <v>186</v>
      </c>
      <c r="T25" s="678"/>
      <c r="U25" s="681" t="s">
        <v>58</v>
      </c>
      <c r="V25" s="682"/>
      <c r="W25" s="677" t="s">
        <v>186</v>
      </c>
      <c r="X25" s="678"/>
      <c r="Y25" s="731" t="s">
        <v>23</v>
      </c>
      <c r="Z25" s="732"/>
      <c r="AA25" s="732"/>
      <c r="AB25" s="733"/>
      <c r="AC25" s="734" t="s">
        <v>3</v>
      </c>
      <c r="AD25" s="732"/>
      <c r="AE25" s="733"/>
      <c r="AF25" s="735" t="str">
        <f>S14</f>
        <v>目標（令和10年）</v>
      </c>
      <c r="AG25" s="736"/>
      <c r="AH25" s="737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</row>
    <row r="26" spans="3:70" ht="20.100000000000001" customHeight="1" x14ac:dyDescent="0.2">
      <c r="C26" s="702"/>
      <c r="D26" s="684"/>
      <c r="E26" s="684"/>
      <c r="F26" s="679"/>
      <c r="G26" s="680"/>
      <c r="H26" s="679"/>
      <c r="I26" s="680"/>
      <c r="J26" s="679"/>
      <c r="K26" s="680"/>
      <c r="L26" s="679"/>
      <c r="M26" s="680"/>
      <c r="N26" s="702"/>
      <c r="O26" s="684"/>
      <c r="P26" s="707"/>
      <c r="Q26" s="683"/>
      <c r="R26" s="684"/>
      <c r="S26" s="679"/>
      <c r="T26" s="680"/>
      <c r="U26" s="683"/>
      <c r="V26" s="684"/>
      <c r="W26" s="679"/>
      <c r="X26" s="680"/>
      <c r="Y26" s="654" t="str">
        <f>IF(■エクセル入力用!Y26="","",■エクセル入力用!Y26)</f>
        <v/>
      </c>
      <c r="Z26" s="655"/>
      <c r="AA26" s="655"/>
      <c r="AB26" s="656"/>
      <c r="AC26" s="628" t="str">
        <f>IF(■エクセル入力用!AC26="","",■エクセル入力用!AC26)</f>
        <v/>
      </c>
      <c r="AD26" s="629"/>
      <c r="AE26" s="302" t="s">
        <v>21</v>
      </c>
      <c r="AF26" s="628" t="str">
        <f>IF(■エクセル入力用!AF26="","",■エクセル入力用!AF26)</f>
        <v/>
      </c>
      <c r="AG26" s="629"/>
      <c r="AH26" s="303" t="s">
        <v>21</v>
      </c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</row>
    <row r="27" spans="3:70" ht="20.100000000000001" customHeight="1" x14ac:dyDescent="0.2">
      <c r="C27" s="638" t="str">
        <f>IF(■エクセル入力用!C27="","",■エクセル入力用!C27)</f>
        <v/>
      </c>
      <c r="D27" s="639"/>
      <c r="E27" s="640"/>
      <c r="F27" s="669" t="str">
        <f>IF(■エクセル入力用!F27="","",■エクセル入力用!F27)</f>
        <v/>
      </c>
      <c r="G27" s="670"/>
      <c r="H27" s="671" t="str">
        <f>IF(■エクセル入力用!H27="","",■エクセル入力用!H27)</f>
        <v/>
      </c>
      <c r="I27" s="672"/>
      <c r="J27" s="669" t="str">
        <f>IF(■エクセル入力用!J27="","",■エクセル入力用!J27)</f>
        <v/>
      </c>
      <c r="K27" s="670"/>
      <c r="L27" s="667" t="str">
        <f>IF(■エクセル入力用!L27="","",■エクセル入力用!L27)</f>
        <v/>
      </c>
      <c r="M27" s="668"/>
      <c r="N27" s="638" t="str">
        <f>IF(■エクセル入力用!N27="","",■エクセル入力用!N27)</f>
        <v/>
      </c>
      <c r="O27" s="639"/>
      <c r="P27" s="640"/>
      <c r="Q27" s="650" t="str">
        <f>IF(■エクセル入力用!Q27="","",■エクセル入力用!Q27)</f>
        <v/>
      </c>
      <c r="R27" s="651"/>
      <c r="S27" s="650" t="str">
        <f>IF(■エクセル入力用!S27="","",■エクセル入力用!S27)</f>
        <v/>
      </c>
      <c r="T27" s="651"/>
      <c r="U27" s="650" t="str">
        <f>IF(■エクセル入力用!U27="","",■エクセル入力用!U27)</f>
        <v/>
      </c>
      <c r="V27" s="651"/>
      <c r="W27" s="652" t="str">
        <f>IF(■エクセル入力用!W27="","",■エクセル入力用!W27)</f>
        <v/>
      </c>
      <c r="X27" s="653"/>
      <c r="Y27" s="654" t="str">
        <f>IF(■エクセル入力用!Y27="","",■エクセル入力用!Y27)</f>
        <v/>
      </c>
      <c r="Z27" s="655"/>
      <c r="AA27" s="655"/>
      <c r="AB27" s="656"/>
      <c r="AC27" s="628" t="str">
        <f>IF(■エクセル入力用!AC27="","",■エクセル入力用!AC27)</f>
        <v/>
      </c>
      <c r="AD27" s="629"/>
      <c r="AE27" s="302" t="s">
        <v>21</v>
      </c>
      <c r="AF27" s="628"/>
      <c r="AG27" s="629"/>
      <c r="AH27" s="303" t="s">
        <v>21</v>
      </c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</row>
    <row r="28" spans="3:70" ht="20.100000000000001" customHeight="1" x14ac:dyDescent="0.2">
      <c r="C28" s="638" t="str">
        <f>IF(■エクセル入力用!C28="","",■エクセル入力用!C28)</f>
        <v/>
      </c>
      <c r="D28" s="639"/>
      <c r="E28" s="640"/>
      <c r="F28" s="663" t="str">
        <f>IF(■エクセル入力用!F28="","",■エクセル入力用!F28)</f>
        <v/>
      </c>
      <c r="G28" s="664"/>
      <c r="H28" s="671" t="str">
        <f>IF(■エクセル入力用!H28="","",■エクセル入力用!H28)</f>
        <v/>
      </c>
      <c r="I28" s="672"/>
      <c r="J28" s="663" t="str">
        <f>IF(■エクセル入力用!J28="","",■エクセル入力用!J28)</f>
        <v/>
      </c>
      <c r="K28" s="664"/>
      <c r="L28" s="667" t="str">
        <f>IF(■エクセル入力用!L28="","",■エクセル入力用!L28)</f>
        <v/>
      </c>
      <c r="M28" s="668"/>
      <c r="N28" s="638" t="str">
        <f>IF(■エクセル入力用!N28="","",■エクセル入力用!N28)</f>
        <v/>
      </c>
      <c r="O28" s="639"/>
      <c r="P28" s="640"/>
      <c r="Q28" s="650" t="str">
        <f>IF(■エクセル入力用!Q28="","",■エクセル入力用!Q28)</f>
        <v/>
      </c>
      <c r="R28" s="651"/>
      <c r="S28" s="650" t="str">
        <f>IF(■エクセル入力用!S28="","",■エクセル入力用!S28)</f>
        <v/>
      </c>
      <c r="T28" s="651"/>
      <c r="U28" s="650" t="str">
        <f>IF(■エクセル入力用!U28="","",■エクセル入力用!U28)</f>
        <v/>
      </c>
      <c r="V28" s="651"/>
      <c r="W28" s="652" t="str">
        <f>IF(■エクセル入力用!W28="","",■エクセル入力用!W28)</f>
        <v/>
      </c>
      <c r="X28" s="653"/>
      <c r="Y28" s="654" t="str">
        <f>IF(■エクセル入力用!Y28="","",■エクセル入力用!Y28)</f>
        <v/>
      </c>
      <c r="Z28" s="655"/>
      <c r="AA28" s="655"/>
      <c r="AB28" s="656"/>
      <c r="AC28" s="628" t="str">
        <f>IF(■エクセル入力用!AC28="","",■エクセル入力用!AC28)</f>
        <v/>
      </c>
      <c r="AD28" s="629"/>
      <c r="AE28" s="302" t="s">
        <v>21</v>
      </c>
      <c r="AF28" s="628"/>
      <c r="AG28" s="629"/>
      <c r="AH28" s="303" t="s">
        <v>21</v>
      </c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338"/>
      <c r="BJ28" s="338"/>
      <c r="BK28" s="338"/>
      <c r="BL28" s="338"/>
      <c r="BM28" s="338"/>
      <c r="BN28" s="338"/>
      <c r="BO28" s="338"/>
      <c r="BP28" s="261"/>
      <c r="BQ28" s="261"/>
      <c r="BR28" s="261"/>
    </row>
    <row r="29" spans="3:70" ht="20.100000000000001" customHeight="1" x14ac:dyDescent="0.2">
      <c r="C29" s="638" t="str">
        <f>IF(■エクセル入力用!C29="","",■エクセル入力用!C29)</f>
        <v/>
      </c>
      <c r="D29" s="639"/>
      <c r="E29" s="640"/>
      <c r="F29" s="669" t="str">
        <f>IF(■エクセル入力用!F29="","",■エクセル入力用!F29)</f>
        <v/>
      </c>
      <c r="G29" s="673"/>
      <c r="H29" s="671" t="str">
        <f>IF(■エクセル入力用!H29="","",■エクセル入力用!H29)</f>
        <v/>
      </c>
      <c r="I29" s="672"/>
      <c r="J29" s="669" t="str">
        <f>IF(■エクセル入力用!J29="","",■エクセル入力用!J29)</f>
        <v/>
      </c>
      <c r="K29" s="670"/>
      <c r="L29" s="667" t="str">
        <f>IF(■エクセル入力用!L29="","",■エクセル入力用!L29)</f>
        <v/>
      </c>
      <c r="M29" s="668"/>
      <c r="N29" s="638" t="str">
        <f>IF(■エクセル入力用!N29="","",■エクセル入力用!N29)</f>
        <v/>
      </c>
      <c r="O29" s="639"/>
      <c r="P29" s="640"/>
      <c r="Q29" s="650" t="str">
        <f>IF(■エクセル入力用!Q29="","",■エクセル入力用!Q29)</f>
        <v/>
      </c>
      <c r="R29" s="651"/>
      <c r="S29" s="650" t="str">
        <f>IF(■エクセル入力用!S29="","",■エクセル入力用!S29)</f>
        <v/>
      </c>
      <c r="T29" s="651"/>
      <c r="U29" s="650" t="str">
        <f>IF(■エクセル入力用!U29="","",■エクセル入力用!U29)</f>
        <v/>
      </c>
      <c r="V29" s="651"/>
      <c r="W29" s="652" t="str">
        <f>IF(■エクセル入力用!W29="","",■エクセル入力用!W29)</f>
        <v/>
      </c>
      <c r="X29" s="653"/>
      <c r="Y29" s="654" t="str">
        <f>IF(■エクセル入力用!Y29="","",■エクセル入力用!Y29)</f>
        <v/>
      </c>
      <c r="Z29" s="655"/>
      <c r="AA29" s="655"/>
      <c r="AB29" s="656"/>
      <c r="AC29" s="628" t="str">
        <f>IF(■エクセル入力用!AC29="","",■エクセル入力用!AC29)</f>
        <v/>
      </c>
      <c r="AD29" s="629"/>
      <c r="AE29" s="302" t="s">
        <v>21</v>
      </c>
      <c r="AF29" s="628"/>
      <c r="AG29" s="629"/>
      <c r="AH29" s="303" t="s">
        <v>21</v>
      </c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</row>
    <row r="30" spans="3:70" ht="20.100000000000001" customHeight="1" x14ac:dyDescent="0.2">
      <c r="C30" s="638" t="str">
        <f>IF(■エクセル入力用!C30="","",■エクセル入力用!C30)</f>
        <v/>
      </c>
      <c r="D30" s="639"/>
      <c r="E30" s="640"/>
      <c r="F30" s="669" t="str">
        <f>IF(■エクセル入力用!F30="","",■エクセル入力用!F30)</f>
        <v/>
      </c>
      <c r="G30" s="670"/>
      <c r="H30" s="671" t="str">
        <f>IF(■エクセル入力用!H30="","",■エクセル入力用!H30)</f>
        <v/>
      </c>
      <c r="I30" s="672"/>
      <c r="J30" s="663" t="str">
        <f>IF(■エクセル入力用!J30="","",■エクセル入力用!J30)</f>
        <v/>
      </c>
      <c r="K30" s="664"/>
      <c r="L30" s="667" t="str">
        <f>IF(■エクセル入力用!L30="","",■エクセル入力用!L30)</f>
        <v/>
      </c>
      <c r="M30" s="668"/>
      <c r="N30" s="638" t="str">
        <f>IF(■エクセル入力用!N30="","",■エクセル入力用!N30)</f>
        <v/>
      </c>
      <c r="O30" s="639"/>
      <c r="P30" s="640"/>
      <c r="Q30" s="650" t="str">
        <f>IF(■エクセル入力用!Q30="","",■エクセル入力用!Q30)</f>
        <v/>
      </c>
      <c r="R30" s="651"/>
      <c r="S30" s="650" t="str">
        <f>IF(■エクセル入力用!S30="","",■エクセル入力用!S30)</f>
        <v/>
      </c>
      <c r="T30" s="651"/>
      <c r="U30" s="650" t="str">
        <f>IF(■エクセル入力用!U30="","",■エクセル入力用!U30)</f>
        <v/>
      </c>
      <c r="V30" s="651"/>
      <c r="W30" s="652" t="str">
        <f>IF(■エクセル入力用!W30="","",■エクセル入力用!W30)</f>
        <v/>
      </c>
      <c r="X30" s="653"/>
      <c r="Y30" s="654" t="str">
        <f>IF(■エクセル入力用!Y30="","",■エクセル入力用!Y30)</f>
        <v/>
      </c>
      <c r="Z30" s="655"/>
      <c r="AA30" s="655"/>
      <c r="AB30" s="656"/>
      <c r="AC30" s="628" t="str">
        <f>IF(■エクセル入力用!AC30="","",■エクセル入力用!AC30)</f>
        <v/>
      </c>
      <c r="AD30" s="629"/>
      <c r="AE30" s="302" t="s">
        <v>21</v>
      </c>
      <c r="AF30" s="628"/>
      <c r="AG30" s="629"/>
      <c r="AH30" s="303" t="s">
        <v>21</v>
      </c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338"/>
      <c r="BJ30" s="338"/>
      <c r="BK30" s="338"/>
      <c r="BL30" s="338"/>
      <c r="BM30" s="338"/>
      <c r="BN30" s="338"/>
      <c r="BO30" s="338"/>
      <c r="BP30" s="261"/>
      <c r="BQ30" s="261"/>
      <c r="BR30" s="261"/>
    </row>
    <row r="31" spans="3:70" ht="20.100000000000001" customHeight="1" x14ac:dyDescent="0.2">
      <c r="C31" s="638" t="str">
        <f>IF(■エクセル入力用!C31="","",■エクセル入力用!C31)</f>
        <v/>
      </c>
      <c r="D31" s="639"/>
      <c r="E31" s="640"/>
      <c r="F31" s="669" t="str">
        <f>IF(■エクセル入力用!F31="","",■エクセル入力用!F31)</f>
        <v/>
      </c>
      <c r="G31" s="670"/>
      <c r="H31" s="665" t="str">
        <f>IF(■エクセル入力用!H31="","",■エクセル入力用!H31)</f>
        <v/>
      </c>
      <c r="I31" s="666"/>
      <c r="J31" s="669" t="str">
        <f>IF(■エクセル入力用!J31="","",■エクセル入力用!J31)</f>
        <v/>
      </c>
      <c r="K31" s="670"/>
      <c r="L31" s="667" t="str">
        <f>IF(■エクセル入力用!L31="","",■エクセル入力用!L31)</f>
        <v/>
      </c>
      <c r="M31" s="668"/>
      <c r="N31" s="638" t="str">
        <f>IF(■エクセル入力用!N31="","",■エクセル入力用!N31)</f>
        <v/>
      </c>
      <c r="O31" s="639"/>
      <c r="P31" s="640"/>
      <c r="Q31" s="650" t="str">
        <f>IF(■エクセル入力用!Q31="","",■エクセル入力用!Q31)</f>
        <v/>
      </c>
      <c r="R31" s="651"/>
      <c r="S31" s="650" t="str">
        <f>IF(■エクセル入力用!S31="","",■エクセル入力用!S31)</f>
        <v/>
      </c>
      <c r="T31" s="651"/>
      <c r="U31" s="650" t="str">
        <f>IF(■エクセル入力用!U31="","",■エクセル入力用!U31)</f>
        <v/>
      </c>
      <c r="V31" s="651"/>
      <c r="W31" s="652" t="str">
        <f>IF(■エクセル入力用!W31="","",■エクセル入力用!W31)</f>
        <v/>
      </c>
      <c r="X31" s="653"/>
      <c r="Y31" s="654" t="str">
        <f>IF(■エクセル入力用!Y31="","",■エクセル入力用!Y31)</f>
        <v/>
      </c>
      <c r="Z31" s="655"/>
      <c r="AA31" s="655"/>
      <c r="AB31" s="656"/>
      <c r="AC31" s="628" t="str">
        <f>IF(■エクセル入力用!AC31="","",■エクセル入力用!AC31)</f>
        <v/>
      </c>
      <c r="AD31" s="629"/>
      <c r="AE31" s="302" t="s">
        <v>21</v>
      </c>
      <c r="AF31" s="628"/>
      <c r="AG31" s="629"/>
      <c r="AH31" s="303" t="s">
        <v>21</v>
      </c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</row>
    <row r="32" spans="3:70" ht="20.100000000000001" customHeight="1" x14ac:dyDescent="0.2">
      <c r="C32" s="638" t="str">
        <f>IF(■エクセル入力用!C32="","",■エクセル入力用!C32)</f>
        <v/>
      </c>
      <c r="D32" s="639"/>
      <c r="E32" s="640"/>
      <c r="F32" s="663" t="str">
        <f>IF(■エクセル入力用!F32="","",■エクセル入力用!F32)</f>
        <v/>
      </c>
      <c r="G32" s="664"/>
      <c r="H32" s="665" t="str">
        <f>IF(■エクセル入力用!H32="","",■エクセル入力用!H32)</f>
        <v/>
      </c>
      <c r="I32" s="666"/>
      <c r="J32" s="663" t="str">
        <f>IF(■エクセル入力用!J32="","",■エクセル入力用!J32)</f>
        <v/>
      </c>
      <c r="K32" s="664"/>
      <c r="L32" s="667" t="str">
        <f>IF(■エクセル入力用!L32="","",■エクセル入力用!L32)</f>
        <v/>
      </c>
      <c r="M32" s="668"/>
      <c r="N32" s="638" t="str">
        <f>IF(■エクセル入力用!N32="","",■エクセル入力用!N32)</f>
        <v/>
      </c>
      <c r="O32" s="639"/>
      <c r="P32" s="640"/>
      <c r="Q32" s="650" t="str">
        <f>IF(■エクセル入力用!Q32="","",■エクセル入力用!Q32)</f>
        <v/>
      </c>
      <c r="R32" s="651"/>
      <c r="S32" s="650" t="str">
        <f>IF(■エクセル入力用!S32="","",■エクセル入力用!S32)</f>
        <v/>
      </c>
      <c r="T32" s="651"/>
      <c r="U32" s="650" t="str">
        <f>IF(■エクセル入力用!U32="","",■エクセル入力用!U32)</f>
        <v/>
      </c>
      <c r="V32" s="651"/>
      <c r="W32" s="652" t="str">
        <f>IF(■エクセル入力用!W32="","",■エクセル入力用!W32)</f>
        <v/>
      </c>
      <c r="X32" s="653"/>
      <c r="Y32" s="654" t="str">
        <f>IF(■エクセル入力用!Y32="","",■エクセル入力用!Y32)</f>
        <v/>
      </c>
      <c r="Z32" s="655"/>
      <c r="AA32" s="655"/>
      <c r="AB32" s="656"/>
      <c r="AC32" s="628" t="str">
        <f>IF(■エクセル入力用!AC32="","",■エクセル入力用!AC32)</f>
        <v/>
      </c>
      <c r="AD32" s="629"/>
      <c r="AE32" s="302" t="s">
        <v>21</v>
      </c>
      <c r="AF32" s="628"/>
      <c r="AG32" s="629"/>
      <c r="AH32" s="303" t="s">
        <v>21</v>
      </c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338"/>
      <c r="BJ32" s="338"/>
      <c r="BK32" s="338"/>
      <c r="BL32" s="338"/>
      <c r="BM32" s="338"/>
      <c r="BN32" s="338"/>
      <c r="BO32" s="338"/>
      <c r="BP32" s="261"/>
      <c r="BQ32" s="261"/>
      <c r="BR32" s="261"/>
    </row>
    <row r="33" spans="3:70" ht="20.100000000000001" customHeight="1" x14ac:dyDescent="0.2">
      <c r="C33" s="638" t="str">
        <f>IF(■エクセル入力用!C33="","",■エクセル入力用!C33)</f>
        <v/>
      </c>
      <c r="D33" s="639"/>
      <c r="E33" s="640"/>
      <c r="F33" s="661" t="str">
        <f>IF(■エクセル入力用!F33="","",■エクセル入力用!F33)</f>
        <v/>
      </c>
      <c r="G33" s="662"/>
      <c r="H33" s="661" t="str">
        <f>IF(■エクセル入力用!H33="","",■エクセル入力用!H33)</f>
        <v/>
      </c>
      <c r="I33" s="662"/>
      <c r="J33" s="661" t="str">
        <f>IF(■エクセル入力用!J33="","",■エクセル入力用!J33)</f>
        <v/>
      </c>
      <c r="K33" s="662"/>
      <c r="L33" s="659" t="str">
        <f>IF(■エクセル入力用!L33="","",■エクセル入力用!L33)</f>
        <v/>
      </c>
      <c r="M33" s="660"/>
      <c r="N33" s="638" t="str">
        <f>IF(■エクセル入力用!N33="","",■エクセル入力用!N33)</f>
        <v/>
      </c>
      <c r="O33" s="639"/>
      <c r="P33" s="640"/>
      <c r="Q33" s="650" t="str">
        <f>IF(■エクセル入力用!Q33="","",■エクセル入力用!Q33)</f>
        <v/>
      </c>
      <c r="R33" s="651"/>
      <c r="S33" s="650" t="str">
        <f>IF(■エクセル入力用!S33="","",■エクセル入力用!S33)</f>
        <v/>
      </c>
      <c r="T33" s="651"/>
      <c r="U33" s="650" t="str">
        <f>IF(■エクセル入力用!U33="","",■エクセル入力用!U33)</f>
        <v/>
      </c>
      <c r="V33" s="651"/>
      <c r="W33" s="652" t="str">
        <f>IF(■エクセル入力用!W33="","",■エクセル入力用!W33)</f>
        <v/>
      </c>
      <c r="X33" s="653"/>
      <c r="Y33" s="654" t="str">
        <f>IF(■エクセル入力用!Y33="","",■エクセル入力用!Y33)</f>
        <v/>
      </c>
      <c r="Z33" s="655"/>
      <c r="AA33" s="655"/>
      <c r="AB33" s="656"/>
      <c r="AC33" s="628" t="str">
        <f>IF(■エクセル入力用!AC33="","",■エクセル入力用!AC33)</f>
        <v/>
      </c>
      <c r="AD33" s="629"/>
      <c r="AE33" s="302" t="s">
        <v>21</v>
      </c>
      <c r="AF33" s="628"/>
      <c r="AG33" s="629"/>
      <c r="AH33" s="303" t="s">
        <v>21</v>
      </c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</row>
    <row r="34" spans="3:70" ht="20.100000000000001" customHeight="1" x14ac:dyDescent="0.2">
      <c r="C34" s="638" t="str">
        <f>IF(■エクセル入力用!C34="","",■エクセル入力用!C34)</f>
        <v/>
      </c>
      <c r="D34" s="639"/>
      <c r="E34" s="640"/>
      <c r="F34" s="657" t="str">
        <f>IF(■エクセル入力用!F34="","",■エクセル入力用!F34)</f>
        <v/>
      </c>
      <c r="G34" s="658"/>
      <c r="H34" s="657" t="str">
        <f>IF(■エクセル入力用!H34="","",■エクセル入力用!H34)</f>
        <v/>
      </c>
      <c r="I34" s="658"/>
      <c r="J34" s="657" t="str">
        <f>IF(■エクセル入力用!J34="","",■エクセル入力用!J34)</f>
        <v/>
      </c>
      <c r="K34" s="658"/>
      <c r="L34" s="659" t="str">
        <f>IF(■エクセル入力用!L34="","",■エクセル入力用!L34)</f>
        <v/>
      </c>
      <c r="M34" s="660"/>
      <c r="N34" s="638" t="str">
        <f>IF(■エクセル入力用!N34="","",■エクセル入力用!N34)</f>
        <v/>
      </c>
      <c r="O34" s="639"/>
      <c r="P34" s="640"/>
      <c r="Q34" s="650" t="str">
        <f>IF(■エクセル入力用!Q34="","",■エクセル入力用!Q34)</f>
        <v/>
      </c>
      <c r="R34" s="651"/>
      <c r="S34" s="650" t="str">
        <f>IF(■エクセル入力用!S34="","",■エクセル入力用!S34)</f>
        <v/>
      </c>
      <c r="T34" s="651"/>
      <c r="U34" s="650" t="str">
        <f>IF(■エクセル入力用!U34="","",■エクセル入力用!U34)</f>
        <v/>
      </c>
      <c r="V34" s="651"/>
      <c r="W34" s="652" t="str">
        <f>IF(■エクセル入力用!W34="","",■エクセル入力用!W34)</f>
        <v/>
      </c>
      <c r="X34" s="653"/>
      <c r="Y34" s="654" t="str">
        <f>IF(■エクセル入力用!Y34="","",■エクセル入力用!Y34)</f>
        <v/>
      </c>
      <c r="Z34" s="655"/>
      <c r="AA34" s="655"/>
      <c r="AB34" s="656"/>
      <c r="AC34" s="628" t="str">
        <f>IF(■エクセル入力用!AC34="","",■エクセル入力用!AC34)</f>
        <v/>
      </c>
      <c r="AD34" s="629"/>
      <c r="AE34" s="302" t="s">
        <v>21</v>
      </c>
      <c r="AF34" s="628"/>
      <c r="AG34" s="629"/>
      <c r="AH34" s="303" t="s">
        <v>21</v>
      </c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338"/>
      <c r="BJ34" s="338"/>
      <c r="BK34" s="338"/>
      <c r="BL34" s="338"/>
      <c r="BM34" s="338"/>
      <c r="BN34" s="338"/>
      <c r="BO34" s="338"/>
      <c r="BP34" s="261"/>
      <c r="BQ34" s="261"/>
      <c r="BR34" s="261"/>
    </row>
    <row r="35" spans="3:70" ht="20.100000000000001" customHeight="1" x14ac:dyDescent="0.2">
      <c r="C35" s="638" t="str">
        <f>IF(■エクセル入力用!C35="","",■エクセル入力用!C35)</f>
        <v/>
      </c>
      <c r="D35" s="639"/>
      <c r="E35" s="640"/>
      <c r="F35" s="661" t="str">
        <f>IF(■エクセル入力用!F35="","",■エクセル入力用!F35)</f>
        <v/>
      </c>
      <c r="G35" s="662"/>
      <c r="H35" s="661" t="str">
        <f>IF(■エクセル入力用!H35="","",■エクセル入力用!H35)</f>
        <v/>
      </c>
      <c r="I35" s="662"/>
      <c r="J35" s="661" t="str">
        <f>IF(■エクセル入力用!J35="","",■エクセル入力用!J35)</f>
        <v/>
      </c>
      <c r="K35" s="662"/>
      <c r="L35" s="659" t="str">
        <f>IF(■エクセル入力用!L35="","",■エクセル入力用!L35)</f>
        <v/>
      </c>
      <c r="M35" s="660"/>
      <c r="N35" s="638" t="str">
        <f>IF(■エクセル入力用!N35="","",■エクセル入力用!N35)</f>
        <v/>
      </c>
      <c r="O35" s="639"/>
      <c r="P35" s="640"/>
      <c r="Q35" s="650" t="str">
        <f>IF(■エクセル入力用!Q35="","",■エクセル入力用!Q35)</f>
        <v/>
      </c>
      <c r="R35" s="651"/>
      <c r="S35" s="650" t="str">
        <f>IF(■エクセル入力用!S35="","",■エクセル入力用!S35)</f>
        <v/>
      </c>
      <c r="T35" s="651"/>
      <c r="U35" s="650" t="str">
        <f>IF(■エクセル入力用!U35="","",■エクセル入力用!U35)</f>
        <v/>
      </c>
      <c r="V35" s="651"/>
      <c r="W35" s="652" t="str">
        <f>IF(■エクセル入力用!W35="","",■エクセル入力用!W35)</f>
        <v/>
      </c>
      <c r="X35" s="653"/>
      <c r="Y35" s="654" t="str">
        <f>IF(■エクセル入力用!Y35="","",■エクセル入力用!Y35)</f>
        <v/>
      </c>
      <c r="Z35" s="655"/>
      <c r="AA35" s="655"/>
      <c r="AB35" s="656"/>
      <c r="AC35" s="628" t="str">
        <f>IF(■エクセル入力用!AC35="","",■エクセル入力用!AC35)</f>
        <v/>
      </c>
      <c r="AD35" s="629"/>
      <c r="AE35" s="302" t="s">
        <v>21</v>
      </c>
      <c r="AF35" s="628"/>
      <c r="AG35" s="629"/>
      <c r="AH35" s="303" t="s">
        <v>21</v>
      </c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</row>
    <row r="36" spans="3:70" ht="20.100000000000001" customHeight="1" x14ac:dyDescent="0.2">
      <c r="C36" s="638" t="str">
        <f>IF(■エクセル入力用!C36="","",■エクセル入力用!C36)</f>
        <v/>
      </c>
      <c r="D36" s="639"/>
      <c r="E36" s="640"/>
      <c r="F36" s="661" t="str">
        <f>IF(■エクセル入力用!F36="","",■エクセル入力用!F36)</f>
        <v/>
      </c>
      <c r="G36" s="662"/>
      <c r="H36" s="661" t="str">
        <f>IF(■エクセル入力用!H36="","",■エクセル入力用!H36)</f>
        <v/>
      </c>
      <c r="I36" s="662"/>
      <c r="J36" s="661" t="str">
        <f>IF(■エクセル入力用!J36="","",■エクセル入力用!J36)</f>
        <v/>
      </c>
      <c r="K36" s="662"/>
      <c r="L36" s="659" t="str">
        <f>IF(■エクセル入力用!L36="","",■エクセル入力用!L36)</f>
        <v/>
      </c>
      <c r="M36" s="660"/>
      <c r="N36" s="638" t="str">
        <f>IF(■エクセル入力用!N36="","",■エクセル入力用!N36)</f>
        <v/>
      </c>
      <c r="O36" s="639"/>
      <c r="P36" s="640"/>
      <c r="Q36" s="650" t="str">
        <f>IF(■エクセル入力用!Q36="","",■エクセル入力用!Q36)</f>
        <v/>
      </c>
      <c r="R36" s="651"/>
      <c r="S36" s="650" t="str">
        <f>IF(■エクセル入力用!S36="","",■エクセル入力用!S36)</f>
        <v/>
      </c>
      <c r="T36" s="651"/>
      <c r="U36" s="650" t="str">
        <f>IF(■エクセル入力用!U36="","",■エクセル入力用!U36)</f>
        <v/>
      </c>
      <c r="V36" s="651"/>
      <c r="W36" s="652" t="str">
        <f>IF(■エクセル入力用!W36="","",■エクセル入力用!W36)</f>
        <v/>
      </c>
      <c r="X36" s="653"/>
      <c r="Y36" s="654" t="str">
        <f>IF(■エクセル入力用!Y36="","",■エクセル入力用!Y36)</f>
        <v/>
      </c>
      <c r="Z36" s="655"/>
      <c r="AA36" s="655"/>
      <c r="AB36" s="656"/>
      <c r="AC36" s="628" t="str">
        <f>IF(■エクセル入力用!AC36="","",■エクセル入力用!AC36)</f>
        <v/>
      </c>
      <c r="AD36" s="629"/>
      <c r="AE36" s="302" t="s">
        <v>21</v>
      </c>
      <c r="AF36" s="628"/>
      <c r="AG36" s="629"/>
      <c r="AH36" s="303" t="s">
        <v>21</v>
      </c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</row>
    <row r="37" spans="3:70" ht="20.100000000000001" customHeight="1" x14ac:dyDescent="0.2">
      <c r="C37" s="638" t="str">
        <f>IF(■エクセル入力用!C37="","",■エクセル入力用!C37)</f>
        <v/>
      </c>
      <c r="D37" s="639"/>
      <c r="E37" s="640"/>
      <c r="F37" s="657" t="str">
        <f>IF(■エクセル入力用!F37="","",■エクセル入力用!F37)</f>
        <v/>
      </c>
      <c r="G37" s="658"/>
      <c r="H37" s="657" t="str">
        <f>IF(■エクセル入力用!H37="","",■エクセル入力用!H37)</f>
        <v/>
      </c>
      <c r="I37" s="658"/>
      <c r="J37" s="657" t="str">
        <f>IF(■エクセル入力用!J37="","",■エクセル入力用!J37)</f>
        <v/>
      </c>
      <c r="K37" s="658"/>
      <c r="L37" s="659" t="str">
        <f>IF(■エクセル入力用!L37="","",■エクセル入力用!L37)</f>
        <v/>
      </c>
      <c r="M37" s="660"/>
      <c r="N37" s="638" t="str">
        <f>IF(■エクセル入力用!N37="","",■エクセル入力用!N37)</f>
        <v/>
      </c>
      <c r="O37" s="639"/>
      <c r="P37" s="640"/>
      <c r="Q37" s="650" t="str">
        <f>IF(■エクセル入力用!Q37="","",■エクセル入力用!Q37)</f>
        <v/>
      </c>
      <c r="R37" s="651"/>
      <c r="S37" s="650" t="str">
        <f>IF(■エクセル入力用!S37="","",■エクセル入力用!S37)</f>
        <v/>
      </c>
      <c r="T37" s="651"/>
      <c r="U37" s="650" t="str">
        <f>IF(■エクセル入力用!U37="","",■エクセル入力用!U37)</f>
        <v/>
      </c>
      <c r="V37" s="651"/>
      <c r="W37" s="652" t="str">
        <f>IF(■エクセル入力用!W37="","",■エクセル入力用!W37)</f>
        <v/>
      </c>
      <c r="X37" s="653"/>
      <c r="Y37" s="654" t="str">
        <f>IF(■エクセル入力用!Y37="","",■エクセル入力用!Y37)</f>
        <v/>
      </c>
      <c r="Z37" s="655"/>
      <c r="AA37" s="655"/>
      <c r="AB37" s="656"/>
      <c r="AC37" s="628" t="str">
        <f>IF(■エクセル入力用!AC37="","",■エクセル入力用!AC37)</f>
        <v/>
      </c>
      <c r="AD37" s="629"/>
      <c r="AE37" s="302" t="s">
        <v>21</v>
      </c>
      <c r="AF37" s="628"/>
      <c r="AG37" s="629"/>
      <c r="AH37" s="303" t="s">
        <v>21</v>
      </c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338"/>
      <c r="BJ37" s="338"/>
      <c r="BK37" s="338"/>
      <c r="BL37" s="338"/>
      <c r="BM37" s="338"/>
      <c r="BN37" s="338"/>
      <c r="BO37" s="338"/>
      <c r="BP37" s="261"/>
      <c r="BQ37" s="261"/>
      <c r="BR37" s="261"/>
    </row>
    <row r="38" spans="3:70" ht="20.100000000000001" customHeight="1" thickBot="1" x14ac:dyDescent="0.25">
      <c r="C38" s="638" t="str">
        <f>IF(■エクセル入力用!C38="","",■エクセル入力用!C38)</f>
        <v/>
      </c>
      <c r="D38" s="639"/>
      <c r="E38" s="640"/>
      <c r="F38" s="641" t="str">
        <f>IF(■エクセル入力用!F38="","",■エクセル入力用!F38)</f>
        <v/>
      </c>
      <c r="G38" s="642"/>
      <c r="H38" s="641" t="str">
        <f>IF(■エクセル入力用!H38="","",■エクセル入力用!H38)</f>
        <v/>
      </c>
      <c r="I38" s="642"/>
      <c r="J38" s="641" t="str">
        <f>IF(■エクセル入力用!J38="","",■エクセル入力用!J38)</f>
        <v/>
      </c>
      <c r="K38" s="642"/>
      <c r="L38" s="643" t="str">
        <f>IF(■エクセル入力用!L38="","",■エクセル入力用!L38)</f>
        <v/>
      </c>
      <c r="M38" s="644"/>
      <c r="N38" s="645" t="str">
        <f>IF(■エクセル入力用!N38="","",■エクセル入力用!N38)</f>
        <v/>
      </c>
      <c r="O38" s="646"/>
      <c r="P38" s="647"/>
      <c r="Q38" s="648" t="str">
        <f>IF(■エクセル入力用!Q38="","",■エクセル入力用!Q38)</f>
        <v/>
      </c>
      <c r="R38" s="649"/>
      <c r="S38" s="648" t="str">
        <f>IF(■エクセル入力用!S38="","",■エクセル入力用!S38)</f>
        <v/>
      </c>
      <c r="T38" s="649"/>
      <c r="U38" s="648" t="str">
        <f>IF(■エクセル入力用!U38="","",■エクセル入力用!U38)</f>
        <v/>
      </c>
      <c r="V38" s="649"/>
      <c r="W38" s="623" t="str">
        <f>IF(■エクセル入力用!W38="","",■エクセル入力用!W38)</f>
        <v/>
      </c>
      <c r="X38" s="624"/>
      <c r="Y38" s="625" t="str">
        <f>IF(■エクセル入力用!Y38="","",■エクセル入力用!Y38)</f>
        <v/>
      </c>
      <c r="Z38" s="626"/>
      <c r="AA38" s="626"/>
      <c r="AB38" s="627"/>
      <c r="AC38" s="628" t="str">
        <f>IF(■エクセル入力用!AC38="","",■エクセル入力用!AC38)</f>
        <v/>
      </c>
      <c r="AD38" s="629"/>
      <c r="AE38" s="302" t="s">
        <v>21</v>
      </c>
      <c r="AF38" s="630"/>
      <c r="AG38" s="631"/>
      <c r="AH38" s="304" t="s">
        <v>21</v>
      </c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191"/>
      <c r="BJ38" s="191"/>
      <c r="BK38" s="191"/>
      <c r="BL38" s="191"/>
      <c r="BM38" s="180"/>
      <c r="BN38" s="180"/>
      <c r="BO38" s="180"/>
      <c r="BP38" s="180"/>
      <c r="BQ38" s="180"/>
      <c r="BR38" s="180"/>
    </row>
    <row r="39" spans="3:70" ht="11.25" customHeight="1" x14ac:dyDescent="0.2"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9"/>
      <c r="AD39" s="169"/>
      <c r="AE39" s="169"/>
      <c r="AF39" s="169"/>
      <c r="AG39" s="169"/>
      <c r="AH39" s="169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80"/>
      <c r="BN39" s="180"/>
      <c r="BO39" s="180"/>
      <c r="BP39" s="180"/>
      <c r="BQ39" s="180"/>
      <c r="BR39" s="180"/>
    </row>
    <row r="40" spans="3:70" ht="9" customHeight="1" thickBot="1" x14ac:dyDescent="0.25"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1"/>
      <c r="AD40" s="171"/>
      <c r="AE40" s="171"/>
      <c r="AF40" s="171"/>
      <c r="AG40" s="171"/>
      <c r="AH40" s="17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80"/>
      <c r="BN40" s="180"/>
      <c r="BO40" s="180"/>
      <c r="BP40" s="180"/>
      <c r="BQ40" s="180"/>
      <c r="BR40" s="180"/>
    </row>
    <row r="41" spans="3:70" ht="20.100000000000001" customHeight="1" thickBot="1" x14ac:dyDescent="0.25">
      <c r="C41" s="632" t="s">
        <v>19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4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80"/>
      <c r="BN41" s="180"/>
      <c r="BO41" s="180"/>
      <c r="BP41" s="180"/>
      <c r="BQ41" s="180"/>
      <c r="BR41" s="180"/>
    </row>
    <row r="42" spans="3:70" ht="20.100000000000001" customHeight="1" x14ac:dyDescent="0.2">
      <c r="C42" s="543" t="s">
        <v>77</v>
      </c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5"/>
      <c r="S42" s="635" t="s">
        <v>197</v>
      </c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7"/>
    </row>
    <row r="43" spans="3:70" ht="20.100000000000001" customHeight="1" x14ac:dyDescent="0.2">
      <c r="C43" s="554" t="s">
        <v>14</v>
      </c>
      <c r="D43" s="555"/>
      <c r="E43" s="588"/>
      <c r="F43" s="602" t="s">
        <v>5</v>
      </c>
      <c r="G43" s="555"/>
      <c r="H43" s="555"/>
      <c r="I43" s="588"/>
      <c r="J43" s="603" t="s">
        <v>6</v>
      </c>
      <c r="K43" s="602" t="s">
        <v>101</v>
      </c>
      <c r="L43" s="555"/>
      <c r="M43" s="555"/>
      <c r="N43" s="588"/>
      <c r="O43" s="610" t="str">
        <f>S14</f>
        <v>目標（令和10年）</v>
      </c>
      <c r="P43" s="592"/>
      <c r="Q43" s="592"/>
      <c r="R43" s="611"/>
      <c r="S43" s="618" t="s">
        <v>18</v>
      </c>
      <c r="T43" s="592"/>
      <c r="U43" s="592"/>
      <c r="V43" s="619"/>
      <c r="W43" s="591" t="s">
        <v>5</v>
      </c>
      <c r="X43" s="592"/>
      <c r="Y43" s="592"/>
      <c r="Z43" s="593"/>
      <c r="AA43" s="594" t="s">
        <v>15</v>
      </c>
      <c r="AB43" s="595"/>
      <c r="AC43" s="595"/>
      <c r="AD43" s="595"/>
      <c r="AE43" s="595"/>
      <c r="AF43" s="595"/>
      <c r="AG43" s="595"/>
      <c r="AH43" s="596"/>
    </row>
    <row r="44" spans="3:70" ht="15.75" customHeight="1" x14ac:dyDescent="0.2">
      <c r="C44" s="556"/>
      <c r="D44" s="557"/>
      <c r="E44" s="589"/>
      <c r="F44" s="496" t="s">
        <v>7</v>
      </c>
      <c r="G44" s="496"/>
      <c r="H44" s="496" t="s">
        <v>8</v>
      </c>
      <c r="I44" s="496"/>
      <c r="J44" s="604"/>
      <c r="K44" s="606"/>
      <c r="L44" s="557"/>
      <c r="M44" s="557"/>
      <c r="N44" s="589"/>
      <c r="O44" s="612"/>
      <c r="P44" s="613"/>
      <c r="Q44" s="613"/>
      <c r="R44" s="614"/>
      <c r="S44" s="620"/>
      <c r="T44" s="613"/>
      <c r="U44" s="613"/>
      <c r="V44" s="613"/>
      <c r="W44" s="597" t="s">
        <v>7</v>
      </c>
      <c r="X44" s="597"/>
      <c r="Y44" s="597" t="s">
        <v>8</v>
      </c>
      <c r="Z44" s="597"/>
      <c r="AA44" s="594" t="s">
        <v>68</v>
      </c>
      <c r="AB44" s="595"/>
      <c r="AC44" s="595"/>
      <c r="AD44" s="595"/>
      <c r="AE44" s="594" t="str">
        <f>S14</f>
        <v>目標（令和10年）</v>
      </c>
      <c r="AF44" s="595"/>
      <c r="AG44" s="595"/>
      <c r="AH44" s="596"/>
    </row>
    <row r="45" spans="3:70" ht="15" customHeight="1" x14ac:dyDescent="0.2">
      <c r="C45" s="571"/>
      <c r="D45" s="572"/>
      <c r="E45" s="590"/>
      <c r="F45" s="496"/>
      <c r="G45" s="496"/>
      <c r="H45" s="496"/>
      <c r="I45" s="496"/>
      <c r="J45" s="605"/>
      <c r="K45" s="607"/>
      <c r="L45" s="608"/>
      <c r="M45" s="608"/>
      <c r="N45" s="609"/>
      <c r="O45" s="615"/>
      <c r="P45" s="616"/>
      <c r="Q45" s="616"/>
      <c r="R45" s="617"/>
      <c r="S45" s="621"/>
      <c r="T45" s="622"/>
      <c r="U45" s="622"/>
      <c r="V45" s="622"/>
      <c r="W45" s="597"/>
      <c r="X45" s="597"/>
      <c r="Y45" s="597"/>
      <c r="Z45" s="597"/>
      <c r="AA45" s="598" t="s">
        <v>69</v>
      </c>
      <c r="AB45" s="599"/>
      <c r="AC45" s="600" t="s">
        <v>205</v>
      </c>
      <c r="AD45" s="601"/>
      <c r="AE45" s="598" t="s">
        <v>69</v>
      </c>
      <c r="AF45" s="599"/>
      <c r="AG45" s="600" t="s">
        <v>205</v>
      </c>
      <c r="AH45" s="601"/>
    </row>
    <row r="46" spans="3:70" ht="20.100000000000001" customHeight="1" x14ac:dyDescent="0.2">
      <c r="C46" s="554" t="s">
        <v>9</v>
      </c>
      <c r="D46" s="555"/>
      <c r="E46" s="584"/>
      <c r="F46" s="585" t="s">
        <v>184</v>
      </c>
      <c r="G46" s="586"/>
      <c r="H46" s="585" t="s">
        <v>185</v>
      </c>
      <c r="I46" s="587"/>
      <c r="J46" s="172" t="s">
        <v>195</v>
      </c>
      <c r="K46" s="558" t="str">
        <f>IF(■エクセル入力用!K46="","",■エクセル入力用!K46)</f>
        <v/>
      </c>
      <c r="L46" s="559"/>
      <c r="M46" s="559"/>
      <c r="N46" s="173" t="s">
        <v>104</v>
      </c>
      <c r="O46" s="558" t="str">
        <f>IF(■エクセル入力用!O46="","",■エクセル入力用!O46)</f>
        <v/>
      </c>
      <c r="P46" s="559"/>
      <c r="Q46" s="559"/>
      <c r="R46" s="174" t="s">
        <v>104</v>
      </c>
      <c r="S46" s="560" t="str">
        <f>IF(■エクセル入力用!S46="","",■エクセル入力用!S46)</f>
        <v/>
      </c>
      <c r="T46" s="561"/>
      <c r="U46" s="561"/>
      <c r="V46" s="562"/>
      <c r="W46" s="585" t="str">
        <f>IF(■エクセル入力用!W46="","",■エクセル入力用!W46)</f>
        <v/>
      </c>
      <c r="X46" s="586"/>
      <c r="Y46" s="585" t="str">
        <f>IF(■エクセル入力用!Y46="","",■エクセル入力用!Y46)</f>
        <v/>
      </c>
      <c r="Z46" s="587"/>
      <c r="AA46" s="580" t="str">
        <f>IF(■エクセル入力用!AA46="","",■エクセル入力用!AA46)</f>
        <v/>
      </c>
      <c r="AB46" s="581"/>
      <c r="AC46" s="582" t="str">
        <f>IF(■エクセル入力用!AC46="","",■エクセル入力用!AC46)</f>
        <v/>
      </c>
      <c r="AD46" s="583"/>
      <c r="AE46" s="580" t="str">
        <f>IF(■エクセル入力用!AE46="","",■エクセル入力用!AE46)</f>
        <v/>
      </c>
      <c r="AF46" s="581"/>
      <c r="AG46" s="582" t="str">
        <f>IF(■エクセル入力用!AG46="","",■エクセル入力用!AG46)</f>
        <v/>
      </c>
      <c r="AH46" s="583"/>
    </row>
    <row r="47" spans="3:70" ht="20.100000000000001" customHeight="1" x14ac:dyDescent="0.2">
      <c r="C47" s="556"/>
      <c r="D47" s="557"/>
      <c r="E47" s="570"/>
      <c r="F47" s="574" t="s">
        <v>184</v>
      </c>
      <c r="G47" s="575"/>
      <c r="H47" s="574" t="s">
        <v>185</v>
      </c>
      <c r="I47" s="576"/>
      <c r="J47" s="172" t="s">
        <v>196</v>
      </c>
      <c r="K47" s="558" t="str">
        <f>IF(■エクセル入力用!K47="","",■エクセル入力用!K47)</f>
        <v/>
      </c>
      <c r="L47" s="559"/>
      <c r="M47" s="559"/>
      <c r="N47" s="173" t="s">
        <v>104</v>
      </c>
      <c r="O47" s="558" t="str">
        <f>IF(■エクセル入力用!O47="","",■エクセル入力用!O47)</f>
        <v/>
      </c>
      <c r="P47" s="559"/>
      <c r="Q47" s="559"/>
      <c r="R47" s="174" t="s">
        <v>104</v>
      </c>
      <c r="S47" s="560" t="str">
        <f>IF(■エクセル入力用!S47="","",■エクセル入力用!S47)</f>
        <v/>
      </c>
      <c r="T47" s="561"/>
      <c r="U47" s="561"/>
      <c r="V47" s="562"/>
      <c r="W47" s="577" t="str">
        <f>IF(■エクセル入力用!W47="","",■エクセル入力用!W47)</f>
        <v/>
      </c>
      <c r="X47" s="578"/>
      <c r="Y47" s="577" t="str">
        <f>IF(■エクセル入力用!Y47="","",■エクセル入力用!Y47)</f>
        <v/>
      </c>
      <c r="Z47" s="579"/>
      <c r="AA47" s="563" t="str">
        <f>IF(■エクセル入力用!AA47="","",■エクセル入力用!AA47)</f>
        <v/>
      </c>
      <c r="AB47" s="564"/>
      <c r="AC47" s="565" t="str">
        <f>IF(■エクセル入力用!AC47="","",■エクセル入力用!AC47)</f>
        <v/>
      </c>
      <c r="AD47" s="566"/>
      <c r="AE47" s="563" t="str">
        <f>IF(■エクセル入力用!AE47="","",■エクセル入力用!AE47)</f>
        <v/>
      </c>
      <c r="AF47" s="564"/>
      <c r="AG47" s="565" t="str">
        <f>IF(■エクセル入力用!AG47="","",■エクセル入力用!AG47)</f>
        <v/>
      </c>
      <c r="AH47" s="566"/>
    </row>
    <row r="48" spans="3:70" ht="20.100000000000001" customHeight="1" x14ac:dyDescent="0.2">
      <c r="C48" s="556"/>
      <c r="D48" s="557"/>
      <c r="E48" s="570"/>
      <c r="F48" s="305"/>
      <c r="G48" s="306"/>
      <c r="H48" s="305"/>
      <c r="I48" s="307"/>
      <c r="J48" s="172"/>
      <c r="K48" s="558" t="str">
        <f>IF(■エクセル入力用!K48="","",■エクセル入力用!K48)</f>
        <v/>
      </c>
      <c r="L48" s="559"/>
      <c r="M48" s="559"/>
      <c r="N48" s="173" t="s">
        <v>104</v>
      </c>
      <c r="O48" s="558" t="str">
        <f>IF(■エクセル入力用!O48="","",■エクセル入力用!O48)</f>
        <v/>
      </c>
      <c r="P48" s="559"/>
      <c r="Q48" s="559"/>
      <c r="R48" s="174" t="s">
        <v>104</v>
      </c>
      <c r="S48" s="560" t="str">
        <f>IF(■エクセル入力用!S48="","",■エクセル入力用!S48)</f>
        <v/>
      </c>
      <c r="T48" s="561"/>
      <c r="U48" s="561"/>
      <c r="V48" s="562"/>
      <c r="W48" s="577" t="str">
        <f>IF(■エクセル入力用!W48="","",■エクセル入力用!W48)</f>
        <v/>
      </c>
      <c r="X48" s="578"/>
      <c r="Y48" s="577" t="str">
        <f>IF(■エクセル入力用!Y48="","",■エクセル入力用!Y48)</f>
        <v/>
      </c>
      <c r="Z48" s="579"/>
      <c r="AA48" s="563" t="str">
        <f>IF(■エクセル入力用!AA48="","",■エクセル入力用!AA48)</f>
        <v/>
      </c>
      <c r="AB48" s="564"/>
      <c r="AC48" s="565" t="str">
        <f>IF(■エクセル入力用!AC48="","",■エクセル入力用!AC48)</f>
        <v/>
      </c>
      <c r="AD48" s="566"/>
      <c r="AE48" s="563" t="str">
        <f>IF(■エクセル入力用!AE48="","",■エクセル入力用!AE48)</f>
        <v/>
      </c>
      <c r="AF48" s="564"/>
      <c r="AG48" s="565" t="str">
        <f>IF(■エクセル入力用!AG48="","",■エクセル入力用!AG48)</f>
        <v/>
      </c>
      <c r="AH48" s="566"/>
    </row>
    <row r="49" spans="3:34" ht="20.100000000000001" customHeight="1" x14ac:dyDescent="0.2">
      <c r="C49" s="567" t="s">
        <v>10</v>
      </c>
      <c r="D49" s="568"/>
      <c r="E49" s="569"/>
      <c r="F49" s="574" t="s">
        <v>184</v>
      </c>
      <c r="G49" s="575"/>
      <c r="H49" s="574" t="s">
        <v>185</v>
      </c>
      <c r="I49" s="576"/>
      <c r="J49" s="172" t="s">
        <v>195</v>
      </c>
      <c r="K49" s="558" t="str">
        <f>IF(■エクセル入力用!K49="","",■エクセル入力用!K49)</f>
        <v/>
      </c>
      <c r="L49" s="559"/>
      <c r="M49" s="559"/>
      <c r="N49" s="173" t="s">
        <v>104</v>
      </c>
      <c r="O49" s="558" t="str">
        <f>IF(■エクセル入力用!O49="","",■エクセル入力用!O49)</f>
        <v/>
      </c>
      <c r="P49" s="559"/>
      <c r="Q49" s="559"/>
      <c r="R49" s="174" t="s">
        <v>104</v>
      </c>
      <c r="S49" s="560" t="str">
        <f>IF(■エクセル入力用!S49="","",■エクセル入力用!S49)</f>
        <v/>
      </c>
      <c r="T49" s="561"/>
      <c r="U49" s="561"/>
      <c r="V49" s="562"/>
      <c r="W49" s="577" t="str">
        <f>IF(■エクセル入力用!W49="","",■エクセル入力用!W49)</f>
        <v/>
      </c>
      <c r="X49" s="578"/>
      <c r="Y49" s="577" t="str">
        <f>IF(■エクセル入力用!Y49="","",■エクセル入力用!Y49)</f>
        <v/>
      </c>
      <c r="Z49" s="579"/>
      <c r="AA49" s="563" t="str">
        <f>IF(■エクセル入力用!AA49="","",■エクセル入力用!AA49)</f>
        <v/>
      </c>
      <c r="AB49" s="564"/>
      <c r="AC49" s="565" t="str">
        <f>IF(■エクセル入力用!AC49="","",■エクセル入力用!AC49)</f>
        <v/>
      </c>
      <c r="AD49" s="566"/>
      <c r="AE49" s="563" t="str">
        <f>IF(■エクセル入力用!AE49="","",■エクセル入力用!AE49)</f>
        <v/>
      </c>
      <c r="AF49" s="564"/>
      <c r="AG49" s="565" t="str">
        <f>IF(■エクセル入力用!AG49="","",■エクセル入力用!AG49)</f>
        <v/>
      </c>
      <c r="AH49" s="566"/>
    </row>
    <row r="50" spans="3:34" ht="20.100000000000001" customHeight="1" x14ac:dyDescent="0.2">
      <c r="C50" s="556"/>
      <c r="D50" s="557"/>
      <c r="E50" s="570"/>
      <c r="F50" s="574" t="s">
        <v>184</v>
      </c>
      <c r="G50" s="575"/>
      <c r="H50" s="574" t="s">
        <v>185</v>
      </c>
      <c r="I50" s="576"/>
      <c r="J50" s="175" t="s">
        <v>196</v>
      </c>
      <c r="K50" s="558" t="str">
        <f>IF(■エクセル入力用!K50="","",■エクセル入力用!K50)</f>
        <v/>
      </c>
      <c r="L50" s="559"/>
      <c r="M50" s="559"/>
      <c r="N50" s="173" t="s">
        <v>104</v>
      </c>
      <c r="O50" s="558" t="str">
        <f>IF(■エクセル入力用!O50="","",■エクセル入力用!O50)</f>
        <v/>
      </c>
      <c r="P50" s="559"/>
      <c r="Q50" s="559"/>
      <c r="R50" s="174" t="s">
        <v>104</v>
      </c>
      <c r="S50" s="560" t="str">
        <f>IF(■エクセル入力用!S50="","",■エクセル入力用!S50)</f>
        <v/>
      </c>
      <c r="T50" s="561"/>
      <c r="U50" s="561"/>
      <c r="V50" s="562"/>
      <c r="W50" s="577" t="str">
        <f>IF(■エクセル入力用!W50="","",■エクセル入力用!W50)</f>
        <v/>
      </c>
      <c r="X50" s="578"/>
      <c r="Y50" s="577" t="str">
        <f>IF(■エクセル入力用!Y50="","",■エクセル入力用!Y50)</f>
        <v/>
      </c>
      <c r="Z50" s="579"/>
      <c r="AA50" s="563" t="str">
        <f>IF(■エクセル入力用!AA50="","",■エクセル入力用!AA50)</f>
        <v/>
      </c>
      <c r="AB50" s="564"/>
      <c r="AC50" s="565" t="str">
        <f>IF(■エクセル入力用!AC50="","",■エクセル入力用!AC50)</f>
        <v/>
      </c>
      <c r="AD50" s="566"/>
      <c r="AE50" s="563" t="str">
        <f>IF(■エクセル入力用!AE50="","",■エクセル入力用!AE50)</f>
        <v/>
      </c>
      <c r="AF50" s="564"/>
      <c r="AG50" s="565" t="str">
        <f>IF(■エクセル入力用!AG50="","",■エクセル入力用!AG50)</f>
        <v/>
      </c>
      <c r="AH50" s="566"/>
    </row>
    <row r="51" spans="3:34" ht="20.100000000000001" customHeight="1" x14ac:dyDescent="0.2">
      <c r="C51" s="571"/>
      <c r="D51" s="572"/>
      <c r="E51" s="573"/>
      <c r="F51" s="305"/>
      <c r="G51" s="306"/>
      <c r="H51" s="305"/>
      <c r="I51" s="307"/>
      <c r="J51" s="176"/>
      <c r="K51" s="558" t="str">
        <f>IF(■エクセル入力用!K51="","",■エクセル入力用!K51)</f>
        <v/>
      </c>
      <c r="L51" s="559"/>
      <c r="M51" s="559"/>
      <c r="N51" s="173" t="s">
        <v>104</v>
      </c>
      <c r="O51" s="558" t="str">
        <f>IF(■エクセル入力用!O51="","",■エクセル入力用!O51)</f>
        <v/>
      </c>
      <c r="P51" s="559"/>
      <c r="Q51" s="559"/>
      <c r="R51" s="174" t="s">
        <v>104</v>
      </c>
      <c r="S51" s="560" t="str">
        <f>IF(■エクセル入力用!S51="","",■エクセル入力用!S51)</f>
        <v/>
      </c>
      <c r="T51" s="561"/>
      <c r="U51" s="561"/>
      <c r="V51" s="562"/>
      <c r="W51" s="444" t="str">
        <f>IF(■エクセル入力用!W51="","",■エクセル入力用!W51)</f>
        <v/>
      </c>
      <c r="X51" s="445"/>
      <c r="Y51" s="444" t="str">
        <f>IF(■エクセル入力用!Y51="","",■エクセル入力用!Y51)</f>
        <v/>
      </c>
      <c r="Z51" s="446"/>
      <c r="AA51" s="563" t="str">
        <f>IF(■エクセル入力用!AA51="","",■エクセル入力用!AA51)</f>
        <v/>
      </c>
      <c r="AB51" s="564"/>
      <c r="AC51" s="565" t="str">
        <f>IF(■エクセル入力用!AC51="","",■エクセル入力用!AC51)</f>
        <v/>
      </c>
      <c r="AD51" s="566"/>
      <c r="AE51" s="563" t="str">
        <f>IF(■エクセル入力用!AE51="","",■エクセル入力用!AE51)</f>
        <v/>
      </c>
      <c r="AF51" s="564"/>
      <c r="AG51" s="565" t="str">
        <f>IF(■エクセル入力用!AG51="","",■エクセル入力用!AG51)</f>
        <v/>
      </c>
      <c r="AH51" s="566"/>
    </row>
    <row r="52" spans="3:34" ht="20.100000000000001" customHeight="1" x14ac:dyDescent="0.2">
      <c r="C52" s="554" t="s">
        <v>71</v>
      </c>
      <c r="D52" s="555"/>
      <c r="E52" s="555"/>
      <c r="F52" s="305"/>
      <c r="G52" s="306"/>
      <c r="H52" s="305"/>
      <c r="I52" s="307"/>
      <c r="J52" s="344"/>
      <c r="K52" s="558" t="str">
        <f>IF(■エクセル入力用!K52="","",■エクセル入力用!K52)</f>
        <v/>
      </c>
      <c r="L52" s="559"/>
      <c r="M52" s="559"/>
      <c r="N52" s="173" t="s">
        <v>104</v>
      </c>
      <c r="O52" s="558" t="str">
        <f>IF(■エクセル入力用!O52="","",■エクセル入力用!O52)</f>
        <v/>
      </c>
      <c r="P52" s="559"/>
      <c r="Q52" s="559"/>
      <c r="R52" s="174" t="s">
        <v>104</v>
      </c>
      <c r="S52" s="560" t="str">
        <f>IF(■エクセル入力用!S52="","",■エクセル入力用!S52)</f>
        <v/>
      </c>
      <c r="T52" s="561"/>
      <c r="U52" s="561"/>
      <c r="V52" s="562"/>
      <c r="W52" s="444" t="str">
        <f>IF(■エクセル入力用!W52="","",■エクセル入力用!W52)</f>
        <v/>
      </c>
      <c r="X52" s="445"/>
      <c r="Y52" s="444" t="str">
        <f>IF(■エクセル入力用!Y52="","",■エクセル入力用!Y52)</f>
        <v/>
      </c>
      <c r="Z52" s="446"/>
      <c r="AA52" s="563" t="str">
        <f>IF(■エクセル入力用!AA52="","",■エクセル入力用!AA52)</f>
        <v/>
      </c>
      <c r="AB52" s="564"/>
      <c r="AC52" s="565" t="str">
        <f>IF(■エクセル入力用!AC52="","",■エクセル入力用!AC52)</f>
        <v/>
      </c>
      <c r="AD52" s="566"/>
      <c r="AE52" s="563" t="str">
        <f>IF(■エクセル入力用!AE52="","",■エクセル入力用!AE52)</f>
        <v/>
      </c>
      <c r="AF52" s="564"/>
      <c r="AG52" s="565" t="str">
        <f>IF(■エクセル入力用!AG52="","",■エクセル入力用!AG52)</f>
        <v/>
      </c>
      <c r="AH52" s="566"/>
    </row>
    <row r="53" spans="3:34" ht="20.100000000000001" customHeight="1" x14ac:dyDescent="0.2">
      <c r="C53" s="556"/>
      <c r="D53" s="557"/>
      <c r="E53" s="557"/>
      <c r="F53" s="305"/>
      <c r="G53" s="306"/>
      <c r="H53" s="305"/>
      <c r="I53" s="307"/>
      <c r="J53" s="344"/>
      <c r="K53" s="558" t="str">
        <f>IF(■エクセル入力用!K53="","",■エクセル入力用!K53)</f>
        <v/>
      </c>
      <c r="L53" s="559"/>
      <c r="M53" s="559"/>
      <c r="N53" s="173" t="s">
        <v>104</v>
      </c>
      <c r="O53" s="558" t="str">
        <f>IF(■エクセル入力用!O53="","",■エクセル入力用!O53)</f>
        <v/>
      </c>
      <c r="P53" s="559"/>
      <c r="Q53" s="559"/>
      <c r="R53" s="174" t="s">
        <v>104</v>
      </c>
      <c r="S53" s="560" t="str">
        <f>IF(■エクセル入力用!S53="","",■エクセル入力用!S53)</f>
        <v/>
      </c>
      <c r="T53" s="561"/>
      <c r="U53" s="561"/>
      <c r="V53" s="562"/>
      <c r="W53" s="444" t="str">
        <f>IF(■エクセル入力用!W53="","",■エクセル入力用!W53)</f>
        <v/>
      </c>
      <c r="X53" s="445"/>
      <c r="Y53" s="444" t="str">
        <f>IF(■エクセル入力用!Y53="","",■エクセル入力用!Y53)</f>
        <v/>
      </c>
      <c r="Z53" s="446"/>
      <c r="AA53" s="563" t="str">
        <f>IF(■エクセル入力用!AA53="","",■エクセル入力用!AA53)</f>
        <v/>
      </c>
      <c r="AB53" s="564"/>
      <c r="AC53" s="565" t="str">
        <f>IF(■エクセル入力用!AC53="","",■エクセル入力用!AC53)</f>
        <v/>
      </c>
      <c r="AD53" s="566"/>
      <c r="AE53" s="563" t="str">
        <f>IF(■エクセル入力用!AE53="","",■エクセル入力用!AE53)</f>
        <v/>
      </c>
      <c r="AF53" s="564"/>
      <c r="AG53" s="565" t="str">
        <f>IF(■エクセル入力用!AG53="","",■エクセル入力用!AG53)</f>
        <v/>
      </c>
      <c r="AH53" s="566"/>
    </row>
    <row r="54" spans="3:34" ht="20.100000000000001" customHeight="1" x14ac:dyDescent="0.2">
      <c r="C54" s="556"/>
      <c r="D54" s="557"/>
      <c r="E54" s="557"/>
      <c r="F54" s="308"/>
      <c r="G54" s="309"/>
      <c r="H54" s="308"/>
      <c r="I54" s="310"/>
      <c r="J54" s="176"/>
      <c r="K54" s="558" t="str">
        <f>IF(■エクセル入力用!K54="","",■エクセル入力用!K54)</f>
        <v/>
      </c>
      <c r="L54" s="559"/>
      <c r="M54" s="559"/>
      <c r="N54" s="173" t="s">
        <v>104</v>
      </c>
      <c r="O54" s="558" t="str">
        <f>IF(■エクセル入力用!O54="","",■エクセル入力用!O54)</f>
        <v/>
      </c>
      <c r="P54" s="559"/>
      <c r="Q54" s="559"/>
      <c r="R54" s="174" t="s">
        <v>104</v>
      </c>
      <c r="S54" s="560" t="str">
        <f>IF(■エクセル入力用!S54="","",■エクセル入力用!S54)</f>
        <v/>
      </c>
      <c r="T54" s="561"/>
      <c r="U54" s="561"/>
      <c r="V54" s="562"/>
      <c r="W54" s="447" t="str">
        <f>IF(■エクセル入力用!W54="","",■エクセル入力用!W54)</f>
        <v/>
      </c>
      <c r="X54" s="448"/>
      <c r="Y54" s="447" t="str">
        <f>IF(■エクセル入力用!Y54="","",■エクセル入力用!Y54)</f>
        <v/>
      </c>
      <c r="Z54" s="449"/>
      <c r="AA54" s="563" t="str">
        <f>IF(■エクセル入力用!AA54="","",■エクセル入力用!AA54)</f>
        <v/>
      </c>
      <c r="AB54" s="564"/>
      <c r="AC54" s="565" t="str">
        <f>IF(■エクセル入力用!AC54="","",■エクセル入力用!AC54)</f>
        <v/>
      </c>
      <c r="AD54" s="566"/>
      <c r="AE54" s="563" t="str">
        <f>IF(■エクセル入力用!AE54="","",■エクセル入力用!AE54)</f>
        <v/>
      </c>
      <c r="AF54" s="564"/>
      <c r="AG54" s="565" t="str">
        <f>IF(■エクセル入力用!AG54="","",■エクセル入力用!AG54)</f>
        <v/>
      </c>
      <c r="AH54" s="566"/>
    </row>
    <row r="55" spans="3:34" ht="20.100000000000001" customHeight="1" thickBot="1" x14ac:dyDescent="0.25">
      <c r="C55" s="546" t="s">
        <v>70</v>
      </c>
      <c r="D55" s="547"/>
      <c r="E55" s="547"/>
      <c r="F55" s="547"/>
      <c r="G55" s="547"/>
      <c r="H55" s="547"/>
      <c r="I55" s="547"/>
      <c r="J55" s="548"/>
      <c r="K55" s="549">
        <f>SUM(K46:M54)</f>
        <v>0</v>
      </c>
      <c r="L55" s="550"/>
      <c r="M55" s="550"/>
      <c r="N55" s="178" t="s">
        <v>103</v>
      </c>
      <c r="O55" s="549">
        <f>SUM(O46:Q54)</f>
        <v>0</v>
      </c>
      <c r="P55" s="550"/>
      <c r="Q55" s="550"/>
      <c r="R55" s="179" t="s">
        <v>103</v>
      </c>
      <c r="S55" s="551" t="s">
        <v>70</v>
      </c>
      <c r="T55" s="552"/>
      <c r="U55" s="552"/>
      <c r="V55" s="552"/>
      <c r="W55" s="552"/>
      <c r="X55" s="552"/>
      <c r="Y55" s="552"/>
      <c r="Z55" s="553"/>
      <c r="AA55" s="539">
        <f>SUM(AA46:AB54)</f>
        <v>0</v>
      </c>
      <c r="AB55" s="540"/>
      <c r="AC55" s="541">
        <f>SUM(AC46:AD54)</f>
        <v>0</v>
      </c>
      <c r="AD55" s="542"/>
      <c r="AE55" s="539">
        <f>SUM(AE46:AF54)</f>
        <v>0</v>
      </c>
      <c r="AF55" s="540"/>
      <c r="AG55" s="541">
        <f>SUM(AG46:AH54)</f>
        <v>0</v>
      </c>
      <c r="AH55" s="542"/>
    </row>
    <row r="56" spans="3:34" ht="20.100000000000001" customHeight="1" x14ac:dyDescent="0.2">
      <c r="C56" s="543" t="s">
        <v>79</v>
      </c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5"/>
      <c r="S56" s="526" t="s">
        <v>80</v>
      </c>
      <c r="T56" s="527"/>
      <c r="U56" s="527"/>
      <c r="V56" s="527"/>
      <c r="W56" s="527"/>
      <c r="X56" s="527"/>
      <c r="Y56" s="527"/>
      <c r="Z56" s="527"/>
      <c r="AA56" s="527"/>
      <c r="AB56" s="527"/>
      <c r="AC56" s="527"/>
      <c r="AD56" s="527"/>
      <c r="AE56" s="527"/>
      <c r="AF56" s="527"/>
      <c r="AG56" s="527"/>
      <c r="AH56" s="528"/>
    </row>
    <row r="57" spans="3:34" ht="20.100000000000001" customHeight="1" x14ac:dyDescent="0.2">
      <c r="C57" s="529" t="str">
        <f>IF(■エクセル入力用!C57="","",■エクセル入力用!C57)</f>
        <v/>
      </c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1"/>
      <c r="S57" s="529" t="str">
        <f>IF(■エクセル入力用!S57="","",■エクセル入力用!S57)</f>
        <v/>
      </c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1"/>
    </row>
    <row r="58" spans="3:34" ht="19.5" customHeight="1" x14ac:dyDescent="0.2">
      <c r="C58" s="532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4"/>
      <c r="S58" s="532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4"/>
    </row>
    <row r="59" spans="3:34" ht="20.100000000000001" customHeight="1" x14ac:dyDescent="0.2">
      <c r="C59" s="532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4"/>
      <c r="S59" s="532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4"/>
    </row>
    <row r="60" spans="3:34" ht="20.100000000000001" customHeight="1" x14ac:dyDescent="0.2">
      <c r="C60" s="532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4"/>
      <c r="S60" s="532"/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3"/>
      <c r="AH60" s="534"/>
    </row>
    <row r="61" spans="3:34" ht="20.100000000000001" customHeight="1" x14ac:dyDescent="0.2">
      <c r="C61" s="532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4"/>
      <c r="S61" s="532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4"/>
    </row>
    <row r="62" spans="3:34" ht="20.100000000000001" customHeight="1" x14ac:dyDescent="0.2">
      <c r="C62" s="532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534"/>
      <c r="S62" s="532"/>
      <c r="T62" s="533"/>
      <c r="U62" s="533"/>
      <c r="V62" s="533"/>
      <c r="W62" s="533"/>
      <c r="X62" s="533"/>
      <c r="Y62" s="533"/>
      <c r="Z62" s="533"/>
      <c r="AA62" s="533"/>
      <c r="AB62" s="533"/>
      <c r="AC62" s="533"/>
      <c r="AD62" s="533"/>
      <c r="AE62" s="533"/>
      <c r="AF62" s="533"/>
      <c r="AG62" s="533"/>
      <c r="AH62" s="534"/>
    </row>
    <row r="63" spans="3:34" ht="20.100000000000001" customHeight="1" x14ac:dyDescent="0.2">
      <c r="C63" s="532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4"/>
      <c r="S63" s="532"/>
      <c r="T63" s="533"/>
      <c r="U63" s="533"/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4"/>
    </row>
    <row r="64" spans="3:34" ht="20.100000000000001" customHeight="1" thickBot="1" x14ac:dyDescent="0.25">
      <c r="C64" s="535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7"/>
      <c r="S64" s="535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7"/>
    </row>
    <row r="65" spans="3:34" ht="20.100000000000001" customHeight="1" x14ac:dyDescent="0.2">
      <c r="C65" s="526" t="s">
        <v>81</v>
      </c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8"/>
      <c r="S65" s="526" t="s">
        <v>82</v>
      </c>
      <c r="T65" s="527"/>
      <c r="U65" s="527"/>
      <c r="V65" s="527"/>
      <c r="W65" s="527"/>
      <c r="X65" s="527"/>
      <c r="Y65" s="527"/>
      <c r="Z65" s="527"/>
      <c r="AA65" s="527"/>
      <c r="AB65" s="527"/>
      <c r="AC65" s="527"/>
      <c r="AD65" s="527"/>
      <c r="AE65" s="527"/>
      <c r="AF65" s="527"/>
      <c r="AG65" s="527"/>
      <c r="AH65" s="528"/>
    </row>
    <row r="66" spans="3:34" ht="20.100000000000001" customHeight="1" x14ac:dyDescent="0.2">
      <c r="C66" s="529" t="str">
        <f>IF(■エクセル入力用!C66="","",■エクセル入力用!C66)</f>
        <v/>
      </c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1"/>
      <c r="S66" s="529" t="str">
        <f>IF(■エクセル入力用!S66="","",■エクセル入力用!S66)</f>
        <v/>
      </c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  <c r="AH66" s="531"/>
    </row>
    <row r="67" spans="3:34" ht="19.5" customHeight="1" x14ac:dyDescent="0.2">
      <c r="C67" s="532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3"/>
      <c r="O67" s="533"/>
      <c r="P67" s="533"/>
      <c r="Q67" s="533"/>
      <c r="R67" s="534"/>
      <c r="S67" s="532"/>
      <c r="T67" s="533"/>
      <c r="U67" s="533"/>
      <c r="V67" s="533"/>
      <c r="W67" s="533"/>
      <c r="X67" s="533"/>
      <c r="Y67" s="533"/>
      <c r="Z67" s="533"/>
      <c r="AA67" s="533"/>
      <c r="AB67" s="533"/>
      <c r="AC67" s="533"/>
      <c r="AD67" s="533"/>
      <c r="AE67" s="533"/>
      <c r="AF67" s="533"/>
      <c r="AG67" s="533"/>
      <c r="AH67" s="534"/>
    </row>
    <row r="68" spans="3:34" ht="20.100000000000001" customHeight="1" x14ac:dyDescent="0.2">
      <c r="C68" s="532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3"/>
      <c r="Q68" s="533"/>
      <c r="R68" s="534"/>
      <c r="S68" s="532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4"/>
    </row>
    <row r="69" spans="3:34" ht="20.100000000000001" customHeight="1" x14ac:dyDescent="0.2">
      <c r="C69" s="532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4"/>
      <c r="S69" s="532"/>
      <c r="T69" s="533"/>
      <c r="U69" s="533"/>
      <c r="V69" s="533"/>
      <c r="W69" s="533"/>
      <c r="X69" s="533"/>
      <c r="Y69" s="533"/>
      <c r="Z69" s="533"/>
      <c r="AA69" s="533"/>
      <c r="AB69" s="533"/>
      <c r="AC69" s="533"/>
      <c r="AD69" s="533"/>
      <c r="AE69" s="533"/>
      <c r="AF69" s="533"/>
      <c r="AG69" s="533"/>
      <c r="AH69" s="534"/>
    </row>
    <row r="70" spans="3:34" ht="20.100000000000001" customHeight="1" x14ac:dyDescent="0.2">
      <c r="C70" s="532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  <c r="R70" s="534"/>
      <c r="S70" s="532"/>
      <c r="T70" s="533"/>
      <c r="U70" s="533"/>
      <c r="V70" s="533"/>
      <c r="W70" s="533"/>
      <c r="X70" s="533"/>
      <c r="Y70" s="533"/>
      <c r="Z70" s="533"/>
      <c r="AA70" s="533"/>
      <c r="AB70" s="533"/>
      <c r="AC70" s="533"/>
      <c r="AD70" s="533"/>
      <c r="AE70" s="533"/>
      <c r="AF70" s="533"/>
      <c r="AG70" s="533"/>
      <c r="AH70" s="534"/>
    </row>
    <row r="71" spans="3:34" ht="19.5" customHeight="1" x14ac:dyDescent="0.2">
      <c r="C71" s="532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4"/>
      <c r="S71" s="532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4"/>
    </row>
    <row r="72" spans="3:34" ht="20.100000000000001" customHeight="1" x14ac:dyDescent="0.2">
      <c r="C72" s="532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4"/>
      <c r="S72" s="532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4"/>
    </row>
    <row r="73" spans="3:34" ht="20.100000000000001" customHeight="1" thickBot="1" x14ac:dyDescent="0.25">
      <c r="C73" s="535"/>
      <c r="D73" s="536"/>
      <c r="E73" s="536"/>
      <c r="F73" s="536"/>
      <c r="G73" s="536"/>
      <c r="H73" s="536"/>
      <c r="I73" s="536"/>
      <c r="J73" s="536"/>
      <c r="K73" s="536"/>
      <c r="L73" s="536"/>
      <c r="M73" s="536"/>
      <c r="N73" s="536"/>
      <c r="O73" s="536"/>
      <c r="P73" s="536"/>
      <c r="Q73" s="536"/>
      <c r="R73" s="537"/>
      <c r="S73" s="535"/>
      <c r="T73" s="536"/>
      <c r="U73" s="536"/>
      <c r="V73" s="536"/>
      <c r="W73" s="536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7"/>
    </row>
    <row r="74" spans="3:34" ht="8.25" customHeight="1" x14ac:dyDescent="0.2"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</row>
    <row r="75" spans="3:34" ht="20.100000000000001" customHeight="1" x14ac:dyDescent="0.2">
      <c r="C75" s="538" t="s">
        <v>33</v>
      </c>
      <c r="D75" s="538"/>
      <c r="E75" s="538"/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</row>
    <row r="76" spans="3:34" ht="20.100000000000001" customHeight="1" x14ac:dyDescent="0.2">
      <c r="C76" s="513" t="s">
        <v>34</v>
      </c>
      <c r="D76" s="514"/>
      <c r="E76" s="514"/>
      <c r="F76" s="514"/>
      <c r="G76" s="514"/>
      <c r="H76" s="514"/>
      <c r="I76" s="514"/>
      <c r="J76" s="514"/>
      <c r="K76" s="514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5"/>
      <c r="Y76" s="311"/>
      <c r="Z76" s="518">
        <f>SUM(K46:M54)</f>
        <v>0</v>
      </c>
      <c r="AA76" s="519"/>
      <c r="AB76" s="519"/>
      <c r="AC76" s="519"/>
      <c r="AD76" s="520" t="s">
        <v>191</v>
      </c>
      <c r="AE76" s="520"/>
      <c r="AF76" s="519" t="str">
        <f>IF(Z76=Z77,"〇","×")</f>
        <v>〇</v>
      </c>
      <c r="AG76" s="519"/>
      <c r="AH76" s="312"/>
    </row>
    <row r="77" spans="3:34" ht="20.100000000000001" customHeight="1" x14ac:dyDescent="0.2">
      <c r="C77" s="495" t="s">
        <v>131</v>
      </c>
      <c r="D77" s="495"/>
      <c r="E77" s="495"/>
      <c r="F77" s="495"/>
      <c r="G77" s="495" t="s">
        <v>36</v>
      </c>
      <c r="H77" s="495" t="s">
        <v>37</v>
      </c>
      <c r="I77" s="524" t="s">
        <v>38</v>
      </c>
      <c r="J77" s="524"/>
      <c r="K77" s="495" t="s">
        <v>123</v>
      </c>
      <c r="L77" s="495"/>
      <c r="M77" s="495"/>
      <c r="N77" s="495"/>
      <c r="O77" s="495"/>
      <c r="P77" s="495"/>
      <c r="Q77" s="495"/>
      <c r="R77" s="525" t="str">
        <f>AE44</f>
        <v>目標（令和10年）</v>
      </c>
      <c r="S77" s="525"/>
      <c r="T77" s="525"/>
      <c r="U77" s="525"/>
      <c r="V77" s="525"/>
      <c r="W77" s="525"/>
      <c r="X77" s="525"/>
      <c r="Y77" s="313"/>
      <c r="Z77" s="518">
        <f>SUM(F27:G38)</f>
        <v>0</v>
      </c>
      <c r="AA77" s="519"/>
      <c r="AB77" s="519"/>
      <c r="AC77" s="519"/>
      <c r="AD77" s="520" t="s">
        <v>193</v>
      </c>
      <c r="AE77" s="520"/>
      <c r="AF77" s="519"/>
      <c r="AG77" s="519"/>
      <c r="AH77" s="312"/>
    </row>
    <row r="78" spans="3:34" ht="20.100000000000001" customHeight="1" x14ac:dyDescent="0.2">
      <c r="C78" s="495"/>
      <c r="D78" s="495"/>
      <c r="E78" s="495"/>
      <c r="F78" s="495"/>
      <c r="G78" s="495"/>
      <c r="H78" s="495"/>
      <c r="I78" s="524"/>
      <c r="J78" s="524"/>
      <c r="K78" s="495" t="s">
        <v>40</v>
      </c>
      <c r="L78" s="495"/>
      <c r="M78" s="521" t="s">
        <v>41</v>
      </c>
      <c r="N78" s="522" t="s">
        <v>190</v>
      </c>
      <c r="O78" s="523"/>
      <c r="P78" s="522" t="s">
        <v>73</v>
      </c>
      <c r="Q78" s="523"/>
      <c r="R78" s="496" t="s">
        <v>40</v>
      </c>
      <c r="S78" s="496"/>
      <c r="T78" s="521" t="s">
        <v>41</v>
      </c>
      <c r="U78" s="522" t="s">
        <v>190</v>
      </c>
      <c r="V78" s="523"/>
      <c r="W78" s="522" t="s">
        <v>73</v>
      </c>
      <c r="X78" s="523"/>
      <c r="Y78" s="313"/>
      <c r="Z78" s="518">
        <f>SUM(O46:Q54)</f>
        <v>0</v>
      </c>
      <c r="AA78" s="519"/>
      <c r="AB78" s="519"/>
      <c r="AC78" s="519"/>
      <c r="AD78" s="520" t="s">
        <v>192</v>
      </c>
      <c r="AE78" s="520"/>
      <c r="AF78" s="519" t="str">
        <f>IF(Z78=Z79,"〇","×")</f>
        <v>〇</v>
      </c>
      <c r="AG78" s="519"/>
      <c r="AH78" s="312"/>
    </row>
    <row r="79" spans="3:34" ht="20.100000000000001" customHeight="1" x14ac:dyDescent="0.2">
      <c r="C79" s="495"/>
      <c r="D79" s="495"/>
      <c r="E79" s="495"/>
      <c r="F79" s="495"/>
      <c r="G79" s="495"/>
      <c r="H79" s="495"/>
      <c r="I79" s="524"/>
      <c r="J79" s="524"/>
      <c r="K79" s="495"/>
      <c r="L79" s="495"/>
      <c r="M79" s="521"/>
      <c r="N79" s="523"/>
      <c r="O79" s="523"/>
      <c r="P79" s="523"/>
      <c r="Q79" s="523"/>
      <c r="R79" s="496"/>
      <c r="S79" s="496"/>
      <c r="T79" s="521"/>
      <c r="U79" s="523"/>
      <c r="V79" s="523"/>
      <c r="W79" s="523"/>
      <c r="X79" s="523"/>
      <c r="Y79" s="313"/>
      <c r="Z79" s="518">
        <f>SUM(J27:K38)</f>
        <v>0</v>
      </c>
      <c r="AA79" s="519"/>
      <c r="AB79" s="519"/>
      <c r="AC79" s="519"/>
      <c r="AD79" s="520" t="s">
        <v>194</v>
      </c>
      <c r="AE79" s="520"/>
      <c r="AF79" s="519"/>
      <c r="AG79" s="519"/>
      <c r="AH79" s="312"/>
    </row>
    <row r="80" spans="3:34" ht="20.100000000000001" customHeight="1" x14ac:dyDescent="0.2">
      <c r="C80" s="516" t="str">
        <f>IF(■エクセル入力用!C80="","",■エクセル入力用!C80)</f>
        <v/>
      </c>
      <c r="D80" s="516"/>
      <c r="E80" s="516"/>
      <c r="F80" s="516"/>
      <c r="G80" s="339" t="str">
        <f>IF(■エクセル入力用!G80="","",■エクセル入力用!G80)</f>
        <v/>
      </c>
      <c r="H80" s="248" t="str">
        <f>IF(■エクセル入力用!H80="","",■エクセル入力用!H80)</f>
        <v/>
      </c>
      <c r="I80" s="517" t="str">
        <f>IF(■エクセル入力用!I80="","",■エクセル入力用!I80)</f>
        <v/>
      </c>
      <c r="J80" s="517"/>
      <c r="K80" s="511" t="str">
        <f>IF(■エクセル入力用!K80="","",■エクセル入力用!K80)</f>
        <v/>
      </c>
      <c r="L80" s="511"/>
      <c r="M80" s="248" t="str">
        <f>IF(■エクセル入力用!M80="","",■エクセル入力用!M80)</f>
        <v/>
      </c>
      <c r="N80" s="512" t="str">
        <f>IF(■エクセル入力用!N80="","",■エクセル入力用!N80)</f>
        <v/>
      </c>
      <c r="O80" s="512"/>
      <c r="P80" s="512" t="str">
        <f>IF(■エクセル入力用!P80="","",■エクセル入力用!P80)</f>
        <v/>
      </c>
      <c r="Q80" s="512"/>
      <c r="R80" s="511" t="str">
        <f>IF(■エクセル入力用!R80="","",■エクセル入力用!R80)</f>
        <v/>
      </c>
      <c r="S80" s="511"/>
      <c r="T80" s="248" t="str">
        <f>IF(■エクセル入力用!T80="","",■エクセル入力用!T80)</f>
        <v/>
      </c>
      <c r="U80" s="512" t="str">
        <f>IF(■エクセル入力用!U80="","",■エクセル入力用!U80)</f>
        <v/>
      </c>
      <c r="V80" s="512"/>
      <c r="W80" s="512" t="str">
        <f>IF(■エクセル入力用!W80="","",■エクセル入力用!W80)</f>
        <v/>
      </c>
      <c r="X80" s="512"/>
      <c r="Y80" s="313"/>
      <c r="Z80" s="483"/>
      <c r="AA80" s="483"/>
      <c r="AB80" s="483"/>
      <c r="AC80" s="483"/>
      <c r="AD80" s="483"/>
      <c r="AE80" s="483"/>
      <c r="AF80" s="483"/>
      <c r="AG80" s="483"/>
      <c r="AH80" s="314"/>
    </row>
    <row r="81" spans="3:37" ht="20.100000000000001" customHeight="1" x14ac:dyDescent="0.2">
      <c r="C81" s="516" t="str">
        <f>IF(■エクセル入力用!C81="","",■エクセル入力用!C81)</f>
        <v/>
      </c>
      <c r="D81" s="516"/>
      <c r="E81" s="516"/>
      <c r="F81" s="516"/>
      <c r="G81" s="339" t="str">
        <f>IF(■エクセル入力用!G81="","",■エクセル入力用!G81)</f>
        <v/>
      </c>
      <c r="H81" s="248" t="str">
        <f>IF(■エクセル入力用!H81="","",■エクセル入力用!H81)</f>
        <v/>
      </c>
      <c r="I81" s="517" t="str">
        <f>IF(■エクセル入力用!I81="","",■エクセル入力用!I81)</f>
        <v/>
      </c>
      <c r="J81" s="517"/>
      <c r="K81" s="511" t="str">
        <f>IF(■エクセル入力用!K81="","",■エクセル入力用!K81)</f>
        <v/>
      </c>
      <c r="L81" s="511"/>
      <c r="M81" s="248" t="str">
        <f>IF(■エクセル入力用!M81="","",■エクセル入力用!M81)</f>
        <v/>
      </c>
      <c r="N81" s="512" t="str">
        <f>IF(■エクセル入力用!N81="","",■エクセル入力用!N81)</f>
        <v/>
      </c>
      <c r="O81" s="512"/>
      <c r="P81" s="512" t="str">
        <f>IF(■エクセル入力用!P81="","",■エクセル入力用!P81)</f>
        <v/>
      </c>
      <c r="Q81" s="512"/>
      <c r="R81" s="511" t="str">
        <f>IF(■エクセル入力用!R81="","",■エクセル入力用!R81)</f>
        <v/>
      </c>
      <c r="S81" s="511"/>
      <c r="T81" s="248" t="str">
        <f>IF(■エクセル入力用!T81="","",■エクセル入力用!T81)</f>
        <v/>
      </c>
      <c r="U81" s="512" t="str">
        <f>IF(■エクセル入力用!U81="","",■エクセル入力用!U81)</f>
        <v/>
      </c>
      <c r="V81" s="512"/>
      <c r="W81" s="512" t="str">
        <f>IF(■エクセル入力用!W81="","",■エクセル入力用!W81)</f>
        <v/>
      </c>
      <c r="X81" s="512"/>
      <c r="Y81" s="313"/>
      <c r="Z81" s="483"/>
      <c r="AA81" s="483"/>
      <c r="AB81" s="483"/>
      <c r="AC81" s="483"/>
      <c r="AD81" s="483"/>
      <c r="AE81" s="483"/>
      <c r="AF81" s="483"/>
      <c r="AG81" s="483"/>
      <c r="AH81" s="314"/>
    </row>
    <row r="82" spans="3:37" ht="20.100000000000001" customHeight="1" x14ac:dyDescent="0.2">
      <c r="C82" s="516" t="str">
        <f>IF(■エクセル入力用!C82="","",■エクセル入力用!C82)</f>
        <v/>
      </c>
      <c r="D82" s="516"/>
      <c r="E82" s="516"/>
      <c r="F82" s="516"/>
      <c r="G82" s="339" t="str">
        <f>IF(■エクセル入力用!G82="","",■エクセル入力用!G82)</f>
        <v/>
      </c>
      <c r="H82" s="248" t="str">
        <f>IF(■エクセル入力用!H82="","",■エクセル入力用!H82)</f>
        <v/>
      </c>
      <c r="I82" s="517" t="str">
        <f>IF(■エクセル入力用!I82="","",■エクセル入力用!I82)</f>
        <v/>
      </c>
      <c r="J82" s="517"/>
      <c r="K82" s="511" t="str">
        <f>IF(■エクセル入力用!K82="","",■エクセル入力用!K82)</f>
        <v/>
      </c>
      <c r="L82" s="511"/>
      <c r="M82" s="248" t="str">
        <f>IF(■エクセル入力用!M82="","",■エクセル入力用!M82)</f>
        <v/>
      </c>
      <c r="N82" s="512" t="str">
        <f>IF(■エクセル入力用!N82="","",■エクセル入力用!N82)</f>
        <v/>
      </c>
      <c r="O82" s="512"/>
      <c r="P82" s="512" t="str">
        <f>IF(■エクセル入力用!P82="","",■エクセル入力用!P82)</f>
        <v/>
      </c>
      <c r="Q82" s="512"/>
      <c r="R82" s="511" t="str">
        <f>IF(■エクセル入力用!R82="","",■エクセル入力用!R82)</f>
        <v/>
      </c>
      <c r="S82" s="511"/>
      <c r="T82" s="248" t="str">
        <f>IF(■エクセル入力用!T82="","",■エクセル入力用!T82)</f>
        <v/>
      </c>
      <c r="U82" s="512" t="str">
        <f>IF(■エクセル入力用!U82="","",■エクセル入力用!U82)</f>
        <v/>
      </c>
      <c r="V82" s="512"/>
      <c r="W82" s="512" t="str">
        <f>IF(■エクセル入力用!W82="","",■エクセル入力用!W82)</f>
        <v/>
      </c>
      <c r="X82" s="512"/>
      <c r="Y82" s="313"/>
      <c r="Z82" s="483"/>
      <c r="AA82" s="483"/>
      <c r="AB82" s="483"/>
      <c r="AC82" s="483"/>
      <c r="AD82" s="483"/>
      <c r="AE82" s="483"/>
      <c r="AF82" s="483"/>
      <c r="AG82" s="483"/>
      <c r="AH82" s="314"/>
    </row>
    <row r="83" spans="3:37" ht="20.100000000000001" customHeight="1" x14ac:dyDescent="0.2">
      <c r="C83" s="516" t="str">
        <f>IF(■エクセル入力用!C83="","",■エクセル入力用!C83)</f>
        <v/>
      </c>
      <c r="D83" s="516"/>
      <c r="E83" s="516"/>
      <c r="F83" s="516"/>
      <c r="G83" s="339" t="str">
        <f>IF(■エクセル入力用!G83="","",■エクセル入力用!G83)</f>
        <v/>
      </c>
      <c r="H83" s="248" t="str">
        <f>IF(■エクセル入力用!H83="","",■エクセル入力用!H83)</f>
        <v/>
      </c>
      <c r="I83" s="517" t="str">
        <f>IF(■エクセル入力用!I83="","",■エクセル入力用!I83)</f>
        <v/>
      </c>
      <c r="J83" s="517"/>
      <c r="K83" s="511" t="str">
        <f>IF(■エクセル入力用!K83="","",■エクセル入力用!K83)</f>
        <v/>
      </c>
      <c r="L83" s="511"/>
      <c r="M83" s="248" t="str">
        <f>IF(■エクセル入力用!M83="","",■エクセル入力用!M83)</f>
        <v/>
      </c>
      <c r="N83" s="512" t="str">
        <f>IF(■エクセル入力用!N83="","",■エクセル入力用!N83)</f>
        <v/>
      </c>
      <c r="O83" s="512"/>
      <c r="P83" s="512" t="str">
        <f>IF(■エクセル入力用!P83="","",■エクセル入力用!P83)</f>
        <v/>
      </c>
      <c r="Q83" s="512"/>
      <c r="R83" s="511" t="str">
        <f>IF(■エクセル入力用!R83="","",■エクセル入力用!R83)</f>
        <v/>
      </c>
      <c r="S83" s="511"/>
      <c r="T83" s="248" t="str">
        <f>IF(■エクセル入力用!T83="","",■エクセル入力用!T83)</f>
        <v/>
      </c>
      <c r="U83" s="512" t="str">
        <f>IF(■エクセル入力用!U83="","",■エクセル入力用!U83)</f>
        <v/>
      </c>
      <c r="V83" s="512"/>
      <c r="W83" s="512" t="str">
        <f>IF(■エクセル入力用!W83="","",■エクセル入力用!W83)</f>
        <v/>
      </c>
      <c r="X83" s="512"/>
      <c r="Y83" s="313"/>
      <c r="Z83" s="483"/>
      <c r="AA83" s="483"/>
      <c r="AB83" s="483"/>
      <c r="AC83" s="483"/>
      <c r="AD83" s="314"/>
      <c r="AE83" s="314"/>
      <c r="AF83" s="483"/>
      <c r="AG83" s="483"/>
      <c r="AH83" s="314"/>
    </row>
    <row r="84" spans="3:37" ht="20.100000000000001" customHeight="1" x14ac:dyDescent="0.2">
      <c r="C84" s="513" t="s">
        <v>189</v>
      </c>
      <c r="D84" s="514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5"/>
      <c r="S84" s="298"/>
      <c r="T84" s="299"/>
      <c r="U84" s="299"/>
      <c r="V84" s="299"/>
      <c r="W84" s="299"/>
      <c r="X84" s="299"/>
      <c r="Y84" s="313"/>
      <c r="Z84" s="483"/>
      <c r="AA84" s="483"/>
      <c r="AB84" s="483"/>
      <c r="AC84" s="483"/>
      <c r="AD84" s="314"/>
      <c r="AE84" s="314"/>
      <c r="AF84" s="483"/>
      <c r="AG84" s="483"/>
      <c r="AH84" s="314"/>
    </row>
    <row r="85" spans="3:37" ht="20.100000000000001" customHeight="1" x14ac:dyDescent="0.2">
      <c r="C85" s="495" t="s">
        <v>43</v>
      </c>
      <c r="D85" s="495"/>
      <c r="E85" s="495"/>
      <c r="F85" s="495"/>
      <c r="G85" s="496" t="s">
        <v>44</v>
      </c>
      <c r="H85" s="496"/>
      <c r="I85" s="499" t="s">
        <v>20</v>
      </c>
      <c r="J85" s="500"/>
      <c r="K85" s="497" t="str">
        <f>IF(■エクセル入力用!K85="","",■エクセル入力用!K85)</f>
        <v/>
      </c>
      <c r="L85" s="498"/>
      <c r="M85" s="295" t="s">
        <v>91</v>
      </c>
      <c r="N85" s="505" t="s">
        <v>134</v>
      </c>
      <c r="O85" s="506"/>
      <c r="P85" s="497" t="str">
        <f>IF(■エクセル入力用!P85="","",■エクセル入力用!P85)</f>
        <v/>
      </c>
      <c r="Q85" s="498"/>
      <c r="R85" s="295" t="s">
        <v>91</v>
      </c>
      <c r="S85" s="296"/>
      <c r="T85" s="297"/>
      <c r="U85" s="494"/>
      <c r="V85" s="494"/>
      <c r="W85" s="494"/>
      <c r="X85" s="494"/>
      <c r="Y85" s="313"/>
      <c r="Z85" s="483"/>
      <c r="AA85" s="483"/>
      <c r="AB85" s="483"/>
      <c r="AC85" s="483"/>
      <c r="AD85" s="314"/>
      <c r="AE85" s="314"/>
      <c r="AF85" s="483"/>
      <c r="AG85" s="483"/>
      <c r="AH85" s="314"/>
    </row>
    <row r="86" spans="3:37" ht="20.100000000000001" customHeight="1" x14ac:dyDescent="0.2">
      <c r="C86" s="495" t="s">
        <v>48</v>
      </c>
      <c r="D86" s="495"/>
      <c r="E86" s="495"/>
      <c r="F86" s="495"/>
      <c r="G86" s="496" t="s">
        <v>44</v>
      </c>
      <c r="H86" s="496"/>
      <c r="I86" s="501"/>
      <c r="J86" s="502"/>
      <c r="K86" s="497" t="str">
        <f>IF(■エクセル入力用!K86="","",■エクセル入力用!K86)</f>
        <v/>
      </c>
      <c r="L86" s="498"/>
      <c r="M86" s="295" t="s">
        <v>91</v>
      </c>
      <c r="N86" s="507"/>
      <c r="O86" s="508"/>
      <c r="P86" s="497" t="str">
        <f>IF(■エクセル入力用!P86="","",■エクセル入力用!P86)</f>
        <v/>
      </c>
      <c r="Q86" s="498"/>
      <c r="R86" s="295" t="s">
        <v>91</v>
      </c>
      <c r="S86" s="296"/>
      <c r="T86" s="297"/>
      <c r="U86" s="494"/>
      <c r="V86" s="494"/>
      <c r="W86" s="494"/>
      <c r="X86" s="494"/>
      <c r="Y86" s="313"/>
      <c r="Z86" s="483"/>
      <c r="AA86" s="483"/>
      <c r="AB86" s="483"/>
      <c r="AC86" s="483"/>
      <c r="AD86" s="314"/>
      <c r="AE86" s="314"/>
      <c r="AF86" s="483"/>
      <c r="AG86" s="483"/>
      <c r="AH86" s="314"/>
    </row>
    <row r="87" spans="3:37" ht="20.100000000000001" customHeight="1" x14ac:dyDescent="0.2">
      <c r="C87" s="495"/>
      <c r="D87" s="495"/>
      <c r="E87" s="495"/>
      <c r="F87" s="495"/>
      <c r="G87" s="496" t="s">
        <v>49</v>
      </c>
      <c r="H87" s="496"/>
      <c r="I87" s="503"/>
      <c r="J87" s="504"/>
      <c r="K87" s="497" t="str">
        <f>IF(■エクセル入力用!K87="","",■エクセル入力用!K87)</f>
        <v/>
      </c>
      <c r="L87" s="498"/>
      <c r="M87" s="295" t="s">
        <v>91</v>
      </c>
      <c r="N87" s="509"/>
      <c r="O87" s="510"/>
      <c r="P87" s="497" t="str">
        <f>IF(■エクセル入力用!P87="","",■エクセル入力用!P87)</f>
        <v/>
      </c>
      <c r="Q87" s="498"/>
      <c r="R87" s="295" t="s">
        <v>91</v>
      </c>
      <c r="S87" s="296"/>
      <c r="T87" s="297"/>
      <c r="U87" s="494"/>
      <c r="V87" s="494"/>
      <c r="W87" s="494"/>
      <c r="X87" s="494"/>
      <c r="Y87" s="313"/>
      <c r="Z87" s="483"/>
      <c r="AA87" s="483"/>
      <c r="AB87" s="483"/>
      <c r="AC87" s="483"/>
      <c r="AD87" s="314"/>
      <c r="AE87" s="314"/>
      <c r="AF87" s="483"/>
      <c r="AG87" s="483"/>
      <c r="AH87" s="314"/>
    </row>
    <row r="88" spans="3:37" ht="12.75" customHeight="1" x14ac:dyDescent="0.2"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3:37" ht="7.5" customHeight="1" x14ac:dyDescent="0.2"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3:37" ht="20.100000000000001" customHeight="1" thickBot="1" x14ac:dyDescent="0.25">
      <c r="C90" s="160" t="s">
        <v>53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341"/>
      <c r="T90" s="341"/>
      <c r="U90" s="34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</row>
    <row r="91" spans="3:37" ht="24" customHeight="1" x14ac:dyDescent="0.2">
      <c r="C91" s="484" t="s">
        <v>52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4" t="s">
        <v>135</v>
      </c>
      <c r="R91" s="485"/>
      <c r="S91" s="485"/>
      <c r="T91" s="485"/>
      <c r="U91" s="485"/>
      <c r="V91" s="485"/>
      <c r="W91" s="485"/>
      <c r="X91" s="485"/>
      <c r="Y91" s="485"/>
      <c r="Z91" s="490"/>
      <c r="AA91" s="488" t="s">
        <v>133</v>
      </c>
      <c r="AB91" s="488"/>
      <c r="AC91" s="488"/>
      <c r="AD91" s="488"/>
      <c r="AE91" s="488"/>
      <c r="AF91" s="180"/>
      <c r="AG91" s="180"/>
      <c r="AH91" s="180"/>
    </row>
    <row r="92" spans="3:37" ht="24" customHeight="1" x14ac:dyDescent="0.2">
      <c r="C92" s="486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91" t="str">
        <f>S14</f>
        <v>目標（令和10年）</v>
      </c>
      <c r="R92" s="492"/>
      <c r="S92" s="492"/>
      <c r="T92" s="492"/>
      <c r="U92" s="492"/>
      <c r="V92" s="492"/>
      <c r="W92" s="492"/>
      <c r="X92" s="492"/>
      <c r="Y92" s="492"/>
      <c r="Z92" s="493"/>
      <c r="AA92" s="489"/>
      <c r="AB92" s="489"/>
      <c r="AC92" s="489"/>
      <c r="AD92" s="489"/>
      <c r="AE92" s="489"/>
      <c r="AF92" s="180"/>
      <c r="AG92" s="180"/>
      <c r="AH92" s="180"/>
    </row>
    <row r="93" spans="3:37" ht="24" customHeight="1" thickBot="1" x14ac:dyDescent="0.25">
      <c r="C93" s="477" t="str">
        <f>IF(■エクセル入力用!C97="","",■エクセル入力用!C97)</f>
        <v/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9"/>
      <c r="Q93" s="365"/>
      <c r="R93" s="366"/>
      <c r="S93" s="366"/>
      <c r="T93" s="458" t="str">
        <f>IF(■エクセル入力用!T97="","",■エクセル入力用!T97)</f>
        <v/>
      </c>
      <c r="U93" s="366"/>
      <c r="V93" s="455" t="str">
        <f>IF(■エクセル入力用!V97="","",■エクセル入力用!V97)</f>
        <v/>
      </c>
      <c r="W93" s="366"/>
      <c r="X93" s="366"/>
      <c r="Y93" s="366"/>
      <c r="Z93" s="367"/>
      <c r="AA93" s="471" t="str">
        <f>IF(■エクセル入力用!AA97="","",■エクセル入力用!AA97)</f>
        <v/>
      </c>
      <c r="AB93" s="472"/>
      <c r="AC93" s="472"/>
      <c r="AD93" s="472"/>
      <c r="AE93" s="473"/>
      <c r="AF93" s="180"/>
      <c r="AG93" s="180"/>
      <c r="AH93" s="180"/>
    </row>
    <row r="94" spans="3:37" ht="24" customHeight="1" thickBot="1" x14ac:dyDescent="0.25">
      <c r="C94" s="477" t="str">
        <f>IF(■エクセル入力用!C98="","",■エクセル入力用!C98)</f>
        <v/>
      </c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9"/>
      <c r="Q94" s="365"/>
      <c r="R94" s="366"/>
      <c r="S94" s="366"/>
      <c r="T94" s="458" t="str">
        <f>IF(■エクセル入力用!T98="","",■エクセル入力用!T98)</f>
        <v/>
      </c>
      <c r="U94" s="366"/>
      <c r="V94" s="455" t="str">
        <f>IF(■エクセル入力用!V98="","",■エクセル入力用!V98)</f>
        <v/>
      </c>
      <c r="W94" s="366"/>
      <c r="X94" s="366"/>
      <c r="Y94" s="366"/>
      <c r="Z94" s="367"/>
      <c r="AA94" s="471" t="str">
        <f>IF(■エクセル入力用!AA98="","",■エクセル入力用!AA98)</f>
        <v/>
      </c>
      <c r="AB94" s="472"/>
      <c r="AC94" s="472"/>
      <c r="AD94" s="472"/>
      <c r="AE94" s="473"/>
      <c r="AF94" s="180"/>
      <c r="AG94" s="180"/>
      <c r="AH94" s="180"/>
      <c r="AK94" s="273">
        <f>COUNTIF(M80:M87,"〇")</f>
        <v>0</v>
      </c>
    </row>
    <row r="95" spans="3:37" ht="24" customHeight="1" thickBot="1" x14ac:dyDescent="0.25">
      <c r="C95" s="477" t="str">
        <f>IF(■エクセル入力用!C99="","",■エクセル入力用!C99)</f>
        <v/>
      </c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9"/>
      <c r="Q95" s="365"/>
      <c r="R95" s="366"/>
      <c r="S95" s="366"/>
      <c r="T95" s="458" t="str">
        <f>IF(■エクセル入力用!T99="","",■エクセル入力用!T99)</f>
        <v/>
      </c>
      <c r="U95" s="366"/>
      <c r="V95" s="455" t="str">
        <f>IF(■エクセル入力用!V99="","",■エクセル入力用!V99)</f>
        <v/>
      </c>
      <c r="W95" s="366"/>
      <c r="X95" s="366"/>
      <c r="Y95" s="366"/>
      <c r="Z95" s="367"/>
      <c r="AA95" s="471" t="str">
        <f>IF(■エクセル入力用!AA99="","",■エクセル入力用!AA99)</f>
        <v/>
      </c>
      <c r="AB95" s="472"/>
      <c r="AC95" s="472"/>
      <c r="AD95" s="472"/>
      <c r="AE95" s="473"/>
      <c r="AF95" s="180"/>
      <c r="AG95" s="180"/>
      <c r="AH95" s="180"/>
      <c r="AK95" s="273"/>
    </row>
    <row r="96" spans="3:37" ht="24" customHeight="1" thickBot="1" x14ac:dyDescent="0.25">
      <c r="C96" s="477" t="str">
        <f>IF(■エクセル入力用!C100="","",■エクセル入力用!C100)</f>
        <v/>
      </c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9"/>
      <c r="Q96" s="450"/>
      <c r="R96" s="451"/>
      <c r="S96" s="451"/>
      <c r="T96" s="453" t="str">
        <f>IF(■エクセル入力用!T100="","",■エクセル入力用!T100)</f>
        <v/>
      </c>
      <c r="U96" s="451"/>
      <c r="V96" s="456" t="str">
        <f>IF(■エクセル入力用!V100="","",■エクセル入力用!V100)</f>
        <v/>
      </c>
      <c r="W96" s="451"/>
      <c r="X96" s="451"/>
      <c r="Y96" s="451"/>
      <c r="Z96" s="452"/>
      <c r="AA96" s="471" t="str">
        <f>IF(■エクセル入力用!AA100="","",■エクセル入力用!AA100)</f>
        <v/>
      </c>
      <c r="AB96" s="472"/>
      <c r="AC96" s="472"/>
      <c r="AD96" s="472"/>
      <c r="AE96" s="473"/>
      <c r="AF96" s="180"/>
      <c r="AG96" s="180"/>
      <c r="AH96" s="180"/>
      <c r="AK96" s="273"/>
    </row>
    <row r="97" spans="3:69" ht="24" customHeight="1" thickBot="1" x14ac:dyDescent="0.25">
      <c r="C97" s="477" t="str">
        <f>IF(■エクセル入力用!C101="","",■エクセル入力用!C101)</f>
        <v/>
      </c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9"/>
      <c r="Q97" s="365"/>
      <c r="R97" s="366"/>
      <c r="S97" s="366"/>
      <c r="T97" s="458" t="str">
        <f>IF(■エクセル入力用!T101="","",■エクセル入力用!T101)</f>
        <v/>
      </c>
      <c r="U97" s="366"/>
      <c r="V97" s="455" t="str">
        <f>IF(■エクセル入力用!V101="","",■エクセル入力用!V101)</f>
        <v/>
      </c>
      <c r="W97" s="366"/>
      <c r="X97" s="366"/>
      <c r="Y97" s="366"/>
      <c r="Z97" s="367"/>
      <c r="AA97" s="471" t="str">
        <f>IF(■エクセル入力用!AA101="","",■エクセル入力用!AA101)</f>
        <v/>
      </c>
      <c r="AB97" s="472"/>
      <c r="AC97" s="472"/>
      <c r="AD97" s="472"/>
      <c r="AE97" s="473"/>
      <c r="AF97" s="180"/>
      <c r="AG97" s="180"/>
      <c r="AH97" s="180"/>
      <c r="AK97" s="273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341"/>
      <c r="BC97" s="341"/>
      <c r="BD97" s="34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</row>
    <row r="98" spans="3:69" ht="24" customHeight="1" thickBot="1" x14ac:dyDescent="0.25">
      <c r="C98" s="477" t="str">
        <f>IF(■エクセル入力用!C102="","",■エクセル入力用!C102)</f>
        <v/>
      </c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9"/>
      <c r="Q98" s="362"/>
      <c r="R98" s="363"/>
      <c r="S98" s="363"/>
      <c r="T98" s="454" t="str">
        <f>IF(■エクセル入力用!T102="","",■エクセル入力用!T102)</f>
        <v/>
      </c>
      <c r="U98" s="363"/>
      <c r="V98" s="457" t="str">
        <f>IF(■エクセル入力用!V102="","",■エクセル入力用!V102)</f>
        <v/>
      </c>
      <c r="W98" s="363"/>
      <c r="X98" s="363"/>
      <c r="Y98" s="363"/>
      <c r="Z98" s="364"/>
      <c r="AA98" s="471" t="str">
        <f>IF(■エクセル入力用!AA102="","",■エクセル入力用!AA102)</f>
        <v/>
      </c>
      <c r="AB98" s="472"/>
      <c r="AC98" s="472"/>
      <c r="AD98" s="472"/>
      <c r="AE98" s="473"/>
      <c r="AF98" s="180"/>
      <c r="AG98" s="180"/>
      <c r="AH98" s="180"/>
      <c r="AK98" s="273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  <c r="BD98" s="482"/>
    </row>
    <row r="99" spans="3:69" ht="24" customHeight="1" x14ac:dyDescent="0.2">
      <c r="C99" s="477" t="str">
        <f>IF(■エクセル入力用!C103="","",■エクセル入力用!C103)</f>
        <v/>
      </c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9"/>
      <c r="Q99" s="365"/>
      <c r="R99" s="366"/>
      <c r="S99" s="366"/>
      <c r="T99" s="458" t="str">
        <f>IF(■エクセル入力用!T103="","",■エクセル入力用!T103)</f>
        <v/>
      </c>
      <c r="U99" s="366"/>
      <c r="V99" s="455" t="str">
        <f>IF(■エクセル入力用!V103="","",■エクセル入力用!V103)</f>
        <v/>
      </c>
      <c r="W99" s="366"/>
      <c r="X99" s="366"/>
      <c r="Y99" s="366"/>
      <c r="Z99" s="367"/>
      <c r="AA99" s="471" t="str">
        <f>IF(■エクセル入力用!AA103="","",■エクセル入力用!AA103)</f>
        <v/>
      </c>
      <c r="AB99" s="472"/>
      <c r="AC99" s="472"/>
      <c r="AD99" s="472"/>
      <c r="AE99" s="473"/>
      <c r="AF99" s="180"/>
      <c r="AG99" s="180"/>
      <c r="AH99" s="180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0"/>
      <c r="AX99" s="180"/>
      <c r="AY99" s="180"/>
      <c r="AZ99" s="181"/>
      <c r="BA99" s="181"/>
      <c r="BB99" s="181"/>
      <c r="BC99" s="181"/>
      <c r="BD99" s="181"/>
    </row>
    <row r="100" spans="3:69" ht="24" customHeight="1" x14ac:dyDescent="0.2">
      <c r="C100" s="477" t="str">
        <f>IF(■エクセル入力用!C104="","",■エクセル入力用!C104)</f>
        <v/>
      </c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9"/>
      <c r="Q100" s="365"/>
      <c r="R100" s="366"/>
      <c r="S100" s="366"/>
      <c r="T100" s="458" t="str">
        <f>IF(■エクセル入力用!T104="","",■エクセル入力用!T104)</f>
        <v/>
      </c>
      <c r="U100" s="366"/>
      <c r="V100" s="455" t="str">
        <f>IF(■エクセル入力用!V104="","",■エクセル入力用!V104)</f>
        <v/>
      </c>
      <c r="W100" s="366"/>
      <c r="X100" s="366"/>
      <c r="Y100" s="366"/>
      <c r="Z100" s="367"/>
      <c r="AA100" s="471" t="str">
        <f>IF(■エクセル入力用!AA104="","",■エクセル入力用!AA104)</f>
        <v/>
      </c>
      <c r="AB100" s="472"/>
      <c r="AC100" s="472"/>
      <c r="AD100" s="472"/>
      <c r="AE100" s="473"/>
      <c r="AF100" s="180"/>
      <c r="AG100" s="180"/>
      <c r="AH100" s="180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0"/>
      <c r="AX100" s="180"/>
      <c r="AY100" s="180"/>
      <c r="AZ100" s="181"/>
      <c r="BA100" s="181"/>
      <c r="BB100" s="181"/>
      <c r="BC100" s="181"/>
      <c r="BD100" s="181"/>
    </row>
    <row r="101" spans="3:69" ht="24" customHeight="1" x14ac:dyDescent="0.2">
      <c r="C101" s="477" t="str">
        <f>IF(■エクセル入力用!C105="","",■エクセル入力用!C105)</f>
        <v/>
      </c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9"/>
      <c r="Q101" s="365"/>
      <c r="R101" s="366"/>
      <c r="S101" s="366"/>
      <c r="T101" s="458" t="str">
        <f>IF(■エクセル入力用!T105="","",■エクセル入力用!T105)</f>
        <v/>
      </c>
      <c r="U101" s="366"/>
      <c r="V101" s="455" t="str">
        <f>IF(■エクセル入力用!V105="","",■エクセル入力用!V105)</f>
        <v/>
      </c>
      <c r="W101" s="366"/>
      <c r="X101" s="366"/>
      <c r="Y101" s="366"/>
      <c r="Z101" s="367"/>
      <c r="AA101" s="471" t="str">
        <f>IF(■エクセル入力用!AA105="","",■エクセル入力用!AA105)</f>
        <v/>
      </c>
      <c r="AB101" s="472"/>
      <c r="AC101" s="472"/>
      <c r="AD101" s="472"/>
      <c r="AE101" s="473"/>
      <c r="AF101" s="180"/>
      <c r="AG101" s="180"/>
      <c r="AH101" s="180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0"/>
      <c r="AX101" s="180"/>
      <c r="AY101" s="180"/>
      <c r="AZ101" s="181"/>
      <c r="BA101" s="181"/>
      <c r="BB101" s="181"/>
      <c r="BC101" s="181"/>
      <c r="BD101" s="181"/>
    </row>
    <row r="102" spans="3:69" ht="24" customHeight="1" x14ac:dyDescent="0.2">
      <c r="C102" s="477" t="str">
        <f>IF(■エクセル入力用!C106="","",■エクセル入力用!C106)</f>
        <v/>
      </c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9"/>
      <c r="Q102" s="365"/>
      <c r="R102" s="366"/>
      <c r="S102" s="366"/>
      <c r="T102" s="458" t="str">
        <f>IF(■エクセル入力用!T106="","",■エクセル入力用!T106)</f>
        <v/>
      </c>
      <c r="U102" s="366"/>
      <c r="V102" s="455" t="str">
        <f>IF(■エクセル入力用!V106="","",■エクセル入力用!V106)</f>
        <v/>
      </c>
      <c r="W102" s="366"/>
      <c r="X102" s="366"/>
      <c r="Y102" s="366"/>
      <c r="Z102" s="367"/>
      <c r="AA102" s="471" t="str">
        <f>IF(■エクセル入力用!AA106="","",■エクセル入力用!AA106)</f>
        <v/>
      </c>
      <c r="AB102" s="472"/>
      <c r="AC102" s="472"/>
      <c r="AD102" s="472"/>
      <c r="AE102" s="473"/>
      <c r="AF102" s="180"/>
      <c r="AG102" s="180"/>
      <c r="AH102" s="180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0"/>
      <c r="AX102" s="180"/>
      <c r="AY102" s="180"/>
      <c r="AZ102" s="181"/>
      <c r="BA102" s="181"/>
      <c r="BB102" s="181"/>
      <c r="BC102" s="181"/>
      <c r="BD102" s="181"/>
    </row>
    <row r="103" spans="3:69" ht="24" customHeight="1" x14ac:dyDescent="0.2">
      <c r="C103" s="477" t="str">
        <f>IF(■エクセル入力用!C107="","",■エクセル入力用!C107)</f>
        <v/>
      </c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9"/>
      <c r="Q103" s="365"/>
      <c r="R103" s="366"/>
      <c r="S103" s="366"/>
      <c r="T103" s="458" t="str">
        <f>IF(■エクセル入力用!T107="","",■エクセル入力用!T107)</f>
        <v/>
      </c>
      <c r="U103" s="366"/>
      <c r="V103" s="455" t="str">
        <f>IF(■エクセル入力用!V107="","",■エクセル入力用!V107)</f>
        <v/>
      </c>
      <c r="W103" s="366"/>
      <c r="X103" s="366"/>
      <c r="Y103" s="366"/>
      <c r="Z103" s="367"/>
      <c r="AA103" s="471" t="str">
        <f>IF(■エクセル入力用!AA107="","",■エクセル入力用!AA107)</f>
        <v/>
      </c>
      <c r="AB103" s="472"/>
      <c r="AC103" s="472"/>
      <c r="AD103" s="472"/>
      <c r="AE103" s="473"/>
      <c r="AF103" s="180"/>
      <c r="AG103" s="180"/>
      <c r="AH103" s="180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0"/>
      <c r="AX103" s="180"/>
      <c r="AY103" s="180"/>
      <c r="AZ103" s="181"/>
      <c r="BA103" s="181"/>
      <c r="BB103" s="181"/>
      <c r="BC103" s="181"/>
      <c r="BD103" s="181"/>
    </row>
    <row r="104" spans="3:69" ht="24" customHeight="1" x14ac:dyDescent="0.2">
      <c r="C104" s="477" t="str">
        <f>IF(■エクセル入力用!C108="","",■エクセル入力用!C108)</f>
        <v/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9"/>
      <c r="Q104" s="365"/>
      <c r="R104" s="366"/>
      <c r="S104" s="366"/>
      <c r="T104" s="458" t="str">
        <f>IF(■エクセル入力用!T108="","",■エクセル入力用!T108)</f>
        <v/>
      </c>
      <c r="U104" s="366"/>
      <c r="V104" s="455" t="str">
        <f>IF(■エクセル入力用!V108="","",■エクセル入力用!V108)</f>
        <v/>
      </c>
      <c r="W104" s="366"/>
      <c r="X104" s="366"/>
      <c r="Y104" s="366"/>
      <c r="Z104" s="367"/>
      <c r="AA104" s="471" t="str">
        <f>IF(■エクセル入力用!AA108="","",■エクセル入力用!AA108)</f>
        <v/>
      </c>
      <c r="AB104" s="472"/>
      <c r="AC104" s="472"/>
      <c r="AD104" s="472"/>
      <c r="AE104" s="473"/>
      <c r="AF104" s="180"/>
      <c r="AG104" s="180"/>
      <c r="AH104" s="180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0"/>
      <c r="AX104" s="180"/>
      <c r="AY104" s="180"/>
      <c r="AZ104" s="181"/>
      <c r="BA104" s="181"/>
      <c r="BB104" s="181"/>
      <c r="BC104" s="181"/>
      <c r="BD104" s="181"/>
    </row>
    <row r="105" spans="3:69" ht="24" customHeight="1" x14ac:dyDescent="0.2">
      <c r="C105" s="477" t="str">
        <f>IF(■エクセル入力用!C109="","",■エクセル入力用!C109)</f>
        <v/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9"/>
      <c r="Q105" s="365"/>
      <c r="R105" s="366"/>
      <c r="S105" s="366"/>
      <c r="T105" s="458" t="str">
        <f>IF(■エクセル入力用!T109="","",■エクセル入力用!T109)</f>
        <v/>
      </c>
      <c r="U105" s="366"/>
      <c r="V105" s="455" t="str">
        <f>IF(■エクセル入力用!V109="","",■エクセル入力用!V109)</f>
        <v/>
      </c>
      <c r="W105" s="366"/>
      <c r="X105" s="366"/>
      <c r="Y105" s="366"/>
      <c r="Z105" s="367"/>
      <c r="AA105" s="471" t="str">
        <f>IF(■エクセル入力用!AA109="","",■エクセル入力用!AA109)</f>
        <v/>
      </c>
      <c r="AB105" s="472"/>
      <c r="AC105" s="472"/>
      <c r="AD105" s="472"/>
      <c r="AE105" s="473"/>
      <c r="AF105" s="180"/>
      <c r="AG105" s="180"/>
      <c r="AH105" s="180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0"/>
      <c r="AX105" s="180"/>
      <c r="AY105" s="180"/>
      <c r="AZ105" s="181"/>
      <c r="BA105" s="181"/>
      <c r="BB105" s="181"/>
      <c r="BC105" s="181"/>
      <c r="BD105" s="181"/>
    </row>
    <row r="106" spans="3:69" ht="24" customHeight="1" x14ac:dyDescent="0.2">
      <c r="C106" s="477" t="str">
        <f>IF(■エクセル入力用!C110="","",■エクセル入力用!C110)</f>
        <v/>
      </c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9"/>
      <c r="Q106" s="365"/>
      <c r="R106" s="366"/>
      <c r="S106" s="366"/>
      <c r="T106" s="458" t="str">
        <f>IF(■エクセル入力用!T110="","",■エクセル入力用!T110)</f>
        <v/>
      </c>
      <c r="U106" s="366"/>
      <c r="V106" s="455" t="str">
        <f>IF(■エクセル入力用!V110="","",■エクセル入力用!V110)</f>
        <v/>
      </c>
      <c r="W106" s="366"/>
      <c r="X106" s="366"/>
      <c r="Y106" s="366"/>
      <c r="Z106" s="367"/>
      <c r="AA106" s="471" t="str">
        <f>IF(■エクセル入力用!AA110="","",■エクセル入力用!AA110)</f>
        <v/>
      </c>
      <c r="AB106" s="472"/>
      <c r="AC106" s="472"/>
      <c r="AD106" s="472"/>
      <c r="AE106" s="473"/>
      <c r="AF106" s="180"/>
      <c r="AG106" s="180"/>
      <c r="AH106" s="180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0"/>
      <c r="AX106" s="180"/>
      <c r="AY106" s="180"/>
      <c r="AZ106" s="181"/>
      <c r="BA106" s="181"/>
      <c r="BB106" s="181"/>
      <c r="BC106" s="181"/>
      <c r="BD106" s="181"/>
    </row>
    <row r="107" spans="3:69" ht="24" customHeight="1" x14ac:dyDescent="0.2">
      <c r="C107" s="477" t="str">
        <f>IF(■エクセル入力用!C111="","",■エクセル入力用!C111)</f>
        <v/>
      </c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365"/>
      <c r="R107" s="366"/>
      <c r="S107" s="366"/>
      <c r="T107" s="442" t="str">
        <f>IF(■エクセル入力用!T111="","",■エクセル入力用!T111)</f>
        <v/>
      </c>
      <c r="U107" s="366"/>
      <c r="V107" s="440" t="str">
        <f>IF(■エクセル入力用!V111="","",■エクセル入力用!V111)</f>
        <v/>
      </c>
      <c r="W107" s="366"/>
      <c r="X107" s="366"/>
      <c r="Y107" s="366"/>
      <c r="Z107" s="367"/>
      <c r="AA107" s="471" t="str">
        <f>IF(■エクセル入力用!C111="","",■エクセル入力用!C111)</f>
        <v/>
      </c>
      <c r="AB107" s="472"/>
      <c r="AC107" s="472"/>
      <c r="AD107" s="472"/>
      <c r="AE107" s="473"/>
      <c r="AF107" s="180"/>
      <c r="AG107" s="180"/>
      <c r="AH107" s="180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0"/>
      <c r="AX107" s="180"/>
      <c r="AY107" s="180"/>
      <c r="AZ107" s="181"/>
      <c r="BA107" s="181"/>
      <c r="BB107" s="181"/>
      <c r="BC107" s="181"/>
      <c r="BD107" s="181"/>
    </row>
    <row r="108" spans="3:69" ht="24" customHeight="1" x14ac:dyDescent="0.2">
      <c r="C108" s="477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365"/>
      <c r="R108" s="366"/>
      <c r="S108" s="366"/>
      <c r="T108" s="442"/>
      <c r="U108" s="366"/>
      <c r="V108" s="440"/>
      <c r="W108" s="366"/>
      <c r="X108" s="366"/>
      <c r="Y108" s="366"/>
      <c r="Z108" s="367"/>
      <c r="AA108" s="471"/>
      <c r="AB108" s="472"/>
      <c r="AC108" s="472"/>
      <c r="AD108" s="472"/>
      <c r="AE108" s="473"/>
      <c r="AF108" s="180"/>
      <c r="AG108" s="180"/>
      <c r="AH108" s="180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0"/>
      <c r="AX108" s="180"/>
      <c r="AY108" s="180"/>
      <c r="AZ108" s="181"/>
      <c r="BA108" s="181"/>
      <c r="BB108" s="181"/>
      <c r="BC108" s="181"/>
      <c r="BD108" s="181"/>
    </row>
    <row r="109" spans="3:69" ht="24" customHeight="1" x14ac:dyDescent="0.2">
      <c r="C109" s="477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365"/>
      <c r="R109" s="366"/>
      <c r="S109" s="366"/>
      <c r="T109" s="442"/>
      <c r="U109" s="366"/>
      <c r="V109" s="440"/>
      <c r="W109" s="366"/>
      <c r="X109" s="366"/>
      <c r="Y109" s="366"/>
      <c r="Z109" s="367"/>
      <c r="AA109" s="471"/>
      <c r="AB109" s="472"/>
      <c r="AC109" s="472"/>
      <c r="AD109" s="472"/>
      <c r="AE109" s="473"/>
      <c r="AF109" s="180"/>
      <c r="AG109" s="180"/>
      <c r="AH109" s="180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0"/>
      <c r="AX109" s="180"/>
      <c r="AY109" s="180"/>
      <c r="AZ109" s="181"/>
      <c r="BA109" s="181"/>
      <c r="BB109" s="181"/>
      <c r="BC109" s="181"/>
      <c r="BD109" s="181"/>
    </row>
    <row r="110" spans="3:69" ht="24" customHeight="1" x14ac:dyDescent="0.2">
      <c r="C110" s="477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365"/>
      <c r="R110" s="366"/>
      <c r="S110" s="366"/>
      <c r="T110" s="442"/>
      <c r="U110" s="366"/>
      <c r="V110" s="440"/>
      <c r="W110" s="366"/>
      <c r="X110" s="366"/>
      <c r="Y110" s="366"/>
      <c r="Z110" s="367"/>
      <c r="AA110" s="471"/>
      <c r="AB110" s="472"/>
      <c r="AC110" s="472"/>
      <c r="AD110" s="472"/>
      <c r="AE110" s="473"/>
      <c r="AF110" s="180"/>
      <c r="AG110" s="180"/>
      <c r="AH110" s="180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0"/>
      <c r="AX110" s="180"/>
      <c r="AY110" s="180"/>
      <c r="AZ110" s="181"/>
      <c r="BA110" s="181"/>
      <c r="BB110" s="181"/>
      <c r="BC110" s="181"/>
      <c r="BD110" s="181"/>
    </row>
    <row r="111" spans="3:69" ht="24" customHeight="1" thickBot="1" x14ac:dyDescent="0.25">
      <c r="C111" s="480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368"/>
      <c r="R111" s="158"/>
      <c r="S111" s="158"/>
      <c r="T111" s="443"/>
      <c r="U111" s="158"/>
      <c r="V111" s="441"/>
      <c r="W111" s="158"/>
      <c r="X111" s="158"/>
      <c r="Y111" s="158"/>
      <c r="Z111" s="369"/>
      <c r="AA111" s="474"/>
      <c r="AB111" s="475"/>
      <c r="AC111" s="475"/>
      <c r="AD111" s="475"/>
      <c r="AE111" s="476"/>
      <c r="AF111" s="180"/>
      <c r="AG111" s="180"/>
      <c r="AH111" s="180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0"/>
      <c r="AX111" s="180"/>
      <c r="AY111" s="180"/>
      <c r="AZ111" s="181"/>
      <c r="BA111" s="181"/>
      <c r="BB111" s="181"/>
      <c r="BC111" s="181"/>
      <c r="BD111" s="181"/>
    </row>
    <row r="112" spans="3:69" ht="20.100000000000001" customHeight="1" x14ac:dyDescent="0.2">
      <c r="C112" s="180" t="s">
        <v>51</v>
      </c>
      <c r="D112" s="199"/>
      <c r="E112" s="199"/>
      <c r="F112" s="199"/>
      <c r="G112" s="199"/>
      <c r="H112" s="199"/>
      <c r="I112" s="199"/>
      <c r="J112" s="199"/>
      <c r="K112" s="200"/>
      <c r="L112" s="200"/>
      <c r="M112" s="200"/>
      <c r="N112" s="200"/>
      <c r="O112" s="200"/>
      <c r="P112" s="199"/>
      <c r="Q112" s="199"/>
      <c r="R112" s="199"/>
      <c r="S112" s="199"/>
      <c r="T112" s="180"/>
      <c r="U112" s="180"/>
      <c r="V112" s="180"/>
      <c r="W112" s="180"/>
      <c r="X112" s="180"/>
      <c r="Y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0"/>
      <c r="AX112" s="180"/>
      <c r="AY112" s="180"/>
      <c r="AZ112" s="181"/>
      <c r="BA112" s="181"/>
      <c r="BB112" s="181"/>
      <c r="BC112" s="181"/>
      <c r="BD112" s="181"/>
    </row>
    <row r="113" spans="3:62" ht="20.100000000000001" customHeight="1" x14ac:dyDescent="0.2">
      <c r="C113" s="180" t="s">
        <v>54</v>
      </c>
      <c r="D113" s="201"/>
      <c r="E113" s="201"/>
      <c r="F113" s="201"/>
      <c r="G113" s="201"/>
      <c r="H113" s="201"/>
      <c r="I113" s="201"/>
      <c r="J113" s="199"/>
      <c r="K113" s="199"/>
      <c r="L113" s="199"/>
      <c r="M113" s="199"/>
      <c r="N113" s="199"/>
      <c r="O113" s="199"/>
      <c r="P113" s="199"/>
      <c r="Q113" s="199"/>
      <c r="R113" s="199"/>
      <c r="S113" s="200"/>
      <c r="T113" s="181"/>
      <c r="U113" s="181"/>
      <c r="V113" s="181"/>
      <c r="W113" s="181"/>
      <c r="X113" s="180"/>
      <c r="Y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0"/>
      <c r="AX113" s="180"/>
      <c r="AY113" s="180"/>
      <c r="AZ113" s="181"/>
      <c r="BA113" s="181"/>
      <c r="BB113" s="181"/>
      <c r="BC113" s="181"/>
      <c r="BD113" s="181"/>
    </row>
    <row r="114" spans="3:62" ht="20.100000000000001" customHeight="1" x14ac:dyDescent="0.2">
      <c r="C114" s="180" t="s">
        <v>56</v>
      </c>
      <c r="D114" s="201"/>
      <c r="E114" s="201"/>
      <c r="F114" s="201"/>
      <c r="G114" s="201"/>
      <c r="H114" s="201"/>
      <c r="I114" s="201"/>
      <c r="J114" s="199"/>
      <c r="K114" s="199"/>
      <c r="L114" s="199"/>
      <c r="M114" s="199"/>
      <c r="N114" s="199"/>
      <c r="O114" s="199"/>
      <c r="P114" s="199"/>
      <c r="Q114" s="199"/>
      <c r="R114" s="199"/>
      <c r="S114" s="200"/>
      <c r="T114" s="181"/>
      <c r="U114" s="181"/>
      <c r="V114" s="181"/>
      <c r="W114" s="181"/>
      <c r="AA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0"/>
      <c r="AX114" s="180"/>
      <c r="AY114" s="180"/>
      <c r="AZ114" s="181"/>
      <c r="BA114" s="181"/>
      <c r="BB114" s="181"/>
      <c r="BC114" s="181"/>
      <c r="BD114" s="181"/>
    </row>
    <row r="115" spans="3:62" ht="19.5" customHeight="1" x14ac:dyDescent="0.2">
      <c r="C115" s="180" t="s">
        <v>55</v>
      </c>
      <c r="D115" s="201"/>
      <c r="E115" s="201"/>
      <c r="F115" s="201"/>
      <c r="G115" s="201"/>
      <c r="H115" s="201"/>
      <c r="I115" s="201"/>
      <c r="J115" s="199"/>
      <c r="K115" s="199"/>
      <c r="L115" s="199"/>
      <c r="M115" s="199"/>
      <c r="N115" s="199"/>
      <c r="O115" s="199"/>
      <c r="P115" s="199"/>
      <c r="Q115" s="199"/>
      <c r="R115" s="199"/>
      <c r="S115" s="200"/>
      <c r="T115" s="181"/>
      <c r="U115" s="181"/>
      <c r="V115" s="181"/>
      <c r="W115" s="181"/>
      <c r="AA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0"/>
      <c r="AX115" s="180"/>
      <c r="AY115" s="180"/>
      <c r="AZ115" s="181"/>
      <c r="BA115" s="181"/>
      <c r="BB115" s="181"/>
      <c r="BC115" s="181"/>
      <c r="BD115" s="181"/>
    </row>
    <row r="116" spans="3:62" ht="20.100000000000001" customHeight="1" x14ac:dyDescent="0.2">
      <c r="C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1"/>
      <c r="T116" s="181"/>
      <c r="U116" s="181"/>
      <c r="V116" s="181"/>
      <c r="W116" s="181"/>
      <c r="AA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0"/>
      <c r="AX116" s="180"/>
      <c r="AY116" s="180"/>
      <c r="AZ116" s="181"/>
      <c r="BA116" s="181"/>
      <c r="BB116" s="181"/>
      <c r="BC116" s="181"/>
      <c r="BD116" s="181"/>
    </row>
    <row r="117" spans="3:62" ht="20.100000000000001" customHeight="1" x14ac:dyDescent="0.2">
      <c r="C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1"/>
      <c r="T117" s="181"/>
      <c r="U117" s="181"/>
      <c r="V117" s="181"/>
      <c r="W117" s="181"/>
      <c r="AA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0"/>
      <c r="AX117" s="180"/>
      <c r="AY117" s="180"/>
      <c r="AZ117" s="181"/>
      <c r="BA117" s="181"/>
      <c r="BB117" s="181"/>
      <c r="BC117" s="181"/>
      <c r="BD117" s="181"/>
    </row>
    <row r="118" spans="3:62" ht="20.100000000000001" customHeight="1" x14ac:dyDescent="0.2">
      <c r="C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1"/>
      <c r="T118" s="181"/>
      <c r="U118" s="181"/>
      <c r="V118" s="181"/>
      <c r="W118" s="181"/>
      <c r="X118" s="180"/>
      <c r="Y118" s="180"/>
      <c r="AF118" s="181"/>
      <c r="AL118" s="180"/>
      <c r="AM118" s="180"/>
      <c r="AN118" s="180"/>
      <c r="AO118" s="180"/>
      <c r="AP118" s="180"/>
      <c r="AQ118" s="181"/>
      <c r="AR118" s="181"/>
      <c r="AS118" s="181"/>
      <c r="AT118" s="181"/>
      <c r="AU118" s="181"/>
      <c r="AV118" s="181"/>
      <c r="AW118" s="180"/>
      <c r="AX118" s="180"/>
      <c r="AY118" s="180"/>
      <c r="AZ118" s="180"/>
      <c r="BA118" s="180"/>
      <c r="BB118" s="180"/>
      <c r="BC118" s="180"/>
      <c r="BD118" s="180"/>
    </row>
    <row r="119" spans="3:62" ht="20.100000000000001" customHeight="1" x14ac:dyDescent="0.2">
      <c r="C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1"/>
      <c r="T119" s="181"/>
      <c r="U119" s="181"/>
      <c r="V119" s="181"/>
      <c r="W119" s="181"/>
      <c r="X119" s="181"/>
      <c r="Y119" s="181"/>
      <c r="AF119" s="181"/>
      <c r="AG119" s="181"/>
      <c r="AH119" s="181"/>
      <c r="AL119" s="180"/>
      <c r="AM119" s="199"/>
      <c r="AN119" s="199"/>
      <c r="AO119" s="199"/>
      <c r="AP119" s="199"/>
      <c r="AQ119" s="199"/>
      <c r="AR119" s="199"/>
      <c r="AS119" s="199"/>
      <c r="AT119" s="200"/>
      <c r="AU119" s="200"/>
      <c r="AV119" s="200"/>
      <c r="AW119" s="200"/>
      <c r="AX119" s="200"/>
      <c r="AY119" s="199"/>
      <c r="AZ119" s="199"/>
      <c r="BA119" s="199"/>
      <c r="BB119" s="199"/>
      <c r="BC119" s="180"/>
      <c r="BD119" s="180"/>
      <c r="BE119" s="180"/>
      <c r="BF119" s="180"/>
      <c r="BG119" s="180"/>
      <c r="BH119" s="181"/>
    </row>
    <row r="120" spans="3:62" x14ac:dyDescent="0.2">
      <c r="AL120" s="180"/>
      <c r="AM120" s="201"/>
      <c r="AN120" s="201"/>
      <c r="AO120" s="201"/>
      <c r="AP120" s="201"/>
      <c r="AQ120" s="201"/>
      <c r="AR120" s="201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200"/>
      <c r="BC120" s="181"/>
      <c r="BD120" s="181"/>
      <c r="BE120" s="181"/>
      <c r="BF120" s="181"/>
      <c r="BG120" s="180"/>
      <c r="BH120" s="181"/>
    </row>
    <row r="121" spans="3:62" x14ac:dyDescent="0.2">
      <c r="AL121" s="180"/>
      <c r="AM121" s="201"/>
      <c r="AN121" s="201"/>
      <c r="AO121" s="201"/>
      <c r="AP121" s="201"/>
      <c r="AQ121" s="201"/>
      <c r="AR121" s="201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200"/>
      <c r="BC121" s="181"/>
      <c r="BD121" s="181"/>
      <c r="BE121" s="181"/>
      <c r="BF121" s="181"/>
      <c r="BJ121" s="181"/>
    </row>
    <row r="122" spans="3:62" x14ac:dyDescent="0.2">
      <c r="AL122" s="180"/>
      <c r="AM122" s="201"/>
      <c r="AN122" s="201"/>
      <c r="AO122" s="201"/>
      <c r="AP122" s="201"/>
      <c r="AQ122" s="201"/>
      <c r="AR122" s="201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200"/>
      <c r="BC122" s="181"/>
      <c r="BD122" s="181"/>
      <c r="BE122" s="181"/>
      <c r="BF122" s="181"/>
      <c r="BJ122" s="181"/>
    </row>
  </sheetData>
  <mergeCells count="507">
    <mergeCell ref="AG1:AH1"/>
    <mergeCell ref="C3:AH3"/>
    <mergeCell ref="C5:I5"/>
    <mergeCell ref="L5:L8"/>
    <mergeCell ref="M5:P5"/>
    <mergeCell ref="AB5:AC5"/>
    <mergeCell ref="AD5:AH5"/>
    <mergeCell ref="D6:I6"/>
    <mergeCell ref="M6:P6"/>
    <mergeCell ref="Q6:X6"/>
    <mergeCell ref="Y6:AA6"/>
    <mergeCell ref="AB6:AH6"/>
    <mergeCell ref="C7:D7"/>
    <mergeCell ref="E7:I7"/>
    <mergeCell ref="M7:P7"/>
    <mergeCell ref="Q7:W7"/>
    <mergeCell ref="Y7:AA7"/>
    <mergeCell ref="AB7:AH7"/>
    <mergeCell ref="Q5:U5"/>
    <mergeCell ref="V5:AA5"/>
    <mergeCell ref="C9:D9"/>
    <mergeCell ref="E9:I9"/>
    <mergeCell ref="AG9:AH9"/>
    <mergeCell ref="C10:AH10"/>
    <mergeCell ref="C11:AH11"/>
    <mergeCell ref="C12:AH12"/>
    <mergeCell ref="C8:D8"/>
    <mergeCell ref="E8:I8"/>
    <mergeCell ref="M8:P8"/>
    <mergeCell ref="Q8:R8"/>
    <mergeCell ref="Y8:AA8"/>
    <mergeCell ref="AB8:AH8"/>
    <mergeCell ref="C13:AH13"/>
    <mergeCell ref="C14:R14"/>
    <mergeCell ref="S14:AH14"/>
    <mergeCell ref="C15:O15"/>
    <mergeCell ref="P15:R16"/>
    <mergeCell ref="S15:AE15"/>
    <mergeCell ref="AF15:AH16"/>
    <mergeCell ref="C16:O16"/>
    <mergeCell ref="S16:AE16"/>
    <mergeCell ref="C17:R17"/>
    <mergeCell ref="S17:AD17"/>
    <mergeCell ref="C18:AH18"/>
    <mergeCell ref="I19:L19"/>
    <mergeCell ref="M19:P19"/>
    <mergeCell ref="Q19:V19"/>
    <mergeCell ref="W19:Z19"/>
    <mergeCell ref="AA19:AD19"/>
    <mergeCell ref="AE19:AF21"/>
    <mergeCell ref="AG19:AG21"/>
    <mergeCell ref="R21:V21"/>
    <mergeCell ref="W21:Y21"/>
    <mergeCell ref="AA21:AC21"/>
    <mergeCell ref="C22:AH22"/>
    <mergeCell ref="C23:X23"/>
    <mergeCell ref="Y23:AH24"/>
    <mergeCell ref="C24:E26"/>
    <mergeCell ref="F24:I24"/>
    <mergeCell ref="J24:M24"/>
    <mergeCell ref="N24:P26"/>
    <mergeCell ref="AH19:AH21"/>
    <mergeCell ref="C20:H20"/>
    <mergeCell ref="I20:K20"/>
    <mergeCell ref="M20:O20"/>
    <mergeCell ref="Q20:V20"/>
    <mergeCell ref="W20:Y20"/>
    <mergeCell ref="AA20:AC20"/>
    <mergeCell ref="D21:H21"/>
    <mergeCell ref="I21:K21"/>
    <mergeCell ref="M21:O21"/>
    <mergeCell ref="Y25:AB25"/>
    <mergeCell ref="AC25:AE25"/>
    <mergeCell ref="AF25:AH25"/>
    <mergeCell ref="Y26:AB26"/>
    <mergeCell ref="AC26:AD26"/>
    <mergeCell ref="AF26:AG26"/>
    <mergeCell ref="Q24:T24"/>
    <mergeCell ref="U24:X24"/>
    <mergeCell ref="F25:G26"/>
    <mergeCell ref="H25:I26"/>
    <mergeCell ref="J25:K26"/>
    <mergeCell ref="L25:M26"/>
    <mergeCell ref="Q25:R26"/>
    <mergeCell ref="S25:T26"/>
    <mergeCell ref="U25:V26"/>
    <mergeCell ref="W25:X26"/>
    <mergeCell ref="AF27:AG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Q27:R27"/>
    <mergeCell ref="S27:T27"/>
    <mergeCell ref="U27:V27"/>
    <mergeCell ref="W27:X27"/>
    <mergeCell ref="Y27:AB27"/>
    <mergeCell ref="AC27:AD27"/>
    <mergeCell ref="C27:E27"/>
    <mergeCell ref="F27:G27"/>
    <mergeCell ref="H27:I27"/>
    <mergeCell ref="J27:K27"/>
    <mergeCell ref="L27:M27"/>
    <mergeCell ref="N27:P27"/>
    <mergeCell ref="W28:X28"/>
    <mergeCell ref="Y28:AB28"/>
    <mergeCell ref="J30:K30"/>
    <mergeCell ref="L30:M30"/>
    <mergeCell ref="N30:P30"/>
    <mergeCell ref="Q30:R30"/>
    <mergeCell ref="S30:T30"/>
    <mergeCell ref="U30:V30"/>
    <mergeCell ref="AC28:AD28"/>
    <mergeCell ref="AF28:AG28"/>
    <mergeCell ref="C29:E29"/>
    <mergeCell ref="F29:G29"/>
    <mergeCell ref="H29:I29"/>
    <mergeCell ref="J29:K29"/>
    <mergeCell ref="L29:M29"/>
    <mergeCell ref="N29:P29"/>
    <mergeCell ref="AF29:AG29"/>
    <mergeCell ref="Q29:R29"/>
    <mergeCell ref="S29:T29"/>
    <mergeCell ref="U29:V29"/>
    <mergeCell ref="W29:X29"/>
    <mergeCell ref="Y29:AB29"/>
    <mergeCell ref="AC29:AD29"/>
    <mergeCell ref="N32:P32"/>
    <mergeCell ref="Q32:R32"/>
    <mergeCell ref="S32:T32"/>
    <mergeCell ref="U32:V32"/>
    <mergeCell ref="W30:X30"/>
    <mergeCell ref="Y30:AB30"/>
    <mergeCell ref="AC30:AD30"/>
    <mergeCell ref="AF30:AG30"/>
    <mergeCell ref="C31:E31"/>
    <mergeCell ref="F31:G31"/>
    <mergeCell ref="H31:I31"/>
    <mergeCell ref="J31:K31"/>
    <mergeCell ref="L31:M31"/>
    <mergeCell ref="N31:P31"/>
    <mergeCell ref="AF31:AG31"/>
    <mergeCell ref="Q31:R31"/>
    <mergeCell ref="S31:T31"/>
    <mergeCell ref="U31:V31"/>
    <mergeCell ref="W31:X31"/>
    <mergeCell ref="Y31:AB31"/>
    <mergeCell ref="AC31:AD31"/>
    <mergeCell ref="C30:E30"/>
    <mergeCell ref="F30:G30"/>
    <mergeCell ref="H30:I30"/>
    <mergeCell ref="S34:T34"/>
    <mergeCell ref="U34:V34"/>
    <mergeCell ref="W32:X32"/>
    <mergeCell ref="Y32:AB32"/>
    <mergeCell ref="AC32:AD32"/>
    <mergeCell ref="AF32:AG32"/>
    <mergeCell ref="C33:E33"/>
    <mergeCell ref="F33:G33"/>
    <mergeCell ref="H33:I33"/>
    <mergeCell ref="J33:K33"/>
    <mergeCell ref="L33:M33"/>
    <mergeCell ref="N33:P33"/>
    <mergeCell ref="AF33:AG33"/>
    <mergeCell ref="Q33:R33"/>
    <mergeCell ref="S33:T33"/>
    <mergeCell ref="U33:V33"/>
    <mergeCell ref="W33:X33"/>
    <mergeCell ref="Y33:AB33"/>
    <mergeCell ref="AC33:AD33"/>
    <mergeCell ref="C32:E32"/>
    <mergeCell ref="F32:G32"/>
    <mergeCell ref="H32:I32"/>
    <mergeCell ref="J32:K32"/>
    <mergeCell ref="L32:M32"/>
    <mergeCell ref="W34:X34"/>
    <mergeCell ref="Y34:AB34"/>
    <mergeCell ref="AC34:AD34"/>
    <mergeCell ref="AF34:AG34"/>
    <mergeCell ref="C35:E35"/>
    <mergeCell ref="F35:G35"/>
    <mergeCell ref="H35:I35"/>
    <mergeCell ref="J35:K35"/>
    <mergeCell ref="L35:M35"/>
    <mergeCell ref="N35:P35"/>
    <mergeCell ref="AF35:AG35"/>
    <mergeCell ref="Q35:R35"/>
    <mergeCell ref="S35:T35"/>
    <mergeCell ref="U35:V35"/>
    <mergeCell ref="W35:X35"/>
    <mergeCell ref="Y35:AB35"/>
    <mergeCell ref="AC35:AD35"/>
    <mergeCell ref="C34:E34"/>
    <mergeCell ref="F34:G34"/>
    <mergeCell ref="H34:I34"/>
    <mergeCell ref="J34:K34"/>
    <mergeCell ref="L34:M34"/>
    <mergeCell ref="N34:P34"/>
    <mergeCell ref="Q34:R34"/>
    <mergeCell ref="W36:X36"/>
    <mergeCell ref="Y36:AB36"/>
    <mergeCell ref="AC36:AD36"/>
    <mergeCell ref="AF36:AG36"/>
    <mergeCell ref="C37:E37"/>
    <mergeCell ref="F37:G37"/>
    <mergeCell ref="H37:I37"/>
    <mergeCell ref="J37:K37"/>
    <mergeCell ref="L37:M37"/>
    <mergeCell ref="N37:P37"/>
    <mergeCell ref="C36:E36"/>
    <mergeCell ref="F36:G36"/>
    <mergeCell ref="H36:I36"/>
    <mergeCell ref="J36:K36"/>
    <mergeCell ref="L36:M36"/>
    <mergeCell ref="N36:P36"/>
    <mergeCell ref="Q36:R36"/>
    <mergeCell ref="S36:T36"/>
    <mergeCell ref="U36:V36"/>
    <mergeCell ref="W38:X38"/>
    <mergeCell ref="Y38:AB38"/>
    <mergeCell ref="AC38:AD38"/>
    <mergeCell ref="AF38:AG38"/>
    <mergeCell ref="C41:AH41"/>
    <mergeCell ref="C42:R42"/>
    <mergeCell ref="S42:AH42"/>
    <mergeCell ref="AF37:AG37"/>
    <mergeCell ref="C38:E38"/>
    <mergeCell ref="F38:G38"/>
    <mergeCell ref="H38:I38"/>
    <mergeCell ref="J38:K38"/>
    <mergeCell ref="L38:M38"/>
    <mergeCell ref="N38:P38"/>
    <mergeCell ref="Q38:R38"/>
    <mergeCell ref="S38:T38"/>
    <mergeCell ref="U38:V38"/>
    <mergeCell ref="Q37:R37"/>
    <mergeCell ref="S37:T37"/>
    <mergeCell ref="U37:V37"/>
    <mergeCell ref="W37:X37"/>
    <mergeCell ref="Y37:AB37"/>
    <mergeCell ref="AC37:AD37"/>
    <mergeCell ref="AA43:AH43"/>
    <mergeCell ref="F44:G45"/>
    <mergeCell ref="H44:I45"/>
    <mergeCell ref="W44:X45"/>
    <mergeCell ref="Y44:Z45"/>
    <mergeCell ref="AA44:AD44"/>
    <mergeCell ref="AE44:AH44"/>
    <mergeCell ref="AA45:AB45"/>
    <mergeCell ref="AC45:AD45"/>
    <mergeCell ref="F43:I43"/>
    <mergeCell ref="J43:J45"/>
    <mergeCell ref="K43:N45"/>
    <mergeCell ref="O43:R45"/>
    <mergeCell ref="S43:V45"/>
    <mergeCell ref="AE45:AF45"/>
    <mergeCell ref="AG45:AH45"/>
    <mergeCell ref="C46:E48"/>
    <mergeCell ref="F46:G46"/>
    <mergeCell ref="H46:I46"/>
    <mergeCell ref="K46:M46"/>
    <mergeCell ref="O46:Q46"/>
    <mergeCell ref="S46:V46"/>
    <mergeCell ref="W46:X46"/>
    <mergeCell ref="Y46:Z46"/>
    <mergeCell ref="C43:E45"/>
    <mergeCell ref="K48:M48"/>
    <mergeCell ref="O48:Q48"/>
    <mergeCell ref="S48:V48"/>
    <mergeCell ref="W43:Z43"/>
    <mergeCell ref="Y48:Z48"/>
    <mergeCell ref="W48:X48"/>
    <mergeCell ref="AA46:AB46"/>
    <mergeCell ref="AC46:AD46"/>
    <mergeCell ref="AE46:AF46"/>
    <mergeCell ref="AG46:AH46"/>
    <mergeCell ref="F47:G47"/>
    <mergeCell ref="H47:I47"/>
    <mergeCell ref="K47:M47"/>
    <mergeCell ref="O47:Q47"/>
    <mergeCell ref="S47:V47"/>
    <mergeCell ref="W47:X47"/>
    <mergeCell ref="Y47:Z47"/>
    <mergeCell ref="AA47:AB47"/>
    <mergeCell ref="AC47:AD47"/>
    <mergeCell ref="AE47:AF47"/>
    <mergeCell ref="AG47:AH47"/>
    <mergeCell ref="AA48:AB48"/>
    <mergeCell ref="AC48:AD48"/>
    <mergeCell ref="AE48:AF48"/>
    <mergeCell ref="AG48:AH48"/>
    <mergeCell ref="C49:E51"/>
    <mergeCell ref="F49:G49"/>
    <mergeCell ref="H49:I49"/>
    <mergeCell ref="K49:M49"/>
    <mergeCell ref="O49:Q49"/>
    <mergeCell ref="S49:V49"/>
    <mergeCell ref="W49:X49"/>
    <mergeCell ref="Y49:Z49"/>
    <mergeCell ref="AA49:AB49"/>
    <mergeCell ref="AC49:AD49"/>
    <mergeCell ref="AE49:AF49"/>
    <mergeCell ref="AG49:AH49"/>
    <mergeCell ref="F50:G50"/>
    <mergeCell ref="H50:I50"/>
    <mergeCell ref="K50:M50"/>
    <mergeCell ref="O50:Q50"/>
    <mergeCell ref="S50:V50"/>
    <mergeCell ref="W50:X50"/>
    <mergeCell ref="Y50:Z50"/>
    <mergeCell ref="AA50:AB50"/>
    <mergeCell ref="AC50:AD50"/>
    <mergeCell ref="AE50:AF50"/>
    <mergeCell ref="AG50:AH50"/>
    <mergeCell ref="K51:M51"/>
    <mergeCell ref="O51:Q51"/>
    <mergeCell ref="S51:V51"/>
    <mergeCell ref="AA51:AB51"/>
    <mergeCell ref="AC51:AD51"/>
    <mergeCell ref="AE51:AF51"/>
    <mergeCell ref="AG51:AH51"/>
    <mergeCell ref="C52:E54"/>
    <mergeCell ref="K52:M52"/>
    <mergeCell ref="O52:Q52"/>
    <mergeCell ref="S52:V52"/>
    <mergeCell ref="AA52:AB52"/>
    <mergeCell ref="AC52:AD52"/>
    <mergeCell ref="AE52:AF52"/>
    <mergeCell ref="AG52:AH52"/>
    <mergeCell ref="AG53:AH53"/>
    <mergeCell ref="K54:M54"/>
    <mergeCell ref="O54:Q54"/>
    <mergeCell ref="S54:V54"/>
    <mergeCell ref="AA54:AB54"/>
    <mergeCell ref="AC54:AD54"/>
    <mergeCell ref="AE54:AF54"/>
    <mergeCell ref="AG54:AH54"/>
    <mergeCell ref="K53:M53"/>
    <mergeCell ref="O53:Q53"/>
    <mergeCell ref="S53:V53"/>
    <mergeCell ref="AA53:AB53"/>
    <mergeCell ref="AC53:AD53"/>
    <mergeCell ref="AE53:AF53"/>
    <mergeCell ref="AE55:AF55"/>
    <mergeCell ref="AG55:AH55"/>
    <mergeCell ref="C56:R56"/>
    <mergeCell ref="S56:AH56"/>
    <mergeCell ref="C57:R64"/>
    <mergeCell ref="S57:AH64"/>
    <mergeCell ref="C55:J55"/>
    <mergeCell ref="K55:M55"/>
    <mergeCell ref="O55:Q55"/>
    <mergeCell ref="S55:Z55"/>
    <mergeCell ref="AA55:AB55"/>
    <mergeCell ref="AC55:AD55"/>
    <mergeCell ref="C65:R65"/>
    <mergeCell ref="S65:AH65"/>
    <mergeCell ref="C66:R73"/>
    <mergeCell ref="S66:AH73"/>
    <mergeCell ref="C75:AH75"/>
    <mergeCell ref="C76:X76"/>
    <mergeCell ref="Z76:AC76"/>
    <mergeCell ref="AD76:AE76"/>
    <mergeCell ref="AF76:AG76"/>
    <mergeCell ref="K78:L79"/>
    <mergeCell ref="M78:M79"/>
    <mergeCell ref="N78:O79"/>
    <mergeCell ref="P78:Q79"/>
    <mergeCell ref="R78:S79"/>
    <mergeCell ref="T78:T79"/>
    <mergeCell ref="U78:V79"/>
    <mergeCell ref="C77:F79"/>
    <mergeCell ref="G77:G79"/>
    <mergeCell ref="H77:H79"/>
    <mergeCell ref="I77:J79"/>
    <mergeCell ref="K77:Q77"/>
    <mergeCell ref="R77:X77"/>
    <mergeCell ref="W78:X79"/>
    <mergeCell ref="Z78:AC78"/>
    <mergeCell ref="AD78:AE78"/>
    <mergeCell ref="AF78:AG78"/>
    <mergeCell ref="Z79:AC79"/>
    <mergeCell ref="AD79:AE79"/>
    <mergeCell ref="AF79:AG79"/>
    <mergeCell ref="Z77:AC77"/>
    <mergeCell ref="AD77:AE77"/>
    <mergeCell ref="AF77:AG77"/>
    <mergeCell ref="C81:F81"/>
    <mergeCell ref="I81:J81"/>
    <mergeCell ref="K81:L81"/>
    <mergeCell ref="N81:O81"/>
    <mergeCell ref="P81:Q81"/>
    <mergeCell ref="C80:F80"/>
    <mergeCell ref="I80:J80"/>
    <mergeCell ref="K80:L80"/>
    <mergeCell ref="N80:O80"/>
    <mergeCell ref="P80:Q80"/>
    <mergeCell ref="R81:S81"/>
    <mergeCell ref="U81:V81"/>
    <mergeCell ref="W81:X81"/>
    <mergeCell ref="Z81:AC81"/>
    <mergeCell ref="AD81:AE81"/>
    <mergeCell ref="AF81:AG81"/>
    <mergeCell ref="U80:V80"/>
    <mergeCell ref="W80:X80"/>
    <mergeCell ref="Z80:AC80"/>
    <mergeCell ref="AD80:AE80"/>
    <mergeCell ref="AF80:AG80"/>
    <mergeCell ref="R80:S80"/>
    <mergeCell ref="R83:S83"/>
    <mergeCell ref="U83:V83"/>
    <mergeCell ref="W83:X83"/>
    <mergeCell ref="Z83:AC83"/>
    <mergeCell ref="AF83:AG83"/>
    <mergeCell ref="C84:R84"/>
    <mergeCell ref="Z84:AC84"/>
    <mergeCell ref="AF84:AG84"/>
    <mergeCell ref="U82:V82"/>
    <mergeCell ref="W82:X82"/>
    <mergeCell ref="Z82:AC82"/>
    <mergeCell ref="AD82:AE82"/>
    <mergeCell ref="AF82:AG82"/>
    <mergeCell ref="C83:F83"/>
    <mergeCell ref="I83:J83"/>
    <mergeCell ref="K83:L83"/>
    <mergeCell ref="N83:O83"/>
    <mergeCell ref="P83:Q83"/>
    <mergeCell ref="C82:F82"/>
    <mergeCell ref="I82:J82"/>
    <mergeCell ref="K82:L82"/>
    <mergeCell ref="N82:O82"/>
    <mergeCell ref="P82:Q82"/>
    <mergeCell ref="R82:S82"/>
    <mergeCell ref="U85:V85"/>
    <mergeCell ref="W85:X85"/>
    <mergeCell ref="Z85:AC85"/>
    <mergeCell ref="AF85:AG85"/>
    <mergeCell ref="C86:F87"/>
    <mergeCell ref="G86:H86"/>
    <mergeCell ref="K86:L86"/>
    <mergeCell ref="P86:Q86"/>
    <mergeCell ref="U86:V86"/>
    <mergeCell ref="W86:X86"/>
    <mergeCell ref="C85:F85"/>
    <mergeCell ref="G85:H85"/>
    <mergeCell ref="I85:J87"/>
    <mergeCell ref="K85:L85"/>
    <mergeCell ref="N85:O87"/>
    <mergeCell ref="P85:Q85"/>
    <mergeCell ref="Z86:AC86"/>
    <mergeCell ref="AF86:AG86"/>
    <mergeCell ref="G87:H87"/>
    <mergeCell ref="K87:L87"/>
    <mergeCell ref="P87:Q87"/>
    <mergeCell ref="U87:V87"/>
    <mergeCell ref="W87:X87"/>
    <mergeCell ref="Z87:AC87"/>
    <mergeCell ref="AZ98:BD98"/>
    <mergeCell ref="C96:P96"/>
    <mergeCell ref="C97:P97"/>
    <mergeCell ref="C99:P99"/>
    <mergeCell ref="C100:P100"/>
    <mergeCell ref="C98:P98"/>
    <mergeCell ref="AF87:AG87"/>
    <mergeCell ref="C94:P94"/>
    <mergeCell ref="C95:P95"/>
    <mergeCell ref="C91:P92"/>
    <mergeCell ref="AA91:AE92"/>
    <mergeCell ref="C93:P93"/>
    <mergeCell ref="AL98:AY98"/>
    <mergeCell ref="Q91:Z91"/>
    <mergeCell ref="Q92:Z92"/>
    <mergeCell ref="AA93:AE93"/>
    <mergeCell ref="AA94:AE94"/>
    <mergeCell ref="AA95:AE95"/>
    <mergeCell ref="AA96:AE96"/>
    <mergeCell ref="AA97:AE97"/>
    <mergeCell ref="AA98:AE98"/>
    <mergeCell ref="AA99:AE99"/>
    <mergeCell ref="AA100:AE100"/>
    <mergeCell ref="C108:P108"/>
    <mergeCell ref="C105:P105"/>
    <mergeCell ref="C106:P106"/>
    <mergeCell ref="C111:P111"/>
    <mergeCell ref="C109:P109"/>
    <mergeCell ref="C110:P110"/>
    <mergeCell ref="C103:P103"/>
    <mergeCell ref="C104:P104"/>
    <mergeCell ref="C101:P101"/>
    <mergeCell ref="C102:P102"/>
    <mergeCell ref="C107:P107"/>
    <mergeCell ref="AA110:AE110"/>
    <mergeCell ref="AA111:AE111"/>
    <mergeCell ref="AA101:AE101"/>
    <mergeCell ref="AA102:AE102"/>
    <mergeCell ref="AA103:AE103"/>
    <mergeCell ref="AA104:AE104"/>
    <mergeCell ref="AA105:AE105"/>
    <mergeCell ref="AA106:AE106"/>
    <mergeCell ref="AA107:AE107"/>
    <mergeCell ref="AA108:AE108"/>
    <mergeCell ref="AA109:AE109"/>
  </mergeCells>
  <phoneticPr fontId="2"/>
  <conditionalFormatting sqref="E7:I9">
    <cfRule type="notContainsBlanks" dxfId="5" priority="6">
      <formula>LEN(TRIM(E7))&gt;0</formula>
    </cfRule>
  </conditionalFormatting>
  <conditionalFormatting sqref="C80:F83">
    <cfRule type="notContainsBlanks" dxfId="4" priority="5">
      <formula>LEN(TRIM(C80))&gt;0</formula>
    </cfRule>
  </conditionalFormatting>
  <conditionalFormatting sqref="V5:AA5">
    <cfRule type="notContainsBlanks" dxfId="3" priority="4">
      <formula>LEN(TRIM(V5))&gt;0</formula>
    </cfRule>
  </conditionalFormatting>
  <conditionalFormatting sqref="AD5:AH5">
    <cfRule type="notContainsBlanks" dxfId="2" priority="3">
      <formula>LEN(TRIM(AD5))&gt;0</formula>
    </cfRule>
  </conditionalFormatting>
  <conditionalFormatting sqref="Q6:X7 U8">
    <cfRule type="notContainsBlanks" dxfId="1" priority="2">
      <formula>LEN(TRIM(Q6))&gt;0</formula>
    </cfRule>
  </conditionalFormatting>
  <conditionalFormatting sqref="AB6:AH8">
    <cfRule type="notContainsBlanks" dxfId="0" priority="1">
      <formula>LEN(TRIM(AB6))&gt;0</formula>
    </cfRule>
  </conditionalFormatting>
  <dataValidations count="2">
    <dataValidation type="list" allowBlank="1" showInputMessage="1" showErrorMessage="1" sqref="M80:M83 T80:T83">
      <formula1>$AM$4:$AM$5</formula1>
    </dataValidation>
    <dataValidation type="list" allowBlank="1" showInputMessage="1" showErrorMessage="1" sqref="H80:H83">
      <formula1>$AL$4:$AL$5</formula1>
    </dataValidation>
  </dataValidations>
  <pageMargins left="0.70866141732283472" right="0.59055118110236227" top="0.55118110236220474" bottom="0.35433070866141736" header="0.31496062992125984" footer="0.31496062992125984"/>
  <pageSetup paperSize="9" scale="78" fitToHeight="0" orientation="landscape" r:id="rId1"/>
  <headerFooter>
    <oddFooter>&amp;P / &amp;N ページ</oddFooter>
  </headerFooter>
  <rowBreaks count="3" manualBreakCount="3">
    <brk id="21" min="1" max="34" man="1"/>
    <brk id="55" min="1" max="34" man="1"/>
    <brk id="88" min="1" max="34" man="1"/>
  </rowBreaks>
  <colBreaks count="1" manualBreakCount="1">
    <brk id="20" max="1048575" man="1"/>
  </colBreaks>
  <ignoredErrors>
    <ignoredError sqref="AA55:AH5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C1:BR122"/>
  <sheetViews>
    <sheetView showGridLines="0" tabSelected="1" view="pageBreakPreview" topLeftCell="A2" zoomScaleNormal="55" zoomScaleSheetLayoutView="100" zoomScalePageLayoutView="70" workbookViewId="0">
      <selection activeCell="Y25" sqref="Y25:AB25"/>
    </sheetView>
  </sheetViews>
  <sheetFormatPr defaultColWidth="9.33203125" defaultRowHeight="14.25" x14ac:dyDescent="0.2"/>
  <cols>
    <col min="1" max="1" width="9.33203125" style="155"/>
    <col min="2" max="2" width="1.5" style="155" customWidth="1"/>
    <col min="3" max="34" width="5.83203125" style="155" customWidth="1"/>
    <col min="35" max="35" width="2.33203125" style="155" customWidth="1"/>
    <col min="36" max="36" width="9.33203125" style="155"/>
    <col min="37" max="37" width="26" style="378" customWidth="1"/>
    <col min="38" max="39" width="6.6640625" style="155" customWidth="1"/>
    <col min="40" max="40" width="46.6640625" style="155" customWidth="1"/>
    <col min="41" max="16384" width="9.33203125" style="155"/>
  </cols>
  <sheetData>
    <row r="1" spans="3:70" ht="20.100000000000001" hidden="1" customHeight="1" x14ac:dyDescent="0.2">
      <c r="D1" s="372"/>
      <c r="E1" s="372"/>
      <c r="F1" s="372"/>
      <c r="G1" s="372"/>
      <c r="Q1" s="372"/>
      <c r="T1" s="370"/>
      <c r="AG1" s="808"/>
      <c r="AH1" s="808"/>
    </row>
    <row r="2" spans="3:70" ht="12.75" customHeight="1" x14ac:dyDescent="0.2"/>
    <row r="3" spans="3:70" ht="31.5" customHeight="1" thickBot="1" x14ac:dyDescent="0.25">
      <c r="C3" s="809" t="s">
        <v>124</v>
      </c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</row>
    <row r="4" spans="3:70" ht="20.100000000000001" customHeight="1" thickBot="1" x14ac:dyDescent="0.25">
      <c r="T4" s="156"/>
      <c r="AB4" s="379" t="s">
        <v>83</v>
      </c>
      <c r="AC4" s="380"/>
      <c r="AD4" s="374" t="s">
        <v>86</v>
      </c>
      <c r="AE4" s="380"/>
      <c r="AF4" s="374" t="s">
        <v>85</v>
      </c>
      <c r="AG4" s="380"/>
      <c r="AH4" s="375" t="s">
        <v>84</v>
      </c>
      <c r="AK4" s="381" t="s">
        <v>108</v>
      </c>
      <c r="AL4" s="155" t="s">
        <v>111</v>
      </c>
      <c r="AM4" s="155" t="s">
        <v>113</v>
      </c>
    </row>
    <row r="5" spans="3:70" ht="33" customHeight="1" thickBot="1" x14ac:dyDescent="0.25">
      <c r="C5" s="810" t="s">
        <v>92</v>
      </c>
      <c r="D5" s="811"/>
      <c r="E5" s="811"/>
      <c r="F5" s="811"/>
      <c r="G5" s="811"/>
      <c r="H5" s="811"/>
      <c r="I5" s="812"/>
      <c r="L5" s="850" t="s">
        <v>62</v>
      </c>
      <c r="M5" s="853" t="s">
        <v>63</v>
      </c>
      <c r="N5" s="854"/>
      <c r="O5" s="854"/>
      <c r="P5" s="855"/>
      <c r="Q5" s="880"/>
      <c r="R5" s="881"/>
      <c r="S5" s="881"/>
      <c r="T5" s="881"/>
      <c r="U5" s="881"/>
      <c r="V5" s="882"/>
      <c r="W5" s="882"/>
      <c r="X5" s="882"/>
      <c r="Y5" s="882"/>
      <c r="Z5" s="882"/>
      <c r="AA5" s="883"/>
      <c r="AB5" s="856" t="s">
        <v>60</v>
      </c>
      <c r="AC5" s="856"/>
      <c r="AD5" s="857"/>
      <c r="AE5" s="858"/>
      <c r="AF5" s="858"/>
      <c r="AG5" s="858"/>
      <c r="AH5" s="859"/>
      <c r="AK5" s="381" t="s">
        <v>109</v>
      </c>
      <c r="AL5" s="155" t="s">
        <v>112</v>
      </c>
    </row>
    <row r="6" spans="3:70" ht="33" customHeight="1" thickBot="1" x14ac:dyDescent="0.25">
      <c r="C6" s="382"/>
      <c r="D6" s="823" t="s">
        <v>106</v>
      </c>
      <c r="E6" s="823"/>
      <c r="F6" s="823"/>
      <c r="G6" s="823"/>
      <c r="H6" s="823"/>
      <c r="I6" s="823"/>
      <c r="L6" s="851"/>
      <c r="M6" s="860" t="s">
        <v>64</v>
      </c>
      <c r="N6" s="861"/>
      <c r="O6" s="861"/>
      <c r="P6" s="862"/>
      <c r="Q6" s="863"/>
      <c r="R6" s="864"/>
      <c r="S6" s="864"/>
      <c r="T6" s="864"/>
      <c r="U6" s="864"/>
      <c r="V6" s="864"/>
      <c r="W6" s="864"/>
      <c r="X6" s="865"/>
      <c r="Y6" s="866" t="s">
        <v>129</v>
      </c>
      <c r="Z6" s="867"/>
      <c r="AA6" s="867"/>
      <c r="AB6" s="868"/>
      <c r="AC6" s="868"/>
      <c r="AD6" s="868"/>
      <c r="AE6" s="868"/>
      <c r="AF6" s="868"/>
      <c r="AG6" s="868"/>
      <c r="AH6" s="869"/>
      <c r="AK6" s="381" t="s">
        <v>110</v>
      </c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</row>
    <row r="7" spans="3:70" ht="33" customHeight="1" x14ac:dyDescent="0.2">
      <c r="C7" s="870" t="s">
        <v>105</v>
      </c>
      <c r="D7" s="871"/>
      <c r="E7" s="836"/>
      <c r="F7" s="837"/>
      <c r="G7" s="837"/>
      <c r="H7" s="837"/>
      <c r="I7" s="837"/>
      <c r="J7" s="383"/>
      <c r="L7" s="851"/>
      <c r="M7" s="872" t="s">
        <v>127</v>
      </c>
      <c r="N7" s="873"/>
      <c r="O7" s="873"/>
      <c r="P7" s="874"/>
      <c r="Q7" s="875"/>
      <c r="R7" s="876"/>
      <c r="S7" s="876"/>
      <c r="T7" s="876"/>
      <c r="U7" s="876"/>
      <c r="V7" s="876"/>
      <c r="W7" s="876"/>
      <c r="X7" s="384"/>
      <c r="Y7" s="877" t="s">
        <v>67</v>
      </c>
      <c r="Z7" s="877"/>
      <c r="AA7" s="877"/>
      <c r="AB7" s="878"/>
      <c r="AC7" s="878"/>
      <c r="AD7" s="878"/>
      <c r="AE7" s="878"/>
      <c r="AF7" s="878"/>
      <c r="AG7" s="878"/>
      <c r="AH7" s="879"/>
      <c r="AK7" s="381" t="s">
        <v>83</v>
      </c>
      <c r="BD7" s="156"/>
      <c r="BR7" s="156"/>
    </row>
    <row r="8" spans="3:70" ht="33" customHeight="1" thickBot="1" x14ac:dyDescent="0.25">
      <c r="C8" s="894" t="s">
        <v>105</v>
      </c>
      <c r="D8" s="895"/>
      <c r="E8" s="797"/>
      <c r="F8" s="798"/>
      <c r="G8" s="798"/>
      <c r="H8" s="798"/>
      <c r="I8" s="798"/>
      <c r="J8" s="385"/>
      <c r="L8" s="852"/>
      <c r="M8" s="896" t="s">
        <v>128</v>
      </c>
      <c r="N8" s="897"/>
      <c r="O8" s="897"/>
      <c r="P8" s="898"/>
      <c r="Q8" s="899"/>
      <c r="R8" s="900"/>
      <c r="S8" s="386"/>
      <c r="T8" s="387" t="s">
        <v>86</v>
      </c>
      <c r="U8" s="386"/>
      <c r="V8" s="387" t="s">
        <v>85</v>
      </c>
      <c r="W8" s="386"/>
      <c r="X8" s="388" t="s">
        <v>84</v>
      </c>
      <c r="Y8" s="901" t="s">
        <v>126</v>
      </c>
      <c r="Z8" s="902"/>
      <c r="AA8" s="902"/>
      <c r="AB8" s="903"/>
      <c r="AC8" s="903"/>
      <c r="AD8" s="903"/>
      <c r="AE8" s="903"/>
      <c r="AF8" s="903"/>
      <c r="AG8" s="903"/>
      <c r="AH8" s="904"/>
      <c r="AK8" s="381"/>
      <c r="AM8" s="372"/>
      <c r="AN8" s="259"/>
      <c r="AO8" s="259"/>
      <c r="AP8" s="259"/>
      <c r="AQ8" s="259"/>
      <c r="AR8" s="259"/>
      <c r="AS8" s="259"/>
      <c r="AV8" s="372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</row>
    <row r="9" spans="3:70" ht="33" customHeight="1" thickBot="1" x14ac:dyDescent="0.25">
      <c r="C9" s="884" t="s">
        <v>105</v>
      </c>
      <c r="D9" s="885"/>
      <c r="E9" s="785"/>
      <c r="F9" s="786"/>
      <c r="G9" s="786"/>
      <c r="H9" s="786"/>
      <c r="I9" s="786"/>
      <c r="J9" s="389"/>
      <c r="U9" s="160"/>
      <c r="AG9" s="886" t="s">
        <v>217</v>
      </c>
      <c r="AH9" s="886"/>
      <c r="AK9" s="381"/>
      <c r="AM9" s="372"/>
      <c r="AN9" s="261"/>
      <c r="AO9" s="261"/>
      <c r="AP9" s="261"/>
      <c r="AQ9" s="261"/>
      <c r="AR9" s="261"/>
      <c r="AS9" s="261"/>
      <c r="AV9" s="372"/>
      <c r="AW9" s="390"/>
      <c r="AX9" s="390"/>
      <c r="AY9" s="390"/>
      <c r="AZ9" s="390"/>
      <c r="BA9" s="160"/>
      <c r="BB9" s="160"/>
      <c r="BC9" s="160"/>
      <c r="BD9" s="160"/>
      <c r="BE9" s="160"/>
      <c r="BF9" s="160"/>
      <c r="BG9" s="160"/>
      <c r="BH9" s="160"/>
      <c r="BI9" s="262"/>
      <c r="BJ9" s="262"/>
      <c r="BK9" s="262"/>
      <c r="BL9" s="160"/>
      <c r="BM9" s="160"/>
      <c r="BN9" s="160"/>
      <c r="BO9" s="160"/>
      <c r="BP9" s="160"/>
      <c r="BQ9" s="160"/>
      <c r="BR9" s="160"/>
    </row>
    <row r="10" spans="3:70" ht="20.100000000000001" customHeight="1" thickBot="1" x14ac:dyDescent="0.25">
      <c r="C10" s="887" t="s">
        <v>119</v>
      </c>
      <c r="D10" s="887"/>
      <c r="E10" s="887"/>
      <c r="F10" s="887"/>
      <c r="G10" s="887"/>
      <c r="H10" s="887"/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7"/>
      <c r="V10" s="887"/>
      <c r="W10" s="887"/>
      <c r="X10" s="887"/>
      <c r="Y10" s="887"/>
      <c r="Z10" s="887"/>
      <c r="AA10" s="887"/>
      <c r="AB10" s="887"/>
      <c r="AC10" s="887"/>
      <c r="AD10" s="887"/>
      <c r="AE10" s="887"/>
      <c r="AF10" s="887"/>
      <c r="AG10" s="887"/>
      <c r="AH10" s="887"/>
      <c r="AK10" s="381"/>
      <c r="AM10" s="372"/>
      <c r="AN10" s="261"/>
      <c r="AO10" s="261"/>
      <c r="AP10" s="261"/>
      <c r="AQ10" s="261"/>
      <c r="AR10" s="261"/>
      <c r="AS10" s="261"/>
      <c r="AV10" s="372"/>
      <c r="AW10" s="372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263"/>
      <c r="BJ10" s="263"/>
      <c r="BK10" s="263"/>
      <c r="BL10" s="160"/>
      <c r="BM10" s="160"/>
      <c r="BN10" s="160"/>
      <c r="BO10" s="160"/>
      <c r="BP10" s="160"/>
      <c r="BQ10" s="160"/>
      <c r="BR10" s="160"/>
    </row>
    <row r="11" spans="3:70" ht="30" customHeight="1" thickBot="1" x14ac:dyDescent="0.25">
      <c r="C11" s="888" t="s">
        <v>12</v>
      </c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G11" s="889"/>
      <c r="AH11" s="890"/>
      <c r="AK11" s="381"/>
      <c r="AM11" s="372"/>
      <c r="AN11" s="261"/>
      <c r="AO11" s="261"/>
      <c r="AP11" s="261"/>
      <c r="AQ11" s="261"/>
      <c r="AR11" s="261"/>
      <c r="AS11" s="261"/>
      <c r="AV11" s="372"/>
      <c r="AW11" s="269"/>
      <c r="AX11" s="269"/>
      <c r="AY11" s="269"/>
      <c r="AZ11" s="269"/>
      <c r="BA11" s="160" t="s">
        <v>66</v>
      </c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</row>
    <row r="12" spans="3:70" ht="24.95" customHeight="1" thickBot="1" x14ac:dyDescent="0.25">
      <c r="C12" s="891" t="s">
        <v>75</v>
      </c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  <c r="O12" s="892"/>
      <c r="P12" s="892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/>
      <c r="AD12" s="892"/>
      <c r="AE12" s="892"/>
      <c r="AF12" s="892"/>
      <c r="AG12" s="892"/>
      <c r="AH12" s="893"/>
      <c r="AK12" s="381"/>
      <c r="AM12" s="372"/>
      <c r="AN12" s="261"/>
      <c r="AO12" s="261"/>
      <c r="AP12" s="261"/>
      <c r="AQ12" s="261"/>
      <c r="AR12" s="261"/>
      <c r="BE12" s="160"/>
    </row>
    <row r="13" spans="3:70" ht="20.100000000000001" customHeight="1" x14ac:dyDescent="0.2">
      <c r="C13" s="905" t="s">
        <v>16</v>
      </c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6"/>
      <c r="X13" s="906"/>
      <c r="Y13" s="906"/>
      <c r="Z13" s="906"/>
      <c r="AA13" s="906"/>
      <c r="AB13" s="906"/>
      <c r="AC13" s="906"/>
      <c r="AD13" s="906"/>
      <c r="AE13" s="906"/>
      <c r="AF13" s="906"/>
      <c r="AG13" s="906"/>
      <c r="AH13" s="907"/>
      <c r="AK13" s="381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</row>
    <row r="14" spans="3:70" ht="26.25" customHeight="1" x14ac:dyDescent="0.2">
      <c r="C14" s="766" t="s">
        <v>13</v>
      </c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8"/>
      <c r="S14" s="908" t="s">
        <v>220</v>
      </c>
      <c r="T14" s="908"/>
      <c r="U14" s="908"/>
      <c r="V14" s="908"/>
      <c r="W14" s="908"/>
      <c r="X14" s="908"/>
      <c r="Y14" s="908"/>
      <c r="Z14" s="908"/>
      <c r="AA14" s="908"/>
      <c r="AB14" s="908"/>
      <c r="AC14" s="908"/>
      <c r="AD14" s="908"/>
      <c r="AE14" s="908"/>
      <c r="AF14" s="908"/>
      <c r="AG14" s="908"/>
      <c r="AH14" s="909"/>
      <c r="AK14" s="381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</row>
    <row r="15" spans="3:70" s="391" customFormat="1" ht="38.25" customHeight="1" x14ac:dyDescent="0.2">
      <c r="C15" s="771" t="s">
        <v>114</v>
      </c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3" t="s">
        <v>59</v>
      </c>
      <c r="Q15" s="773"/>
      <c r="R15" s="774"/>
      <c r="S15" s="771" t="s">
        <v>114</v>
      </c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2"/>
      <c r="AF15" s="773" t="s">
        <v>59</v>
      </c>
      <c r="AG15" s="773"/>
      <c r="AH15" s="774"/>
      <c r="AK15" s="392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</row>
    <row r="16" spans="3:70" s="391" customFormat="1" ht="38.25" customHeight="1" x14ac:dyDescent="0.2">
      <c r="C16" s="781" t="s">
        <v>121</v>
      </c>
      <c r="D16" s="782"/>
      <c r="E16" s="782"/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75"/>
      <c r="Q16" s="775"/>
      <c r="R16" s="776"/>
      <c r="S16" s="781" t="s">
        <v>116</v>
      </c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/>
      <c r="AE16" s="782"/>
      <c r="AF16" s="775"/>
      <c r="AG16" s="775"/>
      <c r="AH16" s="776"/>
      <c r="AK16" s="392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</row>
    <row r="17" spans="3:70" s="391" customFormat="1" ht="38.25" customHeight="1" thickBot="1" x14ac:dyDescent="0.25">
      <c r="C17" s="739" t="s">
        <v>120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1"/>
      <c r="S17" s="739" t="s">
        <v>115</v>
      </c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161"/>
      <c r="AF17" s="161"/>
      <c r="AG17" s="161"/>
      <c r="AH17" s="162"/>
      <c r="AK17" s="392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</row>
    <row r="18" spans="3:70" ht="20.100000000000001" customHeight="1" x14ac:dyDescent="0.2">
      <c r="C18" s="910" t="s">
        <v>30</v>
      </c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1"/>
      <c r="Q18" s="911"/>
      <c r="R18" s="911"/>
      <c r="S18" s="911"/>
      <c r="T18" s="911"/>
      <c r="U18" s="911"/>
      <c r="V18" s="911"/>
      <c r="W18" s="911"/>
      <c r="X18" s="911"/>
      <c r="Y18" s="911"/>
      <c r="Z18" s="911"/>
      <c r="AA18" s="911"/>
      <c r="AB18" s="912"/>
      <c r="AC18" s="912"/>
      <c r="AD18" s="912"/>
      <c r="AE18" s="912"/>
      <c r="AF18" s="912"/>
      <c r="AG18" s="911"/>
      <c r="AH18" s="913"/>
      <c r="AK18" s="381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</row>
    <row r="19" spans="3:70" ht="35.25" customHeight="1" x14ac:dyDescent="0.2">
      <c r="C19" s="163"/>
      <c r="D19" s="164"/>
      <c r="E19" s="164"/>
      <c r="F19" s="164"/>
      <c r="G19" s="164"/>
      <c r="H19" s="165"/>
      <c r="I19" s="746" t="s">
        <v>20</v>
      </c>
      <c r="J19" s="746"/>
      <c r="K19" s="746"/>
      <c r="L19" s="746"/>
      <c r="M19" s="747" t="str">
        <f>S14</f>
        <v>目標（令和10年）</v>
      </c>
      <c r="N19" s="747"/>
      <c r="O19" s="747"/>
      <c r="P19" s="747"/>
      <c r="Q19" s="914"/>
      <c r="R19" s="915"/>
      <c r="S19" s="915"/>
      <c r="T19" s="915"/>
      <c r="U19" s="915"/>
      <c r="V19" s="916"/>
      <c r="W19" s="917" t="s">
        <v>20</v>
      </c>
      <c r="X19" s="917"/>
      <c r="Y19" s="917"/>
      <c r="Z19" s="917"/>
      <c r="AA19" s="747" t="str">
        <f>S14</f>
        <v>目標（令和10年）</v>
      </c>
      <c r="AB19" s="747"/>
      <c r="AC19" s="747"/>
      <c r="AD19" s="747"/>
      <c r="AE19" s="495" t="s">
        <v>219</v>
      </c>
      <c r="AF19" s="734"/>
      <c r="AG19" s="920"/>
      <c r="AH19" s="708" t="s">
        <v>91</v>
      </c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</row>
    <row r="20" spans="3:70" ht="50.25" customHeight="1" x14ac:dyDescent="0.2">
      <c r="C20" s="711" t="s">
        <v>27</v>
      </c>
      <c r="D20" s="712"/>
      <c r="E20" s="712"/>
      <c r="F20" s="712"/>
      <c r="G20" s="712"/>
      <c r="H20" s="713"/>
      <c r="I20" s="714"/>
      <c r="J20" s="715"/>
      <c r="K20" s="715"/>
      <c r="L20" s="465" t="s">
        <v>21</v>
      </c>
      <c r="M20" s="716"/>
      <c r="N20" s="717"/>
      <c r="O20" s="717"/>
      <c r="P20" s="467" t="s">
        <v>21</v>
      </c>
      <c r="Q20" s="718" t="s">
        <v>32</v>
      </c>
      <c r="R20" s="719"/>
      <c r="S20" s="719"/>
      <c r="T20" s="719"/>
      <c r="U20" s="719"/>
      <c r="V20" s="720"/>
      <c r="W20" s="947"/>
      <c r="X20" s="948"/>
      <c r="Y20" s="949"/>
      <c r="Z20" s="469" t="s">
        <v>74</v>
      </c>
      <c r="AA20" s="947"/>
      <c r="AB20" s="948"/>
      <c r="AC20" s="949"/>
      <c r="AD20" s="469" t="s">
        <v>74</v>
      </c>
      <c r="AE20" s="495"/>
      <c r="AF20" s="734"/>
      <c r="AG20" s="921"/>
      <c r="AH20" s="709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</row>
    <row r="21" spans="3:70" ht="50.25" customHeight="1" thickBot="1" x14ac:dyDescent="0.25">
      <c r="C21" s="394"/>
      <c r="D21" s="724" t="s">
        <v>118</v>
      </c>
      <c r="E21" s="725"/>
      <c r="F21" s="725"/>
      <c r="G21" s="725"/>
      <c r="H21" s="726"/>
      <c r="I21" s="950"/>
      <c r="J21" s="951"/>
      <c r="K21" s="951"/>
      <c r="L21" s="466" t="s">
        <v>21</v>
      </c>
      <c r="M21" s="952"/>
      <c r="N21" s="953"/>
      <c r="O21" s="953"/>
      <c r="P21" s="468" t="s">
        <v>21</v>
      </c>
      <c r="Q21" s="395"/>
      <c r="R21" s="760" t="s">
        <v>117</v>
      </c>
      <c r="S21" s="761"/>
      <c r="T21" s="761"/>
      <c r="U21" s="761"/>
      <c r="V21" s="762"/>
      <c r="W21" s="923"/>
      <c r="X21" s="924"/>
      <c r="Y21" s="925"/>
      <c r="Z21" s="470" t="s">
        <v>74</v>
      </c>
      <c r="AA21" s="923"/>
      <c r="AB21" s="924"/>
      <c r="AC21" s="925"/>
      <c r="AD21" s="470" t="s">
        <v>74</v>
      </c>
      <c r="AE21" s="918"/>
      <c r="AF21" s="919"/>
      <c r="AG21" s="922"/>
      <c r="AH21" s="71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</row>
    <row r="22" spans="3:70" ht="24.95" customHeight="1" thickBot="1" x14ac:dyDescent="0.25">
      <c r="C22" s="632" t="s">
        <v>76</v>
      </c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  <c r="AH22" s="634"/>
      <c r="AM22" s="261"/>
      <c r="AN22" s="261"/>
      <c r="AO22" s="261"/>
      <c r="AP22" s="261"/>
      <c r="AQ22" s="261"/>
      <c r="AR22" s="261"/>
      <c r="AS22" s="262"/>
      <c r="AT22" s="262"/>
      <c r="AU22" s="262"/>
      <c r="AV22" s="262"/>
      <c r="AW22" s="262"/>
      <c r="AX22" s="262"/>
      <c r="AY22" s="262"/>
      <c r="AZ22" s="262"/>
      <c r="BA22" s="160"/>
      <c r="BB22" s="160"/>
      <c r="BC22" s="160"/>
      <c r="BD22" s="160"/>
      <c r="BE22" s="160"/>
      <c r="BF22" s="160"/>
      <c r="BG22" s="396"/>
      <c r="BH22" s="396"/>
      <c r="BI22" s="396"/>
      <c r="BJ22" s="396"/>
      <c r="BK22" s="397"/>
      <c r="BL22" s="397"/>
      <c r="BM22" s="397"/>
      <c r="BN22" s="397"/>
      <c r="BO22" s="372"/>
      <c r="BP22" s="372"/>
      <c r="BQ22" s="160"/>
      <c r="BR22" s="160"/>
    </row>
    <row r="23" spans="3:70" ht="20.100000000000001" customHeight="1" x14ac:dyDescent="0.2">
      <c r="C23" s="526" t="s">
        <v>17</v>
      </c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8"/>
      <c r="Y23" s="926" t="s">
        <v>221</v>
      </c>
      <c r="Z23" s="927"/>
      <c r="AA23" s="927"/>
      <c r="AB23" s="927"/>
      <c r="AC23" s="927"/>
      <c r="AD23" s="927"/>
      <c r="AE23" s="927"/>
      <c r="AF23" s="927"/>
      <c r="AG23" s="927"/>
      <c r="AH23" s="928"/>
      <c r="AM23" s="261"/>
      <c r="AN23" s="261"/>
      <c r="AO23" s="261"/>
      <c r="AP23" s="261"/>
      <c r="AQ23" s="261"/>
      <c r="AR23" s="261"/>
      <c r="AS23" s="262"/>
      <c r="AT23" s="262"/>
      <c r="AU23" s="262"/>
      <c r="AV23" s="262"/>
      <c r="AW23" s="262"/>
      <c r="AX23" s="262"/>
      <c r="AY23" s="262"/>
      <c r="AZ23" s="262"/>
      <c r="BA23" s="259"/>
      <c r="BB23" s="259"/>
      <c r="BC23" s="259"/>
      <c r="BD23" s="259"/>
      <c r="BE23" s="259"/>
      <c r="BF23" s="259"/>
      <c r="BG23" s="396"/>
      <c r="BH23" s="396"/>
      <c r="BI23" s="396"/>
      <c r="BJ23" s="396"/>
      <c r="BK23" s="396"/>
      <c r="BL23" s="396"/>
      <c r="BM23" s="396"/>
      <c r="BN23" s="396"/>
      <c r="BO23" s="372"/>
      <c r="BP23" s="372"/>
      <c r="BQ23" s="160"/>
      <c r="BR23" s="160"/>
    </row>
    <row r="24" spans="3:70" ht="20.100000000000001" customHeight="1" x14ac:dyDescent="0.2">
      <c r="C24" s="932" t="s">
        <v>24</v>
      </c>
      <c r="D24" s="933"/>
      <c r="E24" s="934"/>
      <c r="F24" s="939" t="s">
        <v>4</v>
      </c>
      <c r="G24" s="933"/>
      <c r="H24" s="940"/>
      <c r="I24" s="941"/>
      <c r="J24" s="942" t="str">
        <f>S14</f>
        <v>目標（令和10年）</v>
      </c>
      <c r="K24" s="943"/>
      <c r="L24" s="943"/>
      <c r="M24" s="944"/>
      <c r="N24" s="932" t="s">
        <v>25</v>
      </c>
      <c r="O24" s="933"/>
      <c r="P24" s="934"/>
      <c r="Q24" s="961" t="s">
        <v>4</v>
      </c>
      <c r="R24" s="940"/>
      <c r="S24" s="940"/>
      <c r="T24" s="941"/>
      <c r="U24" s="942" t="str">
        <f>S14</f>
        <v>目標（令和10年）</v>
      </c>
      <c r="V24" s="943"/>
      <c r="W24" s="943"/>
      <c r="X24" s="944"/>
      <c r="Y24" s="929"/>
      <c r="Z24" s="930"/>
      <c r="AA24" s="930"/>
      <c r="AB24" s="930"/>
      <c r="AC24" s="930"/>
      <c r="AD24" s="930"/>
      <c r="AE24" s="930"/>
      <c r="AF24" s="930"/>
      <c r="AG24" s="930"/>
      <c r="AH24" s="931"/>
      <c r="AN24" s="263"/>
      <c r="AO24" s="263"/>
      <c r="AP24" s="263"/>
      <c r="AQ24" s="263"/>
      <c r="AR24" s="263"/>
      <c r="AS24" s="262"/>
      <c r="AT24" s="262"/>
      <c r="AU24" s="262"/>
      <c r="AV24" s="262"/>
      <c r="AW24" s="262"/>
      <c r="AX24" s="262"/>
      <c r="AY24" s="262"/>
      <c r="AZ24" s="262"/>
      <c r="BB24" s="263"/>
      <c r="BC24" s="263"/>
      <c r="BD24" s="263"/>
      <c r="BE24" s="263"/>
      <c r="BF24" s="263"/>
      <c r="BG24" s="396"/>
      <c r="BH24" s="396"/>
      <c r="BI24" s="396"/>
      <c r="BJ24" s="396"/>
      <c r="BK24" s="396"/>
      <c r="BL24" s="396"/>
      <c r="BM24" s="396"/>
      <c r="BN24" s="396"/>
      <c r="BO24" s="372"/>
      <c r="BP24" s="372"/>
      <c r="BQ24" s="160"/>
      <c r="BR24" s="160"/>
    </row>
    <row r="25" spans="3:70" ht="20.100000000000001" customHeight="1" x14ac:dyDescent="0.2">
      <c r="C25" s="935"/>
      <c r="D25" s="936"/>
      <c r="E25" s="936"/>
      <c r="F25" s="962" t="s">
        <v>72</v>
      </c>
      <c r="G25" s="963"/>
      <c r="H25" s="962" t="s">
        <v>186</v>
      </c>
      <c r="I25" s="963"/>
      <c r="J25" s="962" t="s">
        <v>72</v>
      </c>
      <c r="K25" s="963"/>
      <c r="L25" s="962" t="s">
        <v>186</v>
      </c>
      <c r="M25" s="963"/>
      <c r="N25" s="935"/>
      <c r="O25" s="936"/>
      <c r="P25" s="945"/>
      <c r="Q25" s="966" t="s">
        <v>58</v>
      </c>
      <c r="R25" s="967"/>
      <c r="S25" s="962" t="s">
        <v>186</v>
      </c>
      <c r="T25" s="963"/>
      <c r="U25" s="966" t="s">
        <v>58</v>
      </c>
      <c r="V25" s="967"/>
      <c r="W25" s="962" t="s">
        <v>186</v>
      </c>
      <c r="X25" s="963"/>
      <c r="Y25" s="766" t="s">
        <v>23</v>
      </c>
      <c r="Z25" s="767"/>
      <c r="AA25" s="767"/>
      <c r="AB25" s="954"/>
      <c r="AC25" s="955" t="s">
        <v>3</v>
      </c>
      <c r="AD25" s="767"/>
      <c r="AE25" s="954"/>
      <c r="AF25" s="797" t="str">
        <f>S14</f>
        <v>目標（令和10年）</v>
      </c>
      <c r="AG25" s="798"/>
      <c r="AH25" s="956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</row>
    <row r="26" spans="3:70" ht="20.100000000000001" customHeight="1" x14ac:dyDescent="0.2">
      <c r="C26" s="937"/>
      <c r="D26" s="938"/>
      <c r="E26" s="938"/>
      <c r="F26" s="964"/>
      <c r="G26" s="965"/>
      <c r="H26" s="964"/>
      <c r="I26" s="965"/>
      <c r="J26" s="964"/>
      <c r="K26" s="965"/>
      <c r="L26" s="964"/>
      <c r="M26" s="965"/>
      <c r="N26" s="937"/>
      <c r="O26" s="938"/>
      <c r="P26" s="946"/>
      <c r="Q26" s="968"/>
      <c r="R26" s="938"/>
      <c r="S26" s="964"/>
      <c r="T26" s="965"/>
      <c r="U26" s="968"/>
      <c r="V26" s="938"/>
      <c r="W26" s="964"/>
      <c r="X26" s="965"/>
      <c r="Y26" s="957"/>
      <c r="Z26" s="908"/>
      <c r="AA26" s="908"/>
      <c r="AB26" s="958"/>
      <c r="AC26" s="959"/>
      <c r="AD26" s="960"/>
      <c r="AE26" s="398" t="s">
        <v>21</v>
      </c>
      <c r="AF26" s="959"/>
      <c r="AG26" s="960"/>
      <c r="AH26" s="399" t="s">
        <v>21</v>
      </c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</row>
    <row r="27" spans="3:70" ht="20.100000000000001" customHeight="1" x14ac:dyDescent="0.2">
      <c r="C27" s="969"/>
      <c r="D27" s="970"/>
      <c r="E27" s="971"/>
      <c r="F27" s="982"/>
      <c r="G27" s="983"/>
      <c r="H27" s="974"/>
      <c r="I27" s="975"/>
      <c r="J27" s="982"/>
      <c r="K27" s="983"/>
      <c r="L27" s="976"/>
      <c r="M27" s="977"/>
      <c r="N27" s="969"/>
      <c r="O27" s="970"/>
      <c r="P27" s="971"/>
      <c r="Q27" s="978"/>
      <c r="R27" s="979"/>
      <c r="S27" s="978"/>
      <c r="T27" s="979"/>
      <c r="U27" s="978"/>
      <c r="V27" s="979"/>
      <c r="W27" s="980"/>
      <c r="X27" s="981"/>
      <c r="Y27" s="766"/>
      <c r="Z27" s="767"/>
      <c r="AA27" s="767"/>
      <c r="AB27" s="954"/>
      <c r="AC27" s="959"/>
      <c r="AD27" s="960"/>
      <c r="AE27" s="398" t="s">
        <v>21</v>
      </c>
      <c r="AF27" s="959"/>
      <c r="AG27" s="960"/>
      <c r="AH27" s="399" t="s">
        <v>21</v>
      </c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</row>
    <row r="28" spans="3:70" ht="20.100000000000001" customHeight="1" x14ac:dyDescent="0.2">
      <c r="C28" s="969"/>
      <c r="D28" s="970"/>
      <c r="E28" s="971"/>
      <c r="F28" s="972"/>
      <c r="G28" s="973"/>
      <c r="H28" s="974"/>
      <c r="I28" s="975"/>
      <c r="J28" s="972"/>
      <c r="K28" s="973"/>
      <c r="L28" s="976"/>
      <c r="M28" s="977"/>
      <c r="N28" s="969"/>
      <c r="O28" s="970"/>
      <c r="P28" s="971"/>
      <c r="Q28" s="978"/>
      <c r="R28" s="979"/>
      <c r="S28" s="978"/>
      <c r="T28" s="979"/>
      <c r="U28" s="978"/>
      <c r="V28" s="979"/>
      <c r="W28" s="980"/>
      <c r="X28" s="981"/>
      <c r="Y28" s="766"/>
      <c r="Z28" s="767"/>
      <c r="AA28" s="767"/>
      <c r="AB28" s="954"/>
      <c r="AC28" s="959"/>
      <c r="AD28" s="960"/>
      <c r="AE28" s="398" t="s">
        <v>21</v>
      </c>
      <c r="AF28" s="959"/>
      <c r="AG28" s="960"/>
      <c r="AH28" s="399" t="s">
        <v>21</v>
      </c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372"/>
      <c r="BJ28" s="372"/>
      <c r="BK28" s="372"/>
      <c r="BL28" s="372"/>
      <c r="BM28" s="372"/>
      <c r="BN28" s="372"/>
      <c r="BO28" s="372"/>
      <c r="BP28" s="261"/>
      <c r="BQ28" s="261"/>
      <c r="BR28" s="261"/>
    </row>
    <row r="29" spans="3:70" ht="20.100000000000001" customHeight="1" x14ac:dyDescent="0.2">
      <c r="C29" s="984"/>
      <c r="D29" s="985"/>
      <c r="E29" s="986"/>
      <c r="F29" s="982"/>
      <c r="G29" s="987"/>
      <c r="H29" s="974"/>
      <c r="I29" s="975"/>
      <c r="J29" s="982"/>
      <c r="K29" s="983"/>
      <c r="L29" s="976"/>
      <c r="M29" s="977"/>
      <c r="N29" s="969"/>
      <c r="O29" s="970"/>
      <c r="P29" s="971"/>
      <c r="Q29" s="978"/>
      <c r="R29" s="979"/>
      <c r="S29" s="978"/>
      <c r="T29" s="979"/>
      <c r="U29" s="978"/>
      <c r="V29" s="979"/>
      <c r="W29" s="980"/>
      <c r="X29" s="981"/>
      <c r="Y29" s="766"/>
      <c r="Z29" s="767"/>
      <c r="AA29" s="767"/>
      <c r="AB29" s="954"/>
      <c r="AC29" s="959"/>
      <c r="AD29" s="960"/>
      <c r="AE29" s="398" t="s">
        <v>21</v>
      </c>
      <c r="AF29" s="959"/>
      <c r="AG29" s="960"/>
      <c r="AH29" s="399" t="s">
        <v>21</v>
      </c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</row>
    <row r="30" spans="3:70" ht="20.100000000000001" customHeight="1" x14ac:dyDescent="0.2">
      <c r="C30" s="969"/>
      <c r="D30" s="970"/>
      <c r="E30" s="971"/>
      <c r="F30" s="982"/>
      <c r="G30" s="983"/>
      <c r="H30" s="974"/>
      <c r="I30" s="975"/>
      <c r="J30" s="972"/>
      <c r="K30" s="973"/>
      <c r="L30" s="976"/>
      <c r="M30" s="977"/>
      <c r="N30" s="969"/>
      <c r="O30" s="970"/>
      <c r="P30" s="971"/>
      <c r="Q30" s="978"/>
      <c r="R30" s="979"/>
      <c r="S30" s="978"/>
      <c r="T30" s="979"/>
      <c r="U30" s="978"/>
      <c r="V30" s="979"/>
      <c r="W30" s="980"/>
      <c r="X30" s="981"/>
      <c r="Y30" s="766"/>
      <c r="Z30" s="767"/>
      <c r="AA30" s="767"/>
      <c r="AB30" s="954"/>
      <c r="AC30" s="959"/>
      <c r="AD30" s="960"/>
      <c r="AE30" s="398" t="s">
        <v>21</v>
      </c>
      <c r="AF30" s="959"/>
      <c r="AG30" s="960"/>
      <c r="AH30" s="399" t="s">
        <v>21</v>
      </c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372"/>
      <c r="BJ30" s="372"/>
      <c r="BK30" s="372"/>
      <c r="BL30" s="372"/>
      <c r="BM30" s="372"/>
      <c r="BN30" s="372"/>
      <c r="BO30" s="372"/>
      <c r="BP30" s="261"/>
      <c r="BQ30" s="261"/>
      <c r="BR30" s="261"/>
    </row>
    <row r="31" spans="3:70" ht="20.100000000000001" customHeight="1" x14ac:dyDescent="0.2">
      <c r="C31" s="969"/>
      <c r="D31" s="970"/>
      <c r="E31" s="971"/>
      <c r="F31" s="982"/>
      <c r="G31" s="983"/>
      <c r="H31" s="988"/>
      <c r="I31" s="989"/>
      <c r="J31" s="982"/>
      <c r="K31" s="983"/>
      <c r="L31" s="976"/>
      <c r="M31" s="977"/>
      <c r="N31" s="969"/>
      <c r="O31" s="970"/>
      <c r="P31" s="971"/>
      <c r="Q31" s="978"/>
      <c r="R31" s="979"/>
      <c r="S31" s="978"/>
      <c r="T31" s="979"/>
      <c r="U31" s="978"/>
      <c r="V31" s="979"/>
      <c r="W31" s="980"/>
      <c r="X31" s="981"/>
      <c r="Y31" s="766"/>
      <c r="Z31" s="767"/>
      <c r="AA31" s="767"/>
      <c r="AB31" s="954"/>
      <c r="AC31" s="959"/>
      <c r="AD31" s="960"/>
      <c r="AE31" s="398" t="s">
        <v>21</v>
      </c>
      <c r="AF31" s="959"/>
      <c r="AG31" s="960"/>
      <c r="AH31" s="399" t="s">
        <v>21</v>
      </c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</row>
    <row r="32" spans="3:70" ht="20.100000000000001" customHeight="1" x14ac:dyDescent="0.2">
      <c r="C32" s="984"/>
      <c r="D32" s="985"/>
      <c r="E32" s="986"/>
      <c r="F32" s="972"/>
      <c r="G32" s="973"/>
      <c r="H32" s="988"/>
      <c r="I32" s="989"/>
      <c r="J32" s="972"/>
      <c r="K32" s="973"/>
      <c r="L32" s="976"/>
      <c r="M32" s="977"/>
      <c r="N32" s="969"/>
      <c r="O32" s="970"/>
      <c r="P32" s="971"/>
      <c r="Q32" s="978"/>
      <c r="R32" s="979"/>
      <c r="S32" s="978"/>
      <c r="T32" s="979"/>
      <c r="U32" s="978"/>
      <c r="V32" s="979"/>
      <c r="W32" s="980"/>
      <c r="X32" s="981"/>
      <c r="Y32" s="766"/>
      <c r="Z32" s="767"/>
      <c r="AA32" s="767"/>
      <c r="AB32" s="954"/>
      <c r="AC32" s="959"/>
      <c r="AD32" s="960"/>
      <c r="AE32" s="398" t="s">
        <v>21</v>
      </c>
      <c r="AF32" s="959"/>
      <c r="AG32" s="960"/>
      <c r="AH32" s="399" t="s">
        <v>21</v>
      </c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372"/>
      <c r="BJ32" s="372"/>
      <c r="BK32" s="372"/>
      <c r="BL32" s="372"/>
      <c r="BM32" s="372"/>
      <c r="BN32" s="372"/>
      <c r="BO32" s="372"/>
      <c r="BP32" s="261"/>
      <c r="BQ32" s="261"/>
      <c r="BR32" s="261"/>
    </row>
    <row r="33" spans="3:70" ht="20.100000000000001" customHeight="1" x14ac:dyDescent="0.2">
      <c r="C33" s="969"/>
      <c r="D33" s="970"/>
      <c r="E33" s="971"/>
      <c r="F33" s="982"/>
      <c r="G33" s="983"/>
      <c r="H33" s="982"/>
      <c r="I33" s="983"/>
      <c r="J33" s="982"/>
      <c r="K33" s="983"/>
      <c r="L33" s="976"/>
      <c r="M33" s="977"/>
      <c r="N33" s="969"/>
      <c r="O33" s="970"/>
      <c r="P33" s="971"/>
      <c r="Q33" s="978"/>
      <c r="R33" s="979"/>
      <c r="S33" s="978"/>
      <c r="T33" s="979"/>
      <c r="U33" s="978"/>
      <c r="V33" s="979"/>
      <c r="W33" s="980"/>
      <c r="X33" s="981"/>
      <c r="Y33" s="766"/>
      <c r="Z33" s="767"/>
      <c r="AA33" s="767"/>
      <c r="AB33" s="954"/>
      <c r="AC33" s="959"/>
      <c r="AD33" s="960"/>
      <c r="AE33" s="398" t="s">
        <v>21</v>
      </c>
      <c r="AF33" s="959"/>
      <c r="AG33" s="960"/>
      <c r="AH33" s="399" t="s">
        <v>21</v>
      </c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</row>
    <row r="34" spans="3:70" ht="20.100000000000001" customHeight="1" x14ac:dyDescent="0.2">
      <c r="C34" s="984"/>
      <c r="D34" s="985"/>
      <c r="E34" s="986"/>
      <c r="F34" s="972"/>
      <c r="G34" s="973"/>
      <c r="H34" s="972"/>
      <c r="I34" s="973"/>
      <c r="J34" s="972"/>
      <c r="K34" s="973"/>
      <c r="L34" s="976"/>
      <c r="M34" s="977"/>
      <c r="N34" s="969"/>
      <c r="O34" s="970"/>
      <c r="P34" s="971"/>
      <c r="Q34" s="978"/>
      <c r="R34" s="979"/>
      <c r="S34" s="978"/>
      <c r="T34" s="979"/>
      <c r="U34" s="978"/>
      <c r="V34" s="979"/>
      <c r="W34" s="980"/>
      <c r="X34" s="981"/>
      <c r="Y34" s="766"/>
      <c r="Z34" s="767"/>
      <c r="AA34" s="767"/>
      <c r="AB34" s="954"/>
      <c r="AC34" s="959"/>
      <c r="AD34" s="960"/>
      <c r="AE34" s="398" t="s">
        <v>21</v>
      </c>
      <c r="AF34" s="959"/>
      <c r="AG34" s="960"/>
      <c r="AH34" s="399" t="s">
        <v>21</v>
      </c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372"/>
      <c r="BJ34" s="372"/>
      <c r="BK34" s="372"/>
      <c r="BL34" s="372"/>
      <c r="BM34" s="372"/>
      <c r="BN34" s="372"/>
      <c r="BO34" s="372"/>
      <c r="BP34" s="261"/>
      <c r="BQ34" s="261"/>
      <c r="BR34" s="261"/>
    </row>
    <row r="35" spans="3:70" ht="20.100000000000001" customHeight="1" x14ac:dyDescent="0.2">
      <c r="C35" s="969"/>
      <c r="D35" s="970"/>
      <c r="E35" s="971"/>
      <c r="F35" s="982"/>
      <c r="G35" s="983"/>
      <c r="H35" s="982"/>
      <c r="I35" s="983"/>
      <c r="J35" s="982"/>
      <c r="K35" s="983"/>
      <c r="L35" s="976"/>
      <c r="M35" s="977"/>
      <c r="N35" s="969"/>
      <c r="O35" s="970"/>
      <c r="P35" s="971"/>
      <c r="Q35" s="978"/>
      <c r="R35" s="979"/>
      <c r="S35" s="978"/>
      <c r="T35" s="979"/>
      <c r="U35" s="978"/>
      <c r="V35" s="979"/>
      <c r="W35" s="980"/>
      <c r="X35" s="981"/>
      <c r="Y35" s="766"/>
      <c r="Z35" s="767"/>
      <c r="AA35" s="767"/>
      <c r="AB35" s="954"/>
      <c r="AC35" s="959"/>
      <c r="AD35" s="960"/>
      <c r="AE35" s="398" t="s">
        <v>21</v>
      </c>
      <c r="AF35" s="959"/>
      <c r="AG35" s="960"/>
      <c r="AH35" s="399" t="s">
        <v>21</v>
      </c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</row>
    <row r="36" spans="3:70" ht="20.100000000000001" customHeight="1" x14ac:dyDescent="0.2">
      <c r="C36" s="969"/>
      <c r="D36" s="970"/>
      <c r="E36" s="971"/>
      <c r="F36" s="982"/>
      <c r="G36" s="983"/>
      <c r="H36" s="982"/>
      <c r="I36" s="983"/>
      <c r="J36" s="982"/>
      <c r="K36" s="983"/>
      <c r="L36" s="976"/>
      <c r="M36" s="977"/>
      <c r="N36" s="969"/>
      <c r="O36" s="970"/>
      <c r="P36" s="971"/>
      <c r="Q36" s="978"/>
      <c r="R36" s="979"/>
      <c r="S36" s="978"/>
      <c r="T36" s="979"/>
      <c r="U36" s="978"/>
      <c r="V36" s="979"/>
      <c r="W36" s="980"/>
      <c r="X36" s="981"/>
      <c r="Y36" s="766"/>
      <c r="Z36" s="767"/>
      <c r="AA36" s="767"/>
      <c r="AB36" s="954"/>
      <c r="AC36" s="959"/>
      <c r="AD36" s="960"/>
      <c r="AE36" s="398" t="s">
        <v>21</v>
      </c>
      <c r="AF36" s="959"/>
      <c r="AG36" s="960"/>
      <c r="AH36" s="399" t="s">
        <v>21</v>
      </c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</row>
    <row r="37" spans="3:70" ht="20.100000000000001" customHeight="1" x14ac:dyDescent="0.2">
      <c r="C37" s="984"/>
      <c r="D37" s="985"/>
      <c r="E37" s="986"/>
      <c r="F37" s="972"/>
      <c r="G37" s="973"/>
      <c r="H37" s="972"/>
      <c r="I37" s="973"/>
      <c r="J37" s="972"/>
      <c r="K37" s="973"/>
      <c r="L37" s="976"/>
      <c r="M37" s="977"/>
      <c r="N37" s="969"/>
      <c r="O37" s="970"/>
      <c r="P37" s="971"/>
      <c r="Q37" s="978"/>
      <c r="R37" s="979"/>
      <c r="S37" s="978"/>
      <c r="T37" s="979"/>
      <c r="U37" s="978"/>
      <c r="V37" s="979"/>
      <c r="W37" s="980"/>
      <c r="X37" s="981"/>
      <c r="Y37" s="766"/>
      <c r="Z37" s="767"/>
      <c r="AA37" s="767"/>
      <c r="AB37" s="954"/>
      <c r="AC37" s="959"/>
      <c r="AD37" s="960"/>
      <c r="AE37" s="398" t="s">
        <v>21</v>
      </c>
      <c r="AF37" s="959"/>
      <c r="AG37" s="960"/>
      <c r="AH37" s="399" t="s">
        <v>21</v>
      </c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372"/>
      <c r="BJ37" s="372"/>
      <c r="BK37" s="372"/>
      <c r="BL37" s="372"/>
      <c r="BM37" s="372"/>
      <c r="BN37" s="372"/>
      <c r="BO37" s="372"/>
      <c r="BP37" s="261"/>
      <c r="BQ37" s="261"/>
      <c r="BR37" s="261"/>
    </row>
    <row r="38" spans="3:70" ht="20.100000000000001" customHeight="1" thickBot="1" x14ac:dyDescent="0.25">
      <c r="C38" s="990"/>
      <c r="D38" s="991"/>
      <c r="E38" s="992"/>
      <c r="F38" s="993"/>
      <c r="G38" s="994"/>
      <c r="H38" s="993"/>
      <c r="I38" s="994"/>
      <c r="J38" s="993"/>
      <c r="K38" s="994"/>
      <c r="L38" s="995"/>
      <c r="M38" s="996"/>
      <c r="N38" s="997"/>
      <c r="O38" s="998"/>
      <c r="P38" s="999"/>
      <c r="Q38" s="1000"/>
      <c r="R38" s="1001"/>
      <c r="S38" s="1000"/>
      <c r="T38" s="1001"/>
      <c r="U38" s="1000"/>
      <c r="V38" s="1001"/>
      <c r="W38" s="1006"/>
      <c r="X38" s="1007"/>
      <c r="Y38" s="546"/>
      <c r="Z38" s="547"/>
      <c r="AA38" s="547"/>
      <c r="AB38" s="548"/>
      <c r="AC38" s="959"/>
      <c r="AD38" s="960"/>
      <c r="AE38" s="398" t="s">
        <v>21</v>
      </c>
      <c r="AF38" s="1008"/>
      <c r="AG38" s="1009"/>
      <c r="AH38" s="400" t="s">
        <v>21</v>
      </c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372"/>
      <c r="BJ38" s="372"/>
      <c r="BK38" s="372"/>
      <c r="BL38" s="372"/>
      <c r="BM38" s="160"/>
      <c r="BN38" s="160"/>
      <c r="BO38" s="160"/>
      <c r="BP38" s="160"/>
      <c r="BQ38" s="160"/>
      <c r="BR38" s="160"/>
    </row>
    <row r="39" spans="3:70" ht="11.25" customHeight="1" x14ac:dyDescent="0.2"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401"/>
      <c r="AD39" s="401"/>
      <c r="AE39" s="401"/>
      <c r="AF39" s="401"/>
      <c r="AG39" s="401"/>
      <c r="AH39" s="401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160"/>
      <c r="BN39" s="160"/>
      <c r="BO39" s="160"/>
      <c r="BP39" s="160"/>
      <c r="BQ39" s="160"/>
      <c r="BR39" s="160"/>
    </row>
    <row r="40" spans="3:70" ht="9" customHeight="1" thickBot="1" x14ac:dyDescent="0.25"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402"/>
      <c r="AD40" s="402"/>
      <c r="AE40" s="402"/>
      <c r="AF40" s="402"/>
      <c r="AG40" s="402"/>
      <c r="AH40" s="40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160"/>
      <c r="BN40" s="160"/>
      <c r="BO40" s="160"/>
      <c r="BP40" s="160"/>
      <c r="BQ40" s="160"/>
      <c r="BR40" s="160"/>
    </row>
    <row r="41" spans="3:70" ht="20.100000000000001" customHeight="1" thickBot="1" x14ac:dyDescent="0.25">
      <c r="C41" s="632" t="s">
        <v>19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4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160"/>
      <c r="BN41" s="160"/>
      <c r="BO41" s="160"/>
      <c r="BP41" s="160"/>
      <c r="BQ41" s="160"/>
      <c r="BR41" s="160"/>
    </row>
    <row r="42" spans="3:70" ht="20.100000000000001" customHeight="1" x14ac:dyDescent="0.2">
      <c r="C42" s="543" t="s">
        <v>77</v>
      </c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5"/>
      <c r="S42" s="1010" t="s">
        <v>197</v>
      </c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2"/>
    </row>
    <row r="43" spans="3:70" ht="20.100000000000001" customHeight="1" x14ac:dyDescent="0.2">
      <c r="C43" s="554" t="s">
        <v>14</v>
      </c>
      <c r="D43" s="555"/>
      <c r="E43" s="588"/>
      <c r="F43" s="602" t="s">
        <v>5</v>
      </c>
      <c r="G43" s="555"/>
      <c r="H43" s="555"/>
      <c r="I43" s="588"/>
      <c r="J43" s="603" t="s">
        <v>6</v>
      </c>
      <c r="K43" s="602" t="s">
        <v>101</v>
      </c>
      <c r="L43" s="555"/>
      <c r="M43" s="555"/>
      <c r="N43" s="588"/>
      <c r="O43" s="610" t="str">
        <f>S14</f>
        <v>目標（令和10年）</v>
      </c>
      <c r="P43" s="592"/>
      <c r="Q43" s="592"/>
      <c r="R43" s="611"/>
      <c r="S43" s="618" t="s">
        <v>18</v>
      </c>
      <c r="T43" s="592"/>
      <c r="U43" s="592"/>
      <c r="V43" s="619"/>
      <c r="W43" s="591" t="s">
        <v>5</v>
      </c>
      <c r="X43" s="592"/>
      <c r="Y43" s="592"/>
      <c r="Z43" s="593"/>
      <c r="AA43" s="1013" t="s">
        <v>15</v>
      </c>
      <c r="AB43" s="1014"/>
      <c r="AC43" s="1014"/>
      <c r="AD43" s="1014"/>
      <c r="AE43" s="1014"/>
      <c r="AF43" s="1014"/>
      <c r="AG43" s="1014"/>
      <c r="AH43" s="1015"/>
    </row>
    <row r="44" spans="3:70" ht="15.75" customHeight="1" x14ac:dyDescent="0.2">
      <c r="C44" s="556"/>
      <c r="D44" s="557"/>
      <c r="E44" s="589"/>
      <c r="F44" s="496" t="s">
        <v>7</v>
      </c>
      <c r="G44" s="496"/>
      <c r="H44" s="496" t="s">
        <v>8</v>
      </c>
      <c r="I44" s="496"/>
      <c r="J44" s="604"/>
      <c r="K44" s="606"/>
      <c r="L44" s="557"/>
      <c r="M44" s="557"/>
      <c r="N44" s="589"/>
      <c r="O44" s="612"/>
      <c r="P44" s="613"/>
      <c r="Q44" s="613"/>
      <c r="R44" s="614"/>
      <c r="S44" s="620"/>
      <c r="T44" s="613"/>
      <c r="U44" s="613"/>
      <c r="V44" s="613"/>
      <c r="W44" s="597" t="s">
        <v>7</v>
      </c>
      <c r="X44" s="597"/>
      <c r="Y44" s="597" t="s">
        <v>8</v>
      </c>
      <c r="Z44" s="597"/>
      <c r="AA44" s="1013" t="s">
        <v>68</v>
      </c>
      <c r="AB44" s="1014"/>
      <c r="AC44" s="1014"/>
      <c r="AD44" s="1014"/>
      <c r="AE44" s="1013" t="str">
        <f>S14</f>
        <v>目標（令和10年）</v>
      </c>
      <c r="AF44" s="1014"/>
      <c r="AG44" s="1014"/>
      <c r="AH44" s="1015"/>
    </row>
    <row r="45" spans="3:70" ht="15" customHeight="1" x14ac:dyDescent="0.2">
      <c r="C45" s="571"/>
      <c r="D45" s="572"/>
      <c r="E45" s="590"/>
      <c r="F45" s="496"/>
      <c r="G45" s="496"/>
      <c r="H45" s="496"/>
      <c r="I45" s="496"/>
      <c r="J45" s="605"/>
      <c r="K45" s="607"/>
      <c r="L45" s="608"/>
      <c r="M45" s="608"/>
      <c r="N45" s="609"/>
      <c r="O45" s="615"/>
      <c r="P45" s="616"/>
      <c r="Q45" s="616"/>
      <c r="R45" s="617"/>
      <c r="S45" s="621"/>
      <c r="T45" s="622"/>
      <c r="U45" s="622"/>
      <c r="V45" s="622"/>
      <c r="W45" s="597"/>
      <c r="X45" s="597"/>
      <c r="Y45" s="597"/>
      <c r="Z45" s="597"/>
      <c r="AA45" s="598" t="s">
        <v>69</v>
      </c>
      <c r="AB45" s="599"/>
      <c r="AC45" s="600" t="s">
        <v>205</v>
      </c>
      <c r="AD45" s="601"/>
      <c r="AE45" s="598" t="s">
        <v>69</v>
      </c>
      <c r="AF45" s="599"/>
      <c r="AG45" s="600" t="s">
        <v>205</v>
      </c>
      <c r="AH45" s="601"/>
    </row>
    <row r="46" spans="3:70" ht="20.100000000000001" customHeight="1" x14ac:dyDescent="0.2">
      <c r="C46" s="554" t="s">
        <v>9</v>
      </c>
      <c r="D46" s="555"/>
      <c r="E46" s="584"/>
      <c r="F46" s="1023" t="s">
        <v>184</v>
      </c>
      <c r="G46" s="1025"/>
      <c r="H46" s="1023" t="s">
        <v>185</v>
      </c>
      <c r="I46" s="1024"/>
      <c r="J46" s="403" t="s">
        <v>195</v>
      </c>
      <c r="K46" s="1016"/>
      <c r="L46" s="1017"/>
      <c r="M46" s="1017"/>
      <c r="N46" s="404" t="s">
        <v>104</v>
      </c>
      <c r="O46" s="1016"/>
      <c r="P46" s="1017"/>
      <c r="Q46" s="1017"/>
      <c r="R46" s="405" t="s">
        <v>104</v>
      </c>
      <c r="S46" s="1018"/>
      <c r="T46" s="1019"/>
      <c r="U46" s="1019"/>
      <c r="V46" s="1020"/>
      <c r="W46" s="1023"/>
      <c r="X46" s="1025"/>
      <c r="Y46" s="1023"/>
      <c r="Z46" s="1024"/>
      <c r="AA46" s="1002"/>
      <c r="AB46" s="1003"/>
      <c r="AC46" s="1004"/>
      <c r="AD46" s="1005"/>
      <c r="AE46" s="1002"/>
      <c r="AF46" s="1003"/>
      <c r="AG46" s="1004"/>
      <c r="AH46" s="1005"/>
    </row>
    <row r="47" spans="3:70" ht="20.100000000000001" customHeight="1" x14ac:dyDescent="0.2">
      <c r="C47" s="556"/>
      <c r="D47" s="557"/>
      <c r="E47" s="570"/>
      <c r="F47" s="1026" t="s">
        <v>184</v>
      </c>
      <c r="G47" s="1027"/>
      <c r="H47" s="1026" t="s">
        <v>185</v>
      </c>
      <c r="I47" s="1084"/>
      <c r="J47" s="403" t="s">
        <v>196</v>
      </c>
      <c r="K47" s="1016"/>
      <c r="L47" s="1017"/>
      <c r="M47" s="1017"/>
      <c r="N47" s="404" t="s">
        <v>104</v>
      </c>
      <c r="O47" s="1016"/>
      <c r="P47" s="1017"/>
      <c r="Q47" s="1017"/>
      <c r="R47" s="405" t="s">
        <v>104</v>
      </c>
      <c r="S47" s="1021"/>
      <c r="T47" s="798"/>
      <c r="U47" s="798"/>
      <c r="V47" s="1022"/>
      <c r="W47" s="1023"/>
      <c r="X47" s="1025"/>
      <c r="Y47" s="1023"/>
      <c r="Z47" s="1024"/>
      <c r="AA47" s="1002"/>
      <c r="AB47" s="1003"/>
      <c r="AC47" s="1004"/>
      <c r="AD47" s="1005"/>
      <c r="AE47" s="1002"/>
      <c r="AF47" s="1003"/>
      <c r="AG47" s="1004"/>
      <c r="AH47" s="1005"/>
    </row>
    <row r="48" spans="3:70" ht="20.100000000000001" customHeight="1" x14ac:dyDescent="0.2">
      <c r="C48" s="556"/>
      <c r="D48" s="557"/>
      <c r="E48" s="570"/>
      <c r="F48" s="406"/>
      <c r="G48" s="407"/>
      <c r="H48" s="406"/>
      <c r="I48" s="408"/>
      <c r="J48" s="403"/>
      <c r="K48" s="1016"/>
      <c r="L48" s="1017"/>
      <c r="M48" s="1017"/>
      <c r="N48" s="404" t="s">
        <v>104</v>
      </c>
      <c r="O48" s="1016"/>
      <c r="P48" s="1017"/>
      <c r="Q48" s="1017"/>
      <c r="R48" s="405" t="s">
        <v>104</v>
      </c>
      <c r="S48" s="1021"/>
      <c r="T48" s="798"/>
      <c r="U48" s="798"/>
      <c r="V48" s="1022"/>
      <c r="W48" s="1023"/>
      <c r="X48" s="1025"/>
      <c r="Y48" s="1023"/>
      <c r="Z48" s="1024"/>
      <c r="AA48" s="1002"/>
      <c r="AB48" s="1003"/>
      <c r="AC48" s="1004"/>
      <c r="AD48" s="1005"/>
      <c r="AE48" s="1002"/>
      <c r="AF48" s="1003"/>
      <c r="AG48" s="1004"/>
      <c r="AH48" s="1005"/>
    </row>
    <row r="49" spans="3:34" ht="20.100000000000001" customHeight="1" x14ac:dyDescent="0.2">
      <c r="C49" s="567" t="s">
        <v>10</v>
      </c>
      <c r="D49" s="568"/>
      <c r="E49" s="569"/>
      <c r="F49" s="1026" t="s">
        <v>184</v>
      </c>
      <c r="G49" s="1027"/>
      <c r="H49" s="1026" t="s">
        <v>185</v>
      </c>
      <c r="I49" s="1084"/>
      <c r="J49" s="403" t="s">
        <v>195</v>
      </c>
      <c r="K49" s="1016"/>
      <c r="L49" s="1017"/>
      <c r="M49" s="1017"/>
      <c r="N49" s="404" t="s">
        <v>104</v>
      </c>
      <c r="O49" s="1016"/>
      <c r="P49" s="1017"/>
      <c r="Q49" s="1017"/>
      <c r="R49" s="405" t="s">
        <v>104</v>
      </c>
      <c r="S49" s="1018"/>
      <c r="T49" s="1019"/>
      <c r="U49" s="1019"/>
      <c r="V49" s="1020"/>
      <c r="W49" s="1026"/>
      <c r="X49" s="1027"/>
      <c r="Y49" s="1026"/>
      <c r="Z49" s="1084"/>
      <c r="AA49" s="1002"/>
      <c r="AB49" s="1003"/>
      <c r="AC49" s="1004"/>
      <c r="AD49" s="1005"/>
      <c r="AE49" s="1002"/>
      <c r="AF49" s="1003"/>
      <c r="AG49" s="1004"/>
      <c r="AH49" s="1005"/>
    </row>
    <row r="50" spans="3:34" ht="20.100000000000001" customHeight="1" x14ac:dyDescent="0.2">
      <c r="C50" s="556"/>
      <c r="D50" s="557"/>
      <c r="E50" s="570"/>
      <c r="F50" s="1026" t="s">
        <v>184</v>
      </c>
      <c r="G50" s="1027"/>
      <c r="H50" s="1026" t="s">
        <v>185</v>
      </c>
      <c r="I50" s="1084"/>
      <c r="J50" s="409" t="s">
        <v>196</v>
      </c>
      <c r="K50" s="1016"/>
      <c r="L50" s="1017"/>
      <c r="M50" s="1017"/>
      <c r="N50" s="404" t="s">
        <v>104</v>
      </c>
      <c r="O50" s="1016"/>
      <c r="P50" s="1017"/>
      <c r="Q50" s="1017"/>
      <c r="R50" s="405" t="s">
        <v>104</v>
      </c>
      <c r="S50" s="1018"/>
      <c r="T50" s="1019"/>
      <c r="U50" s="1019"/>
      <c r="V50" s="1020"/>
      <c r="W50" s="1026"/>
      <c r="X50" s="1027"/>
      <c r="Y50" s="1026"/>
      <c r="Z50" s="1084"/>
      <c r="AA50" s="1002"/>
      <c r="AB50" s="1003"/>
      <c r="AC50" s="1004"/>
      <c r="AD50" s="1005"/>
      <c r="AE50" s="1002"/>
      <c r="AF50" s="1003"/>
      <c r="AG50" s="1004"/>
      <c r="AH50" s="1005"/>
    </row>
    <row r="51" spans="3:34" ht="20.100000000000001" customHeight="1" x14ac:dyDescent="0.2">
      <c r="C51" s="571"/>
      <c r="D51" s="572"/>
      <c r="E51" s="573"/>
      <c r="F51" s="406"/>
      <c r="G51" s="407"/>
      <c r="H51" s="406"/>
      <c r="I51" s="408"/>
      <c r="J51" s="410"/>
      <c r="K51" s="1016"/>
      <c r="L51" s="1017"/>
      <c r="M51" s="1017"/>
      <c r="N51" s="404" t="s">
        <v>104</v>
      </c>
      <c r="O51" s="1016"/>
      <c r="P51" s="1017"/>
      <c r="Q51" s="1017"/>
      <c r="R51" s="405" t="s">
        <v>104</v>
      </c>
      <c r="S51" s="1018"/>
      <c r="T51" s="1019"/>
      <c r="U51" s="1019"/>
      <c r="V51" s="1020"/>
      <c r="W51" s="406"/>
      <c r="X51" s="407"/>
      <c r="Y51" s="406"/>
      <c r="Z51" s="408"/>
      <c r="AA51" s="1002"/>
      <c r="AB51" s="1003"/>
      <c r="AC51" s="1004"/>
      <c r="AD51" s="1005"/>
      <c r="AE51" s="1002"/>
      <c r="AF51" s="1003"/>
      <c r="AG51" s="1004"/>
      <c r="AH51" s="1005"/>
    </row>
    <row r="52" spans="3:34" ht="20.100000000000001" customHeight="1" x14ac:dyDescent="0.2">
      <c r="C52" s="554" t="s">
        <v>71</v>
      </c>
      <c r="D52" s="555"/>
      <c r="E52" s="555"/>
      <c r="F52" s="406"/>
      <c r="G52" s="407"/>
      <c r="H52" s="406"/>
      <c r="I52" s="408"/>
      <c r="J52" s="411"/>
      <c r="K52" s="1016"/>
      <c r="L52" s="1017"/>
      <c r="M52" s="1017"/>
      <c r="N52" s="404" t="s">
        <v>104</v>
      </c>
      <c r="O52" s="1016"/>
      <c r="P52" s="1017"/>
      <c r="Q52" s="1017"/>
      <c r="R52" s="405" t="s">
        <v>104</v>
      </c>
      <c r="S52" s="1018"/>
      <c r="T52" s="1019"/>
      <c r="U52" s="1019"/>
      <c r="V52" s="1020"/>
      <c r="W52" s="406"/>
      <c r="X52" s="407"/>
      <c r="Y52" s="406"/>
      <c r="Z52" s="408"/>
      <c r="AA52" s="1002"/>
      <c r="AB52" s="1003"/>
      <c r="AC52" s="1004"/>
      <c r="AD52" s="1005"/>
      <c r="AE52" s="1002"/>
      <c r="AF52" s="1003"/>
      <c r="AG52" s="1004"/>
      <c r="AH52" s="1005"/>
    </row>
    <row r="53" spans="3:34" ht="20.100000000000001" customHeight="1" x14ac:dyDescent="0.2">
      <c r="C53" s="556"/>
      <c r="D53" s="557"/>
      <c r="E53" s="557"/>
      <c r="F53" s="406"/>
      <c r="G53" s="407"/>
      <c r="H53" s="406"/>
      <c r="I53" s="408"/>
      <c r="J53" s="411"/>
      <c r="K53" s="1016"/>
      <c r="L53" s="1017"/>
      <c r="M53" s="1017"/>
      <c r="N53" s="404" t="s">
        <v>104</v>
      </c>
      <c r="O53" s="1016"/>
      <c r="P53" s="1017"/>
      <c r="Q53" s="1017"/>
      <c r="R53" s="405" t="s">
        <v>104</v>
      </c>
      <c r="S53" s="1018"/>
      <c r="T53" s="1019"/>
      <c r="U53" s="1019"/>
      <c r="V53" s="1020"/>
      <c r="W53" s="406"/>
      <c r="X53" s="407"/>
      <c r="Y53" s="406"/>
      <c r="Z53" s="408"/>
      <c r="AA53" s="1002"/>
      <c r="AB53" s="1003"/>
      <c r="AC53" s="1004"/>
      <c r="AD53" s="1005"/>
      <c r="AE53" s="1002"/>
      <c r="AF53" s="1003"/>
      <c r="AG53" s="1004"/>
      <c r="AH53" s="1005"/>
    </row>
    <row r="54" spans="3:34" ht="20.100000000000001" customHeight="1" x14ac:dyDescent="0.2">
      <c r="C54" s="556"/>
      <c r="D54" s="557"/>
      <c r="E54" s="557"/>
      <c r="F54" s="412"/>
      <c r="G54" s="413"/>
      <c r="H54" s="412"/>
      <c r="I54" s="414"/>
      <c r="J54" s="410"/>
      <c r="K54" s="1016"/>
      <c r="L54" s="1017"/>
      <c r="M54" s="1017"/>
      <c r="N54" s="404" t="s">
        <v>104</v>
      </c>
      <c r="O54" s="1016"/>
      <c r="P54" s="1017"/>
      <c r="Q54" s="1017"/>
      <c r="R54" s="405" t="s">
        <v>104</v>
      </c>
      <c r="S54" s="1018"/>
      <c r="T54" s="1019"/>
      <c r="U54" s="1019"/>
      <c r="V54" s="1020"/>
      <c r="W54" s="412"/>
      <c r="X54" s="413"/>
      <c r="Y54" s="412"/>
      <c r="Z54" s="414"/>
      <c r="AA54" s="1002"/>
      <c r="AB54" s="1003"/>
      <c r="AC54" s="1004"/>
      <c r="AD54" s="1005"/>
      <c r="AE54" s="1002"/>
      <c r="AF54" s="1003"/>
      <c r="AG54" s="1004"/>
      <c r="AH54" s="1005"/>
    </row>
    <row r="55" spans="3:34" ht="20.100000000000001" customHeight="1" thickBot="1" x14ac:dyDescent="0.25">
      <c r="C55" s="1040" t="s">
        <v>70</v>
      </c>
      <c r="D55" s="1041"/>
      <c r="E55" s="1041"/>
      <c r="F55" s="1041"/>
      <c r="G55" s="1041"/>
      <c r="H55" s="1041"/>
      <c r="I55" s="1041"/>
      <c r="J55" s="1042"/>
      <c r="K55" s="549">
        <f>SUM(K46:M54)</f>
        <v>0</v>
      </c>
      <c r="L55" s="550"/>
      <c r="M55" s="550"/>
      <c r="N55" s="178" t="s">
        <v>103</v>
      </c>
      <c r="O55" s="549">
        <f>SUM(O46:Q54)</f>
        <v>0</v>
      </c>
      <c r="P55" s="550"/>
      <c r="Q55" s="550"/>
      <c r="R55" s="179" t="s">
        <v>103</v>
      </c>
      <c r="S55" s="1037" t="s">
        <v>70</v>
      </c>
      <c r="T55" s="1038"/>
      <c r="U55" s="1038"/>
      <c r="V55" s="1038"/>
      <c r="W55" s="1038"/>
      <c r="X55" s="1038"/>
      <c r="Y55" s="1038"/>
      <c r="Z55" s="1039"/>
      <c r="AA55" s="1002">
        <f>SUM(AA46:AB54)</f>
        <v>0</v>
      </c>
      <c r="AB55" s="1003"/>
      <c r="AC55" s="1004">
        <f>SUM(AC46:AD54)</f>
        <v>0</v>
      </c>
      <c r="AD55" s="1005"/>
      <c r="AE55" s="1002">
        <f>SUM(AE46:AF54)</f>
        <v>0</v>
      </c>
      <c r="AF55" s="1003"/>
      <c r="AG55" s="1004">
        <f>SUM(AG46:AH54)</f>
        <v>0</v>
      </c>
      <c r="AH55" s="1005"/>
    </row>
    <row r="56" spans="3:34" ht="20.100000000000001" customHeight="1" x14ac:dyDescent="0.2">
      <c r="C56" s="905" t="s">
        <v>79</v>
      </c>
      <c r="D56" s="906"/>
      <c r="E56" s="906"/>
      <c r="F56" s="906"/>
      <c r="G56" s="906"/>
      <c r="H56" s="906"/>
      <c r="I56" s="906"/>
      <c r="J56" s="906"/>
      <c r="K56" s="906"/>
      <c r="L56" s="906"/>
      <c r="M56" s="906"/>
      <c r="N56" s="906"/>
      <c r="O56" s="906"/>
      <c r="P56" s="906"/>
      <c r="Q56" s="906"/>
      <c r="R56" s="907"/>
      <c r="S56" s="688" t="s">
        <v>80</v>
      </c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  <c r="AH56" s="690"/>
    </row>
    <row r="57" spans="3:34" ht="20.100000000000001" customHeight="1" x14ac:dyDescent="0.2">
      <c r="C57" s="1028"/>
      <c r="D57" s="1029"/>
      <c r="E57" s="1029"/>
      <c r="F57" s="1029"/>
      <c r="G57" s="1029"/>
      <c r="H57" s="1029"/>
      <c r="I57" s="1029"/>
      <c r="J57" s="1029"/>
      <c r="K57" s="1029"/>
      <c r="L57" s="1029"/>
      <c r="M57" s="1029"/>
      <c r="N57" s="1029"/>
      <c r="O57" s="1029"/>
      <c r="P57" s="1029"/>
      <c r="Q57" s="1029"/>
      <c r="R57" s="1030"/>
      <c r="S57" s="1028"/>
      <c r="T57" s="1029"/>
      <c r="U57" s="1029"/>
      <c r="V57" s="1029"/>
      <c r="W57" s="1029"/>
      <c r="X57" s="1029"/>
      <c r="Y57" s="1029"/>
      <c r="Z57" s="1029"/>
      <c r="AA57" s="1029"/>
      <c r="AB57" s="1029"/>
      <c r="AC57" s="1029"/>
      <c r="AD57" s="1029"/>
      <c r="AE57" s="1029"/>
      <c r="AF57" s="1029"/>
      <c r="AG57" s="1029"/>
      <c r="AH57" s="1030"/>
    </row>
    <row r="58" spans="3:34" ht="19.5" customHeight="1" x14ac:dyDescent="0.2">
      <c r="C58" s="1031"/>
      <c r="D58" s="1032"/>
      <c r="E58" s="1032"/>
      <c r="F58" s="1032"/>
      <c r="G58" s="1032"/>
      <c r="H58" s="1032"/>
      <c r="I58" s="1032"/>
      <c r="J58" s="1032"/>
      <c r="K58" s="1032"/>
      <c r="L58" s="1032"/>
      <c r="M58" s="1032"/>
      <c r="N58" s="1032"/>
      <c r="O58" s="1032"/>
      <c r="P58" s="1032"/>
      <c r="Q58" s="1032"/>
      <c r="R58" s="1033"/>
      <c r="S58" s="1031"/>
      <c r="T58" s="1032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1033"/>
    </row>
    <row r="59" spans="3:34" ht="20.100000000000001" customHeight="1" x14ac:dyDescent="0.2">
      <c r="C59" s="1031"/>
      <c r="D59" s="1032"/>
      <c r="E59" s="1032"/>
      <c r="F59" s="1032"/>
      <c r="G59" s="1032"/>
      <c r="H59" s="1032"/>
      <c r="I59" s="1032"/>
      <c r="J59" s="1032"/>
      <c r="K59" s="1032"/>
      <c r="L59" s="1032"/>
      <c r="M59" s="1032"/>
      <c r="N59" s="1032"/>
      <c r="O59" s="1032"/>
      <c r="P59" s="1032"/>
      <c r="Q59" s="1032"/>
      <c r="R59" s="1033"/>
      <c r="S59" s="1031"/>
      <c r="T59" s="1032"/>
      <c r="U59" s="1032"/>
      <c r="V59" s="1032"/>
      <c r="W59" s="1032"/>
      <c r="X59" s="1032"/>
      <c r="Y59" s="1032"/>
      <c r="Z59" s="1032"/>
      <c r="AA59" s="1032"/>
      <c r="AB59" s="1032"/>
      <c r="AC59" s="1032"/>
      <c r="AD59" s="1032"/>
      <c r="AE59" s="1032"/>
      <c r="AF59" s="1032"/>
      <c r="AG59" s="1032"/>
      <c r="AH59" s="1033"/>
    </row>
    <row r="60" spans="3:34" ht="20.100000000000001" customHeight="1" x14ac:dyDescent="0.2">
      <c r="C60" s="1031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1032"/>
      <c r="R60" s="1033"/>
      <c r="S60" s="1031"/>
      <c r="T60" s="1032"/>
      <c r="U60" s="1032"/>
      <c r="V60" s="1032"/>
      <c r="W60" s="1032"/>
      <c r="X60" s="1032"/>
      <c r="Y60" s="1032"/>
      <c r="Z60" s="1032"/>
      <c r="AA60" s="1032"/>
      <c r="AB60" s="1032"/>
      <c r="AC60" s="1032"/>
      <c r="AD60" s="1032"/>
      <c r="AE60" s="1032"/>
      <c r="AF60" s="1032"/>
      <c r="AG60" s="1032"/>
      <c r="AH60" s="1033"/>
    </row>
    <row r="61" spans="3:34" ht="20.100000000000001" customHeight="1" x14ac:dyDescent="0.2">
      <c r="C61" s="1031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1032"/>
      <c r="R61" s="1033"/>
      <c r="S61" s="1031"/>
      <c r="T61" s="1032"/>
      <c r="U61" s="1032"/>
      <c r="V61" s="1032"/>
      <c r="W61" s="1032"/>
      <c r="X61" s="1032"/>
      <c r="Y61" s="1032"/>
      <c r="Z61" s="1032"/>
      <c r="AA61" s="1032"/>
      <c r="AB61" s="1032"/>
      <c r="AC61" s="1032"/>
      <c r="AD61" s="1032"/>
      <c r="AE61" s="1032"/>
      <c r="AF61" s="1032"/>
      <c r="AG61" s="1032"/>
      <c r="AH61" s="1033"/>
    </row>
    <row r="62" spans="3:34" ht="20.100000000000001" customHeight="1" x14ac:dyDescent="0.2">
      <c r="C62" s="1031"/>
      <c r="D62" s="1032"/>
      <c r="E62" s="1032"/>
      <c r="F62" s="1032"/>
      <c r="G62" s="1032"/>
      <c r="H62" s="1032"/>
      <c r="I62" s="1032"/>
      <c r="J62" s="1032"/>
      <c r="K62" s="1032"/>
      <c r="L62" s="1032"/>
      <c r="M62" s="1032"/>
      <c r="N62" s="1032"/>
      <c r="O62" s="1032"/>
      <c r="P62" s="1032"/>
      <c r="Q62" s="1032"/>
      <c r="R62" s="1033"/>
      <c r="S62" s="1031"/>
      <c r="T62" s="1032"/>
      <c r="U62" s="1032"/>
      <c r="V62" s="1032"/>
      <c r="W62" s="1032"/>
      <c r="X62" s="1032"/>
      <c r="Y62" s="1032"/>
      <c r="Z62" s="1032"/>
      <c r="AA62" s="1032"/>
      <c r="AB62" s="1032"/>
      <c r="AC62" s="1032"/>
      <c r="AD62" s="1032"/>
      <c r="AE62" s="1032"/>
      <c r="AF62" s="1032"/>
      <c r="AG62" s="1032"/>
      <c r="AH62" s="1033"/>
    </row>
    <row r="63" spans="3:34" ht="20.100000000000001" customHeight="1" x14ac:dyDescent="0.2">
      <c r="C63" s="1031"/>
      <c r="D63" s="1032"/>
      <c r="E63" s="1032"/>
      <c r="F63" s="1032"/>
      <c r="G63" s="1032"/>
      <c r="H63" s="1032"/>
      <c r="I63" s="1032"/>
      <c r="J63" s="1032"/>
      <c r="K63" s="1032"/>
      <c r="L63" s="1032"/>
      <c r="M63" s="1032"/>
      <c r="N63" s="1032"/>
      <c r="O63" s="1032"/>
      <c r="P63" s="1032"/>
      <c r="Q63" s="1032"/>
      <c r="R63" s="1033"/>
      <c r="S63" s="1031"/>
      <c r="T63" s="1032"/>
      <c r="U63" s="1032"/>
      <c r="V63" s="1032"/>
      <c r="W63" s="1032"/>
      <c r="X63" s="1032"/>
      <c r="Y63" s="1032"/>
      <c r="Z63" s="1032"/>
      <c r="AA63" s="1032"/>
      <c r="AB63" s="1032"/>
      <c r="AC63" s="1032"/>
      <c r="AD63" s="1032"/>
      <c r="AE63" s="1032"/>
      <c r="AF63" s="1032"/>
      <c r="AG63" s="1032"/>
      <c r="AH63" s="1033"/>
    </row>
    <row r="64" spans="3:34" ht="20.100000000000001" customHeight="1" thickBot="1" x14ac:dyDescent="0.25">
      <c r="C64" s="1034"/>
      <c r="D64" s="1035"/>
      <c r="E64" s="1035"/>
      <c r="F64" s="1035"/>
      <c r="G64" s="1035"/>
      <c r="H64" s="1035"/>
      <c r="I64" s="1035"/>
      <c r="J64" s="1035"/>
      <c r="K64" s="1035"/>
      <c r="L64" s="1035"/>
      <c r="M64" s="1035"/>
      <c r="N64" s="1035"/>
      <c r="O64" s="1035"/>
      <c r="P64" s="1035"/>
      <c r="Q64" s="1035"/>
      <c r="R64" s="1036"/>
      <c r="S64" s="1034"/>
      <c r="T64" s="1035"/>
      <c r="U64" s="1035"/>
      <c r="V64" s="1035"/>
      <c r="W64" s="1035"/>
      <c r="X64" s="1035"/>
      <c r="Y64" s="1035"/>
      <c r="Z64" s="1035"/>
      <c r="AA64" s="1035"/>
      <c r="AB64" s="1035"/>
      <c r="AC64" s="1035"/>
      <c r="AD64" s="1035"/>
      <c r="AE64" s="1035"/>
      <c r="AF64" s="1035"/>
      <c r="AG64" s="1035"/>
      <c r="AH64" s="1036"/>
    </row>
    <row r="65" spans="3:34" ht="20.100000000000001" customHeight="1" x14ac:dyDescent="0.2">
      <c r="C65" s="526" t="s">
        <v>81</v>
      </c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8"/>
      <c r="S65" s="526" t="s">
        <v>82</v>
      </c>
      <c r="T65" s="527"/>
      <c r="U65" s="527"/>
      <c r="V65" s="527"/>
      <c r="W65" s="527"/>
      <c r="X65" s="527"/>
      <c r="Y65" s="527"/>
      <c r="Z65" s="527"/>
      <c r="AA65" s="527"/>
      <c r="AB65" s="527"/>
      <c r="AC65" s="527"/>
      <c r="AD65" s="527"/>
      <c r="AE65" s="527"/>
      <c r="AF65" s="527"/>
      <c r="AG65" s="527"/>
      <c r="AH65" s="528"/>
    </row>
    <row r="66" spans="3:34" ht="20.100000000000001" customHeight="1" x14ac:dyDescent="0.2">
      <c r="C66" s="1028"/>
      <c r="D66" s="1029"/>
      <c r="E66" s="1029"/>
      <c r="F66" s="1029"/>
      <c r="G66" s="1029"/>
      <c r="H66" s="1029"/>
      <c r="I66" s="1029"/>
      <c r="J66" s="1029"/>
      <c r="K66" s="1029"/>
      <c r="L66" s="1029"/>
      <c r="M66" s="1029"/>
      <c r="N66" s="1029"/>
      <c r="O66" s="1029"/>
      <c r="P66" s="1029"/>
      <c r="Q66" s="1029"/>
      <c r="R66" s="1030"/>
      <c r="S66" s="1028"/>
      <c r="T66" s="1029"/>
      <c r="U66" s="1029"/>
      <c r="V66" s="1029"/>
      <c r="W66" s="1029"/>
      <c r="X66" s="1029"/>
      <c r="Y66" s="1029"/>
      <c r="Z66" s="1029"/>
      <c r="AA66" s="1029"/>
      <c r="AB66" s="1029"/>
      <c r="AC66" s="1029"/>
      <c r="AD66" s="1029"/>
      <c r="AE66" s="1029"/>
      <c r="AF66" s="1029"/>
      <c r="AG66" s="1029"/>
      <c r="AH66" s="1030"/>
    </row>
    <row r="67" spans="3:34" ht="19.5" customHeight="1" x14ac:dyDescent="0.2">
      <c r="C67" s="1031"/>
      <c r="D67" s="1032"/>
      <c r="E67" s="1032"/>
      <c r="F67" s="1032"/>
      <c r="G67" s="1032"/>
      <c r="H67" s="1032"/>
      <c r="I67" s="1032"/>
      <c r="J67" s="1032"/>
      <c r="K67" s="1032"/>
      <c r="L67" s="1032"/>
      <c r="M67" s="1032"/>
      <c r="N67" s="1032"/>
      <c r="O67" s="1032"/>
      <c r="P67" s="1032"/>
      <c r="Q67" s="1032"/>
      <c r="R67" s="1033"/>
      <c r="S67" s="1031"/>
      <c r="T67" s="1032"/>
      <c r="U67" s="1032"/>
      <c r="V67" s="1032"/>
      <c r="W67" s="1032"/>
      <c r="X67" s="1032"/>
      <c r="Y67" s="1032"/>
      <c r="Z67" s="1032"/>
      <c r="AA67" s="1032"/>
      <c r="AB67" s="1032"/>
      <c r="AC67" s="1032"/>
      <c r="AD67" s="1032"/>
      <c r="AE67" s="1032"/>
      <c r="AF67" s="1032"/>
      <c r="AG67" s="1032"/>
      <c r="AH67" s="1033"/>
    </row>
    <row r="68" spans="3:34" ht="20.100000000000001" customHeight="1" x14ac:dyDescent="0.2">
      <c r="C68" s="1031"/>
      <c r="D68" s="1032"/>
      <c r="E68" s="1032"/>
      <c r="F68" s="1032"/>
      <c r="G68" s="1032"/>
      <c r="H68" s="1032"/>
      <c r="I68" s="1032"/>
      <c r="J68" s="1032"/>
      <c r="K68" s="1032"/>
      <c r="L68" s="1032"/>
      <c r="M68" s="1032"/>
      <c r="N68" s="1032"/>
      <c r="O68" s="1032"/>
      <c r="P68" s="1032"/>
      <c r="Q68" s="1032"/>
      <c r="R68" s="1033"/>
      <c r="S68" s="1031"/>
      <c r="T68" s="1032"/>
      <c r="U68" s="1032"/>
      <c r="V68" s="1032"/>
      <c r="W68" s="1032"/>
      <c r="X68" s="1032"/>
      <c r="Y68" s="1032"/>
      <c r="Z68" s="1032"/>
      <c r="AA68" s="1032"/>
      <c r="AB68" s="1032"/>
      <c r="AC68" s="1032"/>
      <c r="AD68" s="1032"/>
      <c r="AE68" s="1032"/>
      <c r="AF68" s="1032"/>
      <c r="AG68" s="1032"/>
      <c r="AH68" s="1033"/>
    </row>
    <row r="69" spans="3:34" ht="20.100000000000001" customHeight="1" x14ac:dyDescent="0.2">
      <c r="C69" s="1031"/>
      <c r="D69" s="1032"/>
      <c r="E69" s="1032"/>
      <c r="F69" s="1032"/>
      <c r="G69" s="1032"/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3"/>
      <c r="S69" s="1031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1032"/>
      <c r="AH69" s="1033"/>
    </row>
    <row r="70" spans="3:34" ht="20.100000000000001" customHeight="1" x14ac:dyDescent="0.2">
      <c r="C70" s="1031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3"/>
      <c r="S70" s="1031"/>
      <c r="T70" s="1032"/>
      <c r="U70" s="1032"/>
      <c r="V70" s="1032"/>
      <c r="W70" s="1032"/>
      <c r="X70" s="1032"/>
      <c r="Y70" s="1032"/>
      <c r="Z70" s="1032"/>
      <c r="AA70" s="1032"/>
      <c r="AB70" s="1032"/>
      <c r="AC70" s="1032"/>
      <c r="AD70" s="1032"/>
      <c r="AE70" s="1032"/>
      <c r="AF70" s="1032"/>
      <c r="AG70" s="1032"/>
      <c r="AH70" s="1033"/>
    </row>
    <row r="71" spans="3:34" ht="19.5" customHeight="1" x14ac:dyDescent="0.2">
      <c r="C71" s="1031"/>
      <c r="D71" s="1032"/>
      <c r="E71" s="1032"/>
      <c r="F71" s="1032"/>
      <c r="G71" s="1032"/>
      <c r="H71" s="1032"/>
      <c r="I71" s="1032"/>
      <c r="J71" s="1032"/>
      <c r="K71" s="1032"/>
      <c r="L71" s="1032"/>
      <c r="M71" s="1032"/>
      <c r="N71" s="1032"/>
      <c r="O71" s="1032"/>
      <c r="P71" s="1032"/>
      <c r="Q71" s="1032"/>
      <c r="R71" s="1033"/>
      <c r="S71" s="1031"/>
      <c r="T71" s="1032"/>
      <c r="U71" s="1032"/>
      <c r="V71" s="1032"/>
      <c r="W71" s="1032"/>
      <c r="X71" s="1032"/>
      <c r="Y71" s="1032"/>
      <c r="Z71" s="1032"/>
      <c r="AA71" s="1032"/>
      <c r="AB71" s="1032"/>
      <c r="AC71" s="1032"/>
      <c r="AD71" s="1032"/>
      <c r="AE71" s="1032"/>
      <c r="AF71" s="1032"/>
      <c r="AG71" s="1032"/>
      <c r="AH71" s="1033"/>
    </row>
    <row r="72" spans="3:34" ht="20.100000000000001" customHeight="1" x14ac:dyDescent="0.2">
      <c r="C72" s="1031"/>
      <c r="D72" s="1032"/>
      <c r="E72" s="1032"/>
      <c r="F72" s="1032"/>
      <c r="G72" s="1032"/>
      <c r="H72" s="1032"/>
      <c r="I72" s="1032"/>
      <c r="J72" s="1032"/>
      <c r="K72" s="1032"/>
      <c r="L72" s="1032"/>
      <c r="M72" s="1032"/>
      <c r="N72" s="1032"/>
      <c r="O72" s="1032"/>
      <c r="P72" s="1032"/>
      <c r="Q72" s="1032"/>
      <c r="R72" s="1033"/>
      <c r="S72" s="1031"/>
      <c r="T72" s="1032"/>
      <c r="U72" s="1032"/>
      <c r="V72" s="1032"/>
      <c r="W72" s="1032"/>
      <c r="X72" s="1032"/>
      <c r="Y72" s="1032"/>
      <c r="Z72" s="1032"/>
      <c r="AA72" s="1032"/>
      <c r="AB72" s="1032"/>
      <c r="AC72" s="1032"/>
      <c r="AD72" s="1032"/>
      <c r="AE72" s="1032"/>
      <c r="AF72" s="1032"/>
      <c r="AG72" s="1032"/>
      <c r="AH72" s="1033"/>
    </row>
    <row r="73" spans="3:34" ht="20.100000000000001" customHeight="1" thickBot="1" x14ac:dyDescent="0.25">
      <c r="C73" s="1034"/>
      <c r="D73" s="1035"/>
      <c r="E73" s="1035"/>
      <c r="F73" s="1035"/>
      <c r="G73" s="1035"/>
      <c r="H73" s="1035"/>
      <c r="I73" s="1035"/>
      <c r="J73" s="1035"/>
      <c r="K73" s="1035"/>
      <c r="L73" s="1035"/>
      <c r="M73" s="1035"/>
      <c r="N73" s="1035"/>
      <c r="O73" s="1035"/>
      <c r="P73" s="1035"/>
      <c r="Q73" s="1035"/>
      <c r="R73" s="1036"/>
      <c r="S73" s="1034"/>
      <c r="T73" s="1035"/>
      <c r="U73" s="1035"/>
      <c r="V73" s="1035"/>
      <c r="W73" s="1035"/>
      <c r="X73" s="1035"/>
      <c r="Y73" s="1035"/>
      <c r="Z73" s="1035"/>
      <c r="AA73" s="1035"/>
      <c r="AB73" s="1035"/>
      <c r="AC73" s="1035"/>
      <c r="AD73" s="1035"/>
      <c r="AE73" s="1035"/>
      <c r="AF73" s="1035"/>
      <c r="AG73" s="1035"/>
      <c r="AH73" s="1036"/>
    </row>
    <row r="74" spans="3:34" ht="8.25" customHeight="1" x14ac:dyDescent="0.2"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</row>
    <row r="75" spans="3:34" ht="20.100000000000001" customHeight="1" x14ac:dyDescent="0.2">
      <c r="C75" s="538" t="s">
        <v>33</v>
      </c>
      <c r="D75" s="538"/>
      <c r="E75" s="538"/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</row>
    <row r="76" spans="3:34" ht="20.100000000000001" customHeight="1" x14ac:dyDescent="0.2">
      <c r="C76" s="1085" t="s">
        <v>34</v>
      </c>
      <c r="D76" s="1086"/>
      <c r="E76" s="1086"/>
      <c r="F76" s="1086"/>
      <c r="G76" s="1086"/>
      <c r="H76" s="1086"/>
      <c r="I76" s="1086"/>
      <c r="J76" s="1086"/>
      <c r="K76" s="1086"/>
      <c r="L76" s="1086"/>
      <c r="M76" s="1086"/>
      <c r="N76" s="1086"/>
      <c r="O76" s="1086"/>
      <c r="P76" s="1086"/>
      <c r="Q76" s="1086"/>
      <c r="R76" s="1086"/>
      <c r="S76" s="1086"/>
      <c r="T76" s="1086"/>
      <c r="U76" s="1086"/>
      <c r="V76" s="1086"/>
      <c r="W76" s="1086"/>
      <c r="X76" s="1087"/>
      <c r="Y76" s="415"/>
      <c r="Z76" s="1043">
        <f>SUM(K46:M54)</f>
        <v>0</v>
      </c>
      <c r="AA76" s="557"/>
      <c r="AB76" s="557"/>
      <c r="AC76" s="557"/>
      <c r="AD76" s="1083" t="s">
        <v>191</v>
      </c>
      <c r="AE76" s="1083"/>
      <c r="AF76" s="557" t="str">
        <f>IF(Z76=Z77,"〇","×")</f>
        <v>〇</v>
      </c>
      <c r="AG76" s="557"/>
      <c r="AH76" s="376"/>
    </row>
    <row r="77" spans="3:34" ht="20.100000000000001" customHeight="1" x14ac:dyDescent="0.2">
      <c r="C77" s="495" t="s">
        <v>131</v>
      </c>
      <c r="D77" s="495"/>
      <c r="E77" s="495"/>
      <c r="F77" s="495"/>
      <c r="G77" s="495" t="s">
        <v>36</v>
      </c>
      <c r="H77" s="495" t="s">
        <v>37</v>
      </c>
      <c r="I77" s="524" t="s">
        <v>38</v>
      </c>
      <c r="J77" s="524"/>
      <c r="K77" s="495" t="s">
        <v>123</v>
      </c>
      <c r="L77" s="495"/>
      <c r="M77" s="495"/>
      <c r="N77" s="495"/>
      <c r="O77" s="495"/>
      <c r="P77" s="495"/>
      <c r="Q77" s="495"/>
      <c r="R77" s="495" t="str">
        <f>AE44</f>
        <v>目標（令和10年）</v>
      </c>
      <c r="S77" s="495"/>
      <c r="T77" s="495"/>
      <c r="U77" s="495"/>
      <c r="V77" s="495"/>
      <c r="W77" s="495"/>
      <c r="X77" s="495"/>
      <c r="Z77" s="1043">
        <f>SUM(F27:G38)</f>
        <v>0</v>
      </c>
      <c r="AA77" s="557"/>
      <c r="AB77" s="557"/>
      <c r="AC77" s="557"/>
      <c r="AD77" s="1083" t="s">
        <v>193</v>
      </c>
      <c r="AE77" s="1083"/>
      <c r="AF77" s="557"/>
      <c r="AG77" s="557"/>
      <c r="AH77" s="376"/>
    </row>
    <row r="78" spans="3:34" ht="20.100000000000001" customHeight="1" x14ac:dyDescent="0.2">
      <c r="C78" s="495"/>
      <c r="D78" s="495"/>
      <c r="E78" s="495"/>
      <c r="F78" s="495"/>
      <c r="G78" s="495"/>
      <c r="H78" s="495"/>
      <c r="I78" s="524"/>
      <c r="J78" s="524"/>
      <c r="K78" s="495" t="s">
        <v>40</v>
      </c>
      <c r="L78" s="495"/>
      <c r="M78" s="521" t="s">
        <v>41</v>
      </c>
      <c r="N78" s="522" t="s">
        <v>190</v>
      </c>
      <c r="O78" s="522"/>
      <c r="P78" s="522" t="s">
        <v>73</v>
      </c>
      <c r="Q78" s="522"/>
      <c r="R78" s="496" t="s">
        <v>40</v>
      </c>
      <c r="S78" s="496"/>
      <c r="T78" s="521" t="s">
        <v>41</v>
      </c>
      <c r="U78" s="522" t="s">
        <v>190</v>
      </c>
      <c r="V78" s="522"/>
      <c r="W78" s="522" t="s">
        <v>73</v>
      </c>
      <c r="X78" s="522"/>
      <c r="Z78" s="1043">
        <f>SUM(O46:Q54)</f>
        <v>0</v>
      </c>
      <c r="AA78" s="557"/>
      <c r="AB78" s="557"/>
      <c r="AC78" s="557"/>
      <c r="AD78" s="1083" t="s">
        <v>192</v>
      </c>
      <c r="AE78" s="1083"/>
      <c r="AF78" s="557" t="str">
        <f>IF(Z78=Z79,"〇","×")</f>
        <v>〇</v>
      </c>
      <c r="AG78" s="557"/>
      <c r="AH78" s="376"/>
    </row>
    <row r="79" spans="3:34" ht="20.100000000000001" customHeight="1" x14ac:dyDescent="0.2">
      <c r="C79" s="495"/>
      <c r="D79" s="495"/>
      <c r="E79" s="495"/>
      <c r="F79" s="495"/>
      <c r="G79" s="495"/>
      <c r="H79" s="495"/>
      <c r="I79" s="524"/>
      <c r="J79" s="524"/>
      <c r="K79" s="495"/>
      <c r="L79" s="495"/>
      <c r="M79" s="521"/>
      <c r="N79" s="522"/>
      <c r="O79" s="522"/>
      <c r="P79" s="522"/>
      <c r="Q79" s="522"/>
      <c r="R79" s="496"/>
      <c r="S79" s="496"/>
      <c r="T79" s="521"/>
      <c r="U79" s="522"/>
      <c r="V79" s="522"/>
      <c r="W79" s="522"/>
      <c r="X79" s="522"/>
      <c r="Z79" s="1043">
        <f>SUM(J27:K38)</f>
        <v>0</v>
      </c>
      <c r="AA79" s="557"/>
      <c r="AB79" s="557"/>
      <c r="AC79" s="557"/>
      <c r="AD79" s="1083" t="s">
        <v>194</v>
      </c>
      <c r="AE79" s="1083"/>
      <c r="AF79" s="557"/>
      <c r="AG79" s="557"/>
      <c r="AH79" s="376"/>
    </row>
    <row r="80" spans="3:34" ht="20.100000000000001" customHeight="1" x14ac:dyDescent="0.2">
      <c r="C80" s="516" t="str">
        <f>IF(E6="","",E6)</f>
        <v/>
      </c>
      <c r="D80" s="516"/>
      <c r="E80" s="516"/>
      <c r="F80" s="516"/>
      <c r="G80" s="416"/>
      <c r="H80" s="417"/>
      <c r="I80" s="1045"/>
      <c r="J80" s="1045"/>
      <c r="K80" s="1074"/>
      <c r="L80" s="1074"/>
      <c r="M80" s="417"/>
      <c r="N80" s="1048"/>
      <c r="O80" s="1048"/>
      <c r="P80" s="1048"/>
      <c r="Q80" s="1048"/>
      <c r="R80" s="1074"/>
      <c r="S80" s="1074"/>
      <c r="T80" s="417"/>
      <c r="U80" s="1048"/>
      <c r="V80" s="1048"/>
      <c r="W80" s="1048"/>
      <c r="X80" s="1048"/>
      <c r="Z80" s="808"/>
      <c r="AA80" s="808"/>
      <c r="AB80" s="808"/>
      <c r="AC80" s="808"/>
      <c r="AD80" s="808"/>
      <c r="AE80" s="808"/>
      <c r="AF80" s="808"/>
      <c r="AG80" s="808"/>
      <c r="AH80" s="372"/>
    </row>
    <row r="81" spans="3:37" ht="20.100000000000001" customHeight="1" x14ac:dyDescent="0.2">
      <c r="C81" s="516" t="str">
        <f>IF(E7="","",E7)</f>
        <v/>
      </c>
      <c r="D81" s="516"/>
      <c r="E81" s="516"/>
      <c r="F81" s="516"/>
      <c r="G81" s="416"/>
      <c r="H81" s="417"/>
      <c r="I81" s="1045"/>
      <c r="J81" s="1045"/>
      <c r="K81" s="1074"/>
      <c r="L81" s="1074"/>
      <c r="M81" s="417"/>
      <c r="N81" s="1048"/>
      <c r="O81" s="1048"/>
      <c r="P81" s="1048"/>
      <c r="Q81" s="1048"/>
      <c r="R81" s="1074"/>
      <c r="S81" s="1074"/>
      <c r="T81" s="417"/>
      <c r="U81" s="1048"/>
      <c r="V81" s="1048"/>
      <c r="W81" s="1048"/>
      <c r="X81" s="1048"/>
      <c r="Z81" s="808"/>
      <c r="AA81" s="808"/>
      <c r="AB81" s="808"/>
      <c r="AC81" s="808"/>
      <c r="AD81" s="808"/>
      <c r="AE81" s="808"/>
      <c r="AF81" s="808"/>
      <c r="AG81" s="808"/>
      <c r="AH81" s="372"/>
    </row>
    <row r="82" spans="3:37" ht="20.100000000000001" customHeight="1" x14ac:dyDescent="0.2">
      <c r="C82" s="516" t="str">
        <f t="shared" ref="C82:C83" si="0">IF(E8="","",E8)</f>
        <v/>
      </c>
      <c r="D82" s="516"/>
      <c r="E82" s="516"/>
      <c r="F82" s="516"/>
      <c r="G82" s="416"/>
      <c r="H82" s="417"/>
      <c r="I82" s="1045"/>
      <c r="J82" s="1045"/>
      <c r="K82" s="1045"/>
      <c r="L82" s="1045"/>
      <c r="M82" s="417"/>
      <c r="N82" s="1048"/>
      <c r="O82" s="1048"/>
      <c r="P82" s="1048"/>
      <c r="Q82" s="1048"/>
      <c r="R82" s="1074"/>
      <c r="S82" s="1074"/>
      <c r="T82" s="417"/>
      <c r="U82" s="1048"/>
      <c r="V82" s="1048"/>
      <c r="W82" s="1048"/>
      <c r="X82" s="1048"/>
      <c r="Z82" s="808"/>
      <c r="AA82" s="808"/>
      <c r="AB82" s="808"/>
      <c r="AC82" s="808"/>
      <c r="AD82" s="808"/>
      <c r="AE82" s="808"/>
      <c r="AF82" s="808"/>
      <c r="AG82" s="808"/>
      <c r="AH82" s="372"/>
    </row>
    <row r="83" spans="3:37" ht="20.100000000000001" customHeight="1" x14ac:dyDescent="0.2">
      <c r="C83" s="516" t="str">
        <f t="shared" si="0"/>
        <v/>
      </c>
      <c r="D83" s="516"/>
      <c r="E83" s="516"/>
      <c r="F83" s="516"/>
      <c r="G83" s="416"/>
      <c r="H83" s="417"/>
      <c r="I83" s="1045"/>
      <c r="J83" s="1045"/>
      <c r="K83" s="1074"/>
      <c r="L83" s="1074"/>
      <c r="M83" s="417"/>
      <c r="N83" s="1048"/>
      <c r="O83" s="1048"/>
      <c r="P83" s="1048"/>
      <c r="Q83" s="1048"/>
      <c r="R83" s="1074"/>
      <c r="S83" s="1074"/>
      <c r="T83" s="417"/>
      <c r="U83" s="1048"/>
      <c r="V83" s="1048"/>
      <c r="W83" s="1048"/>
      <c r="X83" s="1048"/>
      <c r="Z83" s="808"/>
      <c r="AA83" s="808"/>
      <c r="AB83" s="808"/>
      <c r="AC83" s="808"/>
      <c r="AD83" s="372"/>
      <c r="AE83" s="372"/>
      <c r="AF83" s="808"/>
      <c r="AG83" s="808"/>
      <c r="AH83" s="372"/>
    </row>
    <row r="84" spans="3:37" ht="20.100000000000001" customHeight="1" x14ac:dyDescent="0.2">
      <c r="C84" s="513" t="s">
        <v>189</v>
      </c>
      <c r="D84" s="514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5"/>
      <c r="S84" s="298"/>
      <c r="T84" s="299"/>
      <c r="U84" s="299"/>
      <c r="V84" s="299"/>
      <c r="W84" s="299"/>
      <c r="X84" s="299"/>
      <c r="Z84" s="808"/>
      <c r="AA84" s="808"/>
      <c r="AB84" s="808"/>
      <c r="AC84" s="808"/>
      <c r="AD84" s="372"/>
      <c r="AE84" s="372"/>
      <c r="AF84" s="808"/>
      <c r="AG84" s="808"/>
      <c r="AH84" s="372"/>
    </row>
    <row r="85" spans="3:37" ht="20.100000000000001" customHeight="1" x14ac:dyDescent="0.2">
      <c r="C85" s="495" t="s">
        <v>43</v>
      </c>
      <c r="D85" s="495"/>
      <c r="E85" s="495"/>
      <c r="F85" s="495"/>
      <c r="G85" s="496" t="s">
        <v>44</v>
      </c>
      <c r="H85" s="496"/>
      <c r="I85" s="1054" t="s">
        <v>20</v>
      </c>
      <c r="J85" s="1055"/>
      <c r="K85" s="980"/>
      <c r="L85" s="1052"/>
      <c r="M85" s="418" t="s">
        <v>91</v>
      </c>
      <c r="N85" s="1060" t="s">
        <v>134</v>
      </c>
      <c r="O85" s="1061"/>
      <c r="P85" s="980"/>
      <c r="Q85" s="1052"/>
      <c r="R85" s="418" t="s">
        <v>91</v>
      </c>
      <c r="S85" s="419"/>
      <c r="T85" s="420"/>
      <c r="U85" s="1053"/>
      <c r="V85" s="1053"/>
      <c r="W85" s="1053"/>
      <c r="X85" s="1053"/>
      <c r="Z85" s="808"/>
      <c r="AA85" s="808"/>
      <c r="AB85" s="808"/>
      <c r="AC85" s="808"/>
      <c r="AD85" s="372"/>
      <c r="AE85" s="372"/>
      <c r="AF85" s="808"/>
      <c r="AG85" s="808"/>
      <c r="AH85" s="372"/>
    </row>
    <row r="86" spans="3:37" ht="20.100000000000001" customHeight="1" x14ac:dyDescent="0.2">
      <c r="C86" s="495" t="s">
        <v>48</v>
      </c>
      <c r="D86" s="495"/>
      <c r="E86" s="495"/>
      <c r="F86" s="495"/>
      <c r="G86" s="496" t="s">
        <v>44</v>
      </c>
      <c r="H86" s="496"/>
      <c r="I86" s="1056"/>
      <c r="J86" s="1057"/>
      <c r="K86" s="980"/>
      <c r="L86" s="1052"/>
      <c r="M86" s="418" t="s">
        <v>91</v>
      </c>
      <c r="N86" s="1062"/>
      <c r="O86" s="1063"/>
      <c r="P86" s="980"/>
      <c r="Q86" s="1052"/>
      <c r="R86" s="418" t="s">
        <v>91</v>
      </c>
      <c r="S86" s="419"/>
      <c r="T86" s="420"/>
      <c r="U86" s="1053"/>
      <c r="V86" s="1053"/>
      <c r="W86" s="1053"/>
      <c r="X86" s="1053"/>
      <c r="Z86" s="808"/>
      <c r="AA86" s="808"/>
      <c r="AB86" s="808"/>
      <c r="AC86" s="808"/>
      <c r="AD86" s="372"/>
      <c r="AE86" s="372"/>
      <c r="AF86" s="808"/>
      <c r="AG86" s="808"/>
      <c r="AH86" s="372"/>
    </row>
    <row r="87" spans="3:37" ht="20.100000000000001" customHeight="1" x14ac:dyDescent="0.2">
      <c r="C87" s="495"/>
      <c r="D87" s="495"/>
      <c r="E87" s="495"/>
      <c r="F87" s="495"/>
      <c r="G87" s="496" t="s">
        <v>49</v>
      </c>
      <c r="H87" s="496"/>
      <c r="I87" s="1058"/>
      <c r="J87" s="1059"/>
      <c r="K87" s="980"/>
      <c r="L87" s="1052"/>
      <c r="M87" s="418" t="s">
        <v>91</v>
      </c>
      <c r="N87" s="1064"/>
      <c r="O87" s="1065"/>
      <c r="P87" s="980"/>
      <c r="Q87" s="1052"/>
      <c r="R87" s="418" t="s">
        <v>91</v>
      </c>
      <c r="S87" s="419"/>
      <c r="T87" s="420"/>
      <c r="U87" s="1053"/>
      <c r="V87" s="1053"/>
      <c r="W87" s="1053"/>
      <c r="X87" s="1053"/>
      <c r="Z87" s="808"/>
      <c r="AA87" s="808"/>
      <c r="AB87" s="808"/>
      <c r="AC87" s="808"/>
      <c r="AD87" s="372"/>
      <c r="AE87" s="372"/>
      <c r="AF87" s="808"/>
      <c r="AG87" s="808"/>
      <c r="AH87" s="372"/>
    </row>
    <row r="88" spans="3:37" ht="12.75" customHeight="1" x14ac:dyDescent="0.2"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</row>
    <row r="89" spans="3:37" ht="7.5" customHeight="1" x14ac:dyDescent="0.2"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</row>
    <row r="90" spans="3:37" ht="20.100000000000001" customHeight="1" thickBot="1" x14ac:dyDescent="0.25">
      <c r="C90" s="160" t="s">
        <v>53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</row>
    <row r="91" spans="3:37" ht="24" customHeight="1" x14ac:dyDescent="0.2">
      <c r="C91" s="484" t="s">
        <v>52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4" t="s">
        <v>135</v>
      </c>
      <c r="R91" s="485"/>
      <c r="S91" s="485"/>
      <c r="T91" s="485"/>
      <c r="U91" s="485"/>
      <c r="V91" s="485"/>
      <c r="W91" s="485"/>
      <c r="X91" s="485"/>
      <c r="Y91" s="485"/>
      <c r="Z91" s="490"/>
      <c r="AA91" s="1075" t="s">
        <v>133</v>
      </c>
      <c r="AB91" s="1075"/>
      <c r="AC91" s="1075"/>
      <c r="AD91" s="1075"/>
      <c r="AE91" s="1075"/>
      <c r="AF91" s="160"/>
      <c r="AG91" s="160"/>
      <c r="AH91" s="160"/>
    </row>
    <row r="92" spans="3:37" ht="24" customHeight="1" x14ac:dyDescent="0.2">
      <c r="C92" s="486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86" t="str">
        <f>S14</f>
        <v>目標（令和10年）</v>
      </c>
      <c r="R92" s="487"/>
      <c r="S92" s="487"/>
      <c r="T92" s="487"/>
      <c r="U92" s="487"/>
      <c r="V92" s="487"/>
      <c r="W92" s="487"/>
      <c r="X92" s="487"/>
      <c r="Y92" s="487"/>
      <c r="Z92" s="1044"/>
      <c r="AA92" s="1076"/>
      <c r="AB92" s="1076"/>
      <c r="AC92" s="1076"/>
      <c r="AD92" s="1076"/>
      <c r="AE92" s="1076"/>
      <c r="AF92" s="160"/>
      <c r="AG92" s="160"/>
      <c r="AH92" s="160"/>
    </row>
    <row r="93" spans="3:37" ht="24" customHeight="1" thickBot="1" x14ac:dyDescent="0.25">
      <c r="C93" s="1077" t="s">
        <v>174</v>
      </c>
      <c r="D93" s="1078"/>
      <c r="E93" s="1078"/>
      <c r="F93" s="1078"/>
      <c r="G93" s="1078"/>
      <c r="H93" s="1078"/>
      <c r="I93" s="1078"/>
      <c r="J93" s="1078"/>
      <c r="K93" s="1078"/>
      <c r="L93" s="1078"/>
      <c r="M93" s="1078"/>
      <c r="N93" s="1078"/>
      <c r="O93" s="1078"/>
      <c r="P93" s="1078"/>
      <c r="Q93" s="459" t="s">
        <v>178</v>
      </c>
      <c r="R93" s="460"/>
      <c r="S93" s="460"/>
      <c r="T93" s="460"/>
      <c r="U93" s="460"/>
      <c r="V93" s="460"/>
      <c r="W93" s="460"/>
      <c r="X93" s="460"/>
      <c r="Y93" s="460"/>
      <c r="Z93" s="461"/>
      <c r="AA93" s="1066" t="s">
        <v>138</v>
      </c>
      <c r="AB93" s="1067"/>
      <c r="AC93" s="1067"/>
      <c r="AD93" s="1067"/>
      <c r="AE93" s="1068"/>
      <c r="AF93" s="160"/>
      <c r="AG93" s="160"/>
      <c r="AH93" s="160"/>
    </row>
    <row r="94" spans="3:37" ht="24" customHeight="1" thickBot="1" x14ac:dyDescent="0.25">
      <c r="C94" s="1077" t="s">
        <v>175</v>
      </c>
      <c r="D94" s="1078"/>
      <c r="E94" s="1078"/>
      <c r="F94" s="1078"/>
      <c r="G94" s="1078"/>
      <c r="H94" s="1078"/>
      <c r="I94" s="1078"/>
      <c r="J94" s="1078"/>
      <c r="K94" s="1078"/>
      <c r="L94" s="1078"/>
      <c r="M94" s="1078"/>
      <c r="N94" s="1078"/>
      <c r="O94" s="1078"/>
      <c r="P94" s="1078"/>
      <c r="Q94" s="459" t="s">
        <v>218</v>
      </c>
      <c r="R94" s="460"/>
      <c r="S94" s="460"/>
      <c r="T94" s="460"/>
      <c r="U94" s="460"/>
      <c r="V94" s="460"/>
      <c r="W94" s="460"/>
      <c r="X94" s="460"/>
      <c r="Y94" s="460"/>
      <c r="Z94" s="461"/>
      <c r="AA94" s="1066" t="s">
        <v>136</v>
      </c>
      <c r="AB94" s="1067"/>
      <c r="AC94" s="1067"/>
      <c r="AD94" s="1067"/>
      <c r="AE94" s="1068"/>
      <c r="AF94" s="160"/>
      <c r="AG94" s="160"/>
      <c r="AH94" s="160"/>
      <c r="AK94" s="424">
        <f>COUNTIF(M80:M87,"〇")</f>
        <v>0</v>
      </c>
    </row>
    <row r="95" spans="3:37" ht="24" customHeight="1" thickBot="1" x14ac:dyDescent="0.25">
      <c r="C95" s="1077" t="s">
        <v>167</v>
      </c>
      <c r="D95" s="1078"/>
      <c r="E95" s="1078"/>
      <c r="F95" s="1078"/>
      <c r="G95" s="1078"/>
      <c r="H95" s="1078"/>
      <c r="I95" s="1078"/>
      <c r="J95" s="1078"/>
      <c r="K95" s="1078"/>
      <c r="L95" s="1078"/>
      <c r="M95" s="1078"/>
      <c r="N95" s="1078"/>
      <c r="O95" s="1078"/>
      <c r="P95" s="1078"/>
      <c r="Q95" s="459" t="s">
        <v>176</v>
      </c>
      <c r="R95" s="460"/>
      <c r="S95" s="460"/>
      <c r="T95" s="460"/>
      <c r="U95" s="460"/>
      <c r="V95" s="460"/>
      <c r="W95" s="460"/>
      <c r="X95" s="460"/>
      <c r="Y95" s="460"/>
      <c r="Z95" s="461"/>
      <c r="AA95" s="1066" t="s">
        <v>138</v>
      </c>
      <c r="AB95" s="1067"/>
      <c r="AC95" s="1067"/>
      <c r="AD95" s="1067"/>
      <c r="AE95" s="1068"/>
      <c r="AF95" s="160"/>
      <c r="AG95" s="160"/>
      <c r="AH95" s="160"/>
      <c r="AK95" s="424"/>
    </row>
    <row r="96" spans="3:37" ht="24" customHeight="1" thickBot="1" x14ac:dyDescent="0.25">
      <c r="C96" s="1049" t="s">
        <v>169</v>
      </c>
      <c r="D96" s="1050"/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462" t="s">
        <v>171</v>
      </c>
      <c r="R96" s="463"/>
      <c r="S96" s="463"/>
      <c r="T96" s="463"/>
      <c r="U96" s="463"/>
      <c r="V96" s="463"/>
      <c r="W96" s="463"/>
      <c r="X96" s="463"/>
      <c r="Y96" s="463"/>
      <c r="Z96" s="464"/>
      <c r="AA96" s="1066" t="s">
        <v>138</v>
      </c>
      <c r="AB96" s="1067"/>
      <c r="AC96" s="1067"/>
      <c r="AD96" s="1067"/>
      <c r="AE96" s="1068"/>
      <c r="AF96" s="160"/>
      <c r="AG96" s="160"/>
      <c r="AH96" s="160"/>
      <c r="AK96" s="424"/>
    </row>
    <row r="97" spans="3:69" ht="24" customHeight="1" thickBot="1" x14ac:dyDescent="0.25">
      <c r="C97" s="1051"/>
      <c r="D97" s="1051"/>
      <c r="E97" s="1051"/>
      <c r="F97" s="1051"/>
      <c r="G97" s="1051"/>
      <c r="H97" s="1051"/>
      <c r="I97" s="1051"/>
      <c r="J97" s="1051"/>
      <c r="K97" s="1051"/>
      <c r="L97" s="1051"/>
      <c r="M97" s="1051"/>
      <c r="N97" s="1051"/>
      <c r="O97" s="1051"/>
      <c r="P97" s="1051"/>
      <c r="Q97" s="421"/>
      <c r="R97" s="422"/>
      <c r="S97" s="422"/>
      <c r="T97" s="422"/>
      <c r="U97" s="422"/>
      <c r="V97" s="422"/>
      <c r="W97" s="422"/>
      <c r="X97" s="422"/>
      <c r="Y97" s="422"/>
      <c r="Z97" s="423"/>
      <c r="AA97" s="1069"/>
      <c r="AB97" s="1070"/>
      <c r="AC97" s="1070"/>
      <c r="AD97" s="1070"/>
      <c r="AE97" s="1071"/>
      <c r="AF97" s="160"/>
      <c r="AG97" s="160"/>
      <c r="AH97" s="160"/>
      <c r="AK97" s="424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373"/>
      <c r="BC97" s="373"/>
      <c r="BD97" s="373"/>
      <c r="BE97" s="373"/>
      <c r="BF97" s="373"/>
      <c r="BG97" s="373"/>
      <c r="BH97" s="373"/>
      <c r="BI97" s="373"/>
      <c r="BJ97" s="373"/>
      <c r="BK97" s="373"/>
      <c r="BL97" s="373"/>
      <c r="BM97" s="373"/>
      <c r="BN97" s="373"/>
      <c r="BO97" s="373"/>
      <c r="BP97" s="373"/>
      <c r="BQ97" s="373"/>
    </row>
    <row r="98" spans="3:69" ht="24" customHeight="1" thickBot="1" x14ac:dyDescent="0.25">
      <c r="C98" s="1072"/>
      <c r="D98" s="1073"/>
      <c r="E98" s="1073"/>
      <c r="F98" s="1073"/>
      <c r="G98" s="1073"/>
      <c r="H98" s="1073"/>
      <c r="I98" s="1073"/>
      <c r="J98" s="1073"/>
      <c r="K98" s="1073"/>
      <c r="L98" s="1073"/>
      <c r="M98" s="1073"/>
      <c r="N98" s="1073"/>
      <c r="O98" s="1073"/>
      <c r="P98" s="1073"/>
      <c r="Q98" s="1046"/>
      <c r="R98" s="1047"/>
      <c r="S98" s="1047"/>
      <c r="T98" s="1047"/>
      <c r="U98" s="425"/>
      <c r="V98" s="422"/>
      <c r="W98" s="425"/>
      <c r="X98" s="425"/>
      <c r="Y98" s="425"/>
      <c r="Z98" s="426"/>
      <c r="AA98" s="1069"/>
      <c r="AB98" s="1070"/>
      <c r="AC98" s="1070"/>
      <c r="AD98" s="1070"/>
      <c r="AE98" s="1071"/>
      <c r="AF98" s="160"/>
      <c r="AG98" s="160"/>
      <c r="AH98" s="160"/>
      <c r="AK98" s="424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  <c r="BD98" s="482"/>
    </row>
    <row r="99" spans="3:69" ht="24" customHeight="1" x14ac:dyDescent="0.2">
      <c r="C99" s="1072"/>
      <c r="D99" s="1073"/>
      <c r="E99" s="1073"/>
      <c r="F99" s="1073"/>
      <c r="G99" s="1073"/>
      <c r="H99" s="1073"/>
      <c r="I99" s="1073"/>
      <c r="J99" s="1073"/>
      <c r="K99" s="1073"/>
      <c r="L99" s="1073"/>
      <c r="M99" s="1073"/>
      <c r="N99" s="1073"/>
      <c r="O99" s="1073"/>
      <c r="P99" s="1073"/>
      <c r="Q99" s="427"/>
      <c r="R99" s="428"/>
      <c r="S99" s="428"/>
      <c r="T99" s="428"/>
      <c r="U99" s="428"/>
      <c r="V99" s="422"/>
      <c r="W99" s="428"/>
      <c r="X99" s="428"/>
      <c r="Y99" s="428"/>
      <c r="Z99" s="429"/>
      <c r="AA99" s="1069"/>
      <c r="AB99" s="1070"/>
      <c r="AC99" s="1070"/>
      <c r="AD99" s="1070"/>
      <c r="AE99" s="1071"/>
      <c r="AF99" s="160"/>
      <c r="AG99" s="160"/>
      <c r="AH99" s="160"/>
      <c r="AL99" s="373"/>
      <c r="AM99" s="373"/>
      <c r="AN99" s="373"/>
      <c r="AO99" s="373"/>
      <c r="AP99" s="373"/>
      <c r="AQ99" s="373"/>
      <c r="AR99" s="373"/>
      <c r="AS99" s="373"/>
      <c r="AT99" s="373"/>
      <c r="AU99" s="373"/>
      <c r="AV99" s="373"/>
      <c r="AW99" s="160"/>
      <c r="AX99" s="160"/>
      <c r="AY99" s="160"/>
      <c r="AZ99" s="373"/>
      <c r="BA99" s="373"/>
      <c r="BB99" s="373"/>
      <c r="BC99" s="373"/>
      <c r="BD99" s="373"/>
    </row>
    <row r="100" spans="3:69" ht="24" customHeight="1" x14ac:dyDescent="0.2">
      <c r="C100" s="430"/>
      <c r="D100" s="431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  <c r="O100" s="431"/>
      <c r="P100" s="432"/>
      <c r="Q100" s="427"/>
      <c r="R100" s="428"/>
      <c r="S100" s="428"/>
      <c r="T100" s="428"/>
      <c r="U100" s="428"/>
      <c r="V100" s="422"/>
      <c r="W100" s="428"/>
      <c r="X100" s="428"/>
      <c r="Y100" s="428"/>
      <c r="Z100" s="429"/>
      <c r="AA100" s="1069"/>
      <c r="AB100" s="1070"/>
      <c r="AC100" s="1070"/>
      <c r="AD100" s="1070"/>
      <c r="AE100" s="1071"/>
      <c r="AF100" s="160"/>
      <c r="AG100" s="160"/>
      <c r="AH100" s="160"/>
      <c r="AL100" s="373"/>
      <c r="AM100" s="373"/>
      <c r="AN100" s="373"/>
      <c r="AO100" s="373"/>
      <c r="AP100" s="373"/>
      <c r="AQ100" s="373"/>
      <c r="AR100" s="373"/>
      <c r="AS100" s="373"/>
      <c r="AT100" s="373"/>
      <c r="AU100" s="373"/>
      <c r="AV100" s="373"/>
      <c r="AW100" s="160"/>
      <c r="AX100" s="160"/>
      <c r="AY100" s="160"/>
      <c r="AZ100" s="373"/>
      <c r="BA100" s="373"/>
      <c r="BB100" s="373"/>
      <c r="BC100" s="373"/>
      <c r="BD100" s="373"/>
    </row>
    <row r="101" spans="3:69" ht="24" customHeight="1" x14ac:dyDescent="0.2">
      <c r="C101" s="1081"/>
      <c r="D101" s="1082"/>
      <c r="E101" s="1082"/>
      <c r="F101" s="1082"/>
      <c r="G101" s="1082"/>
      <c r="H101" s="1082"/>
      <c r="I101" s="1082"/>
      <c r="J101" s="1082"/>
      <c r="K101" s="1082"/>
      <c r="L101" s="1082"/>
      <c r="M101" s="1082"/>
      <c r="N101" s="1082"/>
      <c r="O101" s="1082"/>
      <c r="P101" s="1082"/>
      <c r="Q101" s="427"/>
      <c r="R101" s="428"/>
      <c r="S101" s="428"/>
      <c r="T101" s="428"/>
      <c r="U101" s="428"/>
      <c r="V101" s="428"/>
      <c r="W101" s="428"/>
      <c r="X101" s="428"/>
      <c r="Y101" s="428"/>
      <c r="Z101" s="429"/>
      <c r="AA101" s="421"/>
      <c r="AB101" s="422"/>
      <c r="AC101" s="422"/>
      <c r="AD101" s="422"/>
      <c r="AE101" s="423"/>
      <c r="AF101" s="160"/>
      <c r="AG101" s="160"/>
      <c r="AH101" s="160"/>
      <c r="AL101" s="373"/>
      <c r="AM101" s="373"/>
      <c r="AN101" s="373"/>
      <c r="AO101" s="373"/>
      <c r="AP101" s="373"/>
      <c r="AQ101" s="373"/>
      <c r="AR101" s="373"/>
      <c r="AS101" s="373"/>
      <c r="AT101" s="373"/>
      <c r="AU101" s="373"/>
      <c r="AV101" s="373"/>
      <c r="AW101" s="160"/>
      <c r="AX101" s="160"/>
      <c r="AY101" s="160"/>
      <c r="AZ101" s="373"/>
      <c r="BA101" s="373"/>
      <c r="BB101" s="373"/>
      <c r="BC101" s="373"/>
      <c r="BD101" s="373"/>
    </row>
    <row r="102" spans="3:69" ht="24" customHeight="1" x14ac:dyDescent="0.2">
      <c r="C102" s="1081"/>
      <c r="D102" s="1082"/>
      <c r="E102" s="1082"/>
      <c r="F102" s="1082"/>
      <c r="G102" s="1082"/>
      <c r="H102" s="1082"/>
      <c r="I102" s="1082"/>
      <c r="J102" s="1082"/>
      <c r="K102" s="1082"/>
      <c r="L102" s="1082"/>
      <c r="M102" s="1082"/>
      <c r="N102" s="1082"/>
      <c r="O102" s="1082"/>
      <c r="P102" s="1082"/>
      <c r="Q102" s="427"/>
      <c r="R102" s="428"/>
      <c r="S102" s="428"/>
      <c r="T102" s="428"/>
      <c r="U102" s="428"/>
      <c r="V102" s="428"/>
      <c r="W102" s="428"/>
      <c r="X102" s="428"/>
      <c r="Y102" s="428"/>
      <c r="Z102" s="429"/>
      <c r="AA102" s="421"/>
      <c r="AB102" s="422"/>
      <c r="AC102" s="422"/>
      <c r="AD102" s="422"/>
      <c r="AE102" s="423"/>
      <c r="AF102" s="160"/>
      <c r="AG102" s="160"/>
      <c r="AH102" s="160"/>
      <c r="AL102" s="373"/>
      <c r="AM102" s="373"/>
      <c r="AN102" s="373"/>
      <c r="AO102" s="373"/>
      <c r="AP102" s="373"/>
      <c r="AQ102" s="373"/>
      <c r="AR102" s="373"/>
      <c r="AS102" s="373"/>
      <c r="AT102" s="373"/>
      <c r="AU102" s="373"/>
      <c r="AV102" s="373"/>
      <c r="AW102" s="160"/>
      <c r="AX102" s="160"/>
      <c r="AY102" s="160"/>
      <c r="AZ102" s="373"/>
      <c r="BA102" s="373"/>
      <c r="BB102" s="373"/>
      <c r="BC102" s="373"/>
      <c r="BD102" s="373"/>
    </row>
    <row r="103" spans="3:69" ht="24" customHeight="1" x14ac:dyDescent="0.2">
      <c r="C103" s="1081"/>
      <c r="D103" s="1082"/>
      <c r="E103" s="1082"/>
      <c r="F103" s="1082"/>
      <c r="G103" s="1082"/>
      <c r="H103" s="1082"/>
      <c r="I103" s="1082"/>
      <c r="J103" s="1082"/>
      <c r="K103" s="1082"/>
      <c r="L103" s="1082"/>
      <c r="M103" s="1082"/>
      <c r="N103" s="1082"/>
      <c r="O103" s="1082"/>
      <c r="P103" s="1082"/>
      <c r="Q103" s="427"/>
      <c r="R103" s="428"/>
      <c r="S103" s="428"/>
      <c r="T103" s="428"/>
      <c r="U103" s="428"/>
      <c r="V103" s="428"/>
      <c r="W103" s="428"/>
      <c r="X103" s="428"/>
      <c r="Y103" s="428"/>
      <c r="Z103" s="429"/>
      <c r="AA103" s="421"/>
      <c r="AB103" s="422"/>
      <c r="AC103" s="422"/>
      <c r="AD103" s="422"/>
      <c r="AE103" s="423"/>
      <c r="AF103" s="160"/>
      <c r="AG103" s="160"/>
      <c r="AH103" s="160"/>
      <c r="AL103" s="373"/>
      <c r="AM103" s="373"/>
      <c r="AN103" s="373"/>
      <c r="AO103" s="373"/>
      <c r="AP103" s="373"/>
      <c r="AQ103" s="373"/>
      <c r="AR103" s="373"/>
      <c r="AS103" s="373"/>
      <c r="AT103" s="373"/>
      <c r="AU103" s="373"/>
      <c r="AV103" s="373"/>
      <c r="AW103" s="160"/>
      <c r="AX103" s="160"/>
      <c r="AY103" s="160"/>
      <c r="AZ103" s="373"/>
      <c r="BA103" s="373"/>
      <c r="BB103" s="373"/>
      <c r="BC103" s="373"/>
      <c r="BD103" s="373"/>
    </row>
    <row r="104" spans="3:69" ht="24" customHeight="1" x14ac:dyDescent="0.2">
      <c r="C104" s="1081"/>
      <c r="D104" s="1082"/>
      <c r="E104" s="1082"/>
      <c r="F104" s="1082"/>
      <c r="G104" s="1082"/>
      <c r="H104" s="1082"/>
      <c r="I104" s="1082"/>
      <c r="J104" s="1082"/>
      <c r="K104" s="1082"/>
      <c r="L104" s="1082"/>
      <c r="M104" s="1082"/>
      <c r="N104" s="1082"/>
      <c r="O104" s="1082"/>
      <c r="P104" s="1082"/>
      <c r="Q104" s="427"/>
      <c r="R104" s="428"/>
      <c r="S104" s="428"/>
      <c r="T104" s="428"/>
      <c r="U104" s="428"/>
      <c r="V104" s="428"/>
      <c r="W104" s="428"/>
      <c r="X104" s="428"/>
      <c r="Y104" s="428"/>
      <c r="Z104" s="429"/>
      <c r="AA104" s="421"/>
      <c r="AB104" s="422"/>
      <c r="AC104" s="422"/>
      <c r="AD104" s="422"/>
      <c r="AE104" s="423"/>
      <c r="AF104" s="160"/>
      <c r="AG104" s="160"/>
      <c r="AH104" s="160"/>
      <c r="AL104" s="373"/>
      <c r="AM104" s="373"/>
      <c r="AN104" s="373"/>
      <c r="AO104" s="373"/>
      <c r="AP104" s="373"/>
      <c r="AQ104" s="373"/>
      <c r="AR104" s="373"/>
      <c r="AS104" s="373"/>
      <c r="AT104" s="373"/>
      <c r="AU104" s="373"/>
      <c r="AV104" s="373"/>
      <c r="AW104" s="160"/>
      <c r="AX104" s="160"/>
      <c r="AY104" s="160"/>
      <c r="AZ104" s="373"/>
      <c r="BA104" s="373"/>
      <c r="BB104" s="373"/>
      <c r="BC104" s="373"/>
      <c r="BD104" s="373"/>
    </row>
    <row r="105" spans="3:69" ht="24" customHeight="1" x14ac:dyDescent="0.2">
      <c r="C105" s="1081"/>
      <c r="D105" s="1082"/>
      <c r="E105" s="1082"/>
      <c r="F105" s="1082"/>
      <c r="G105" s="1082"/>
      <c r="H105" s="1082"/>
      <c r="I105" s="1082"/>
      <c r="J105" s="1082"/>
      <c r="K105" s="1082"/>
      <c r="L105" s="1082"/>
      <c r="M105" s="1082"/>
      <c r="N105" s="1082"/>
      <c r="O105" s="1082"/>
      <c r="P105" s="1082"/>
      <c r="Q105" s="427"/>
      <c r="R105" s="428"/>
      <c r="S105" s="428"/>
      <c r="T105" s="428"/>
      <c r="U105" s="428"/>
      <c r="V105" s="428"/>
      <c r="W105" s="428"/>
      <c r="X105" s="428"/>
      <c r="Y105" s="428"/>
      <c r="Z105" s="429"/>
      <c r="AA105" s="421"/>
      <c r="AB105" s="422"/>
      <c r="AC105" s="422"/>
      <c r="AD105" s="422"/>
      <c r="AE105" s="423"/>
      <c r="AF105" s="160"/>
      <c r="AG105" s="160"/>
      <c r="AH105" s="160"/>
      <c r="AL105" s="373"/>
      <c r="AM105" s="373"/>
      <c r="AN105" s="373"/>
      <c r="AO105" s="373"/>
      <c r="AP105" s="373"/>
      <c r="AQ105" s="373"/>
      <c r="AR105" s="373"/>
      <c r="AS105" s="373"/>
      <c r="AT105" s="373"/>
      <c r="AU105" s="373"/>
      <c r="AV105" s="373"/>
      <c r="AW105" s="160"/>
      <c r="AX105" s="160"/>
      <c r="AY105" s="160"/>
      <c r="AZ105" s="373"/>
      <c r="BA105" s="373"/>
      <c r="BB105" s="373"/>
      <c r="BC105" s="373"/>
      <c r="BD105" s="373"/>
    </row>
    <row r="106" spans="3:69" ht="24" customHeight="1" x14ac:dyDescent="0.2">
      <c r="C106" s="1081"/>
      <c r="D106" s="1082"/>
      <c r="E106" s="1082"/>
      <c r="F106" s="1082"/>
      <c r="G106" s="1082"/>
      <c r="H106" s="1082"/>
      <c r="I106" s="1082"/>
      <c r="J106" s="1082"/>
      <c r="K106" s="1082"/>
      <c r="L106" s="1082"/>
      <c r="M106" s="1082"/>
      <c r="N106" s="1082"/>
      <c r="O106" s="1082"/>
      <c r="P106" s="1082"/>
      <c r="Q106" s="427"/>
      <c r="R106" s="428"/>
      <c r="S106" s="428"/>
      <c r="T106" s="428"/>
      <c r="U106" s="428"/>
      <c r="V106" s="428"/>
      <c r="W106" s="428"/>
      <c r="X106" s="428"/>
      <c r="Y106" s="428"/>
      <c r="Z106" s="429"/>
      <c r="AA106" s="421"/>
      <c r="AB106" s="422"/>
      <c r="AC106" s="422"/>
      <c r="AD106" s="422"/>
      <c r="AE106" s="423"/>
      <c r="AF106" s="160"/>
      <c r="AG106" s="160"/>
      <c r="AH106" s="160"/>
      <c r="AL106" s="373"/>
      <c r="AM106" s="373"/>
      <c r="AN106" s="373"/>
      <c r="AO106" s="373"/>
      <c r="AP106" s="373"/>
      <c r="AQ106" s="373"/>
      <c r="AR106" s="373"/>
      <c r="AS106" s="373"/>
      <c r="AT106" s="373"/>
      <c r="AU106" s="373"/>
      <c r="AV106" s="373"/>
      <c r="AW106" s="160"/>
      <c r="AX106" s="160"/>
      <c r="AY106" s="160"/>
      <c r="AZ106" s="373"/>
      <c r="BA106" s="373"/>
      <c r="BB106" s="373"/>
      <c r="BC106" s="373"/>
      <c r="BD106" s="373"/>
    </row>
    <row r="107" spans="3:69" ht="24" customHeight="1" x14ac:dyDescent="0.2">
      <c r="C107" s="1081"/>
      <c r="D107" s="1082"/>
      <c r="E107" s="1082"/>
      <c r="F107" s="1082"/>
      <c r="G107" s="1082"/>
      <c r="H107" s="1082"/>
      <c r="I107" s="1082"/>
      <c r="J107" s="1082"/>
      <c r="K107" s="1082"/>
      <c r="L107" s="1082"/>
      <c r="M107" s="1082"/>
      <c r="N107" s="1082"/>
      <c r="O107" s="1082"/>
      <c r="P107" s="1082"/>
      <c r="Q107" s="427"/>
      <c r="R107" s="428"/>
      <c r="S107" s="428"/>
      <c r="T107" s="428"/>
      <c r="U107" s="428"/>
      <c r="V107" s="428"/>
      <c r="W107" s="428"/>
      <c r="X107" s="428"/>
      <c r="Y107" s="428"/>
      <c r="Z107" s="429"/>
      <c r="AA107" s="421"/>
      <c r="AB107" s="422"/>
      <c r="AC107" s="422"/>
      <c r="AD107" s="422"/>
      <c r="AE107" s="423"/>
      <c r="AF107" s="160"/>
      <c r="AG107" s="160"/>
      <c r="AH107" s="160"/>
      <c r="AL107" s="373"/>
      <c r="AM107" s="373"/>
      <c r="AN107" s="373"/>
      <c r="AO107" s="373"/>
      <c r="AP107" s="373"/>
      <c r="AQ107" s="373"/>
      <c r="AR107" s="373"/>
      <c r="AS107" s="373"/>
      <c r="AT107" s="373"/>
      <c r="AU107" s="373"/>
      <c r="AV107" s="373"/>
      <c r="AW107" s="160"/>
      <c r="AX107" s="160"/>
      <c r="AY107" s="160"/>
      <c r="AZ107" s="373"/>
      <c r="BA107" s="373"/>
      <c r="BB107" s="373"/>
      <c r="BC107" s="373"/>
      <c r="BD107" s="373"/>
    </row>
    <row r="108" spans="3:69" ht="24" customHeight="1" x14ac:dyDescent="0.2">
      <c r="C108" s="1081"/>
      <c r="D108" s="1082"/>
      <c r="E108" s="1082"/>
      <c r="F108" s="1082"/>
      <c r="G108" s="1082"/>
      <c r="H108" s="1082"/>
      <c r="I108" s="1082"/>
      <c r="J108" s="1082"/>
      <c r="K108" s="1082"/>
      <c r="L108" s="1082"/>
      <c r="M108" s="1082"/>
      <c r="N108" s="1082"/>
      <c r="O108" s="1082"/>
      <c r="P108" s="1082"/>
      <c r="Q108" s="427"/>
      <c r="R108" s="428"/>
      <c r="S108" s="428"/>
      <c r="T108" s="428"/>
      <c r="U108" s="428"/>
      <c r="V108" s="428"/>
      <c r="W108" s="428"/>
      <c r="X108" s="428"/>
      <c r="Y108" s="428"/>
      <c r="Z108" s="429"/>
      <c r="AA108" s="421"/>
      <c r="AB108" s="422"/>
      <c r="AC108" s="422"/>
      <c r="AD108" s="422"/>
      <c r="AE108" s="423"/>
      <c r="AF108" s="160"/>
      <c r="AG108" s="160"/>
      <c r="AH108" s="160"/>
      <c r="AL108" s="373"/>
      <c r="AM108" s="373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160"/>
      <c r="AX108" s="160"/>
      <c r="AY108" s="160"/>
      <c r="AZ108" s="373"/>
      <c r="BA108" s="373"/>
      <c r="BB108" s="373"/>
      <c r="BC108" s="373"/>
      <c r="BD108" s="373"/>
    </row>
    <row r="109" spans="3:69" ht="24" customHeight="1" x14ac:dyDescent="0.2">
      <c r="C109" s="1081"/>
      <c r="D109" s="1082"/>
      <c r="E109" s="1082"/>
      <c r="F109" s="1082"/>
      <c r="G109" s="1082"/>
      <c r="H109" s="1082"/>
      <c r="I109" s="1082"/>
      <c r="J109" s="1082"/>
      <c r="K109" s="1082"/>
      <c r="L109" s="1082"/>
      <c r="M109" s="1082"/>
      <c r="N109" s="1082"/>
      <c r="O109" s="1082"/>
      <c r="P109" s="1082"/>
      <c r="Q109" s="427"/>
      <c r="R109" s="428"/>
      <c r="S109" s="428"/>
      <c r="T109" s="428"/>
      <c r="U109" s="428"/>
      <c r="V109" s="428"/>
      <c r="W109" s="428"/>
      <c r="X109" s="428"/>
      <c r="Y109" s="428"/>
      <c r="Z109" s="429"/>
      <c r="AA109" s="421"/>
      <c r="AB109" s="422"/>
      <c r="AC109" s="422"/>
      <c r="AD109" s="422"/>
      <c r="AE109" s="423"/>
      <c r="AF109" s="160"/>
      <c r="AG109" s="160"/>
      <c r="AH109" s="160"/>
      <c r="AL109" s="373"/>
      <c r="AM109" s="373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160"/>
      <c r="AX109" s="160"/>
      <c r="AY109" s="160"/>
      <c r="AZ109" s="373"/>
      <c r="BA109" s="373"/>
      <c r="BB109" s="373"/>
      <c r="BC109" s="373"/>
      <c r="BD109" s="373"/>
    </row>
    <row r="110" spans="3:69" ht="24" customHeight="1" x14ac:dyDescent="0.2">
      <c r="C110" s="1081"/>
      <c r="D110" s="1082"/>
      <c r="E110" s="1082"/>
      <c r="F110" s="1082"/>
      <c r="G110" s="1082"/>
      <c r="H110" s="1082"/>
      <c r="I110" s="1082"/>
      <c r="J110" s="1082"/>
      <c r="K110" s="1082"/>
      <c r="L110" s="1082"/>
      <c r="M110" s="1082"/>
      <c r="N110" s="1082"/>
      <c r="O110" s="1082"/>
      <c r="P110" s="1082"/>
      <c r="Q110" s="427"/>
      <c r="R110" s="428"/>
      <c r="S110" s="428"/>
      <c r="T110" s="428"/>
      <c r="U110" s="428"/>
      <c r="V110" s="428"/>
      <c r="W110" s="428"/>
      <c r="X110" s="428"/>
      <c r="Y110" s="428"/>
      <c r="Z110" s="429"/>
      <c r="AA110" s="421"/>
      <c r="AB110" s="422"/>
      <c r="AC110" s="422"/>
      <c r="AD110" s="422"/>
      <c r="AE110" s="423"/>
      <c r="AF110" s="160"/>
      <c r="AG110" s="160"/>
      <c r="AH110" s="160"/>
      <c r="AL110" s="373"/>
      <c r="AM110" s="373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160"/>
      <c r="AX110" s="160"/>
      <c r="AY110" s="160"/>
      <c r="AZ110" s="373"/>
      <c r="BA110" s="373"/>
      <c r="BB110" s="373"/>
      <c r="BC110" s="373"/>
      <c r="BD110" s="373"/>
    </row>
    <row r="111" spans="3:69" ht="24" customHeight="1" thickBot="1" x14ac:dyDescent="0.25">
      <c r="C111" s="1079"/>
      <c r="D111" s="1080"/>
      <c r="E111" s="1080"/>
      <c r="F111" s="1080"/>
      <c r="G111" s="1080"/>
      <c r="H111" s="1080"/>
      <c r="I111" s="1080"/>
      <c r="J111" s="1080"/>
      <c r="K111" s="1080"/>
      <c r="L111" s="1080"/>
      <c r="M111" s="1080"/>
      <c r="N111" s="1080"/>
      <c r="O111" s="1080"/>
      <c r="P111" s="1080"/>
      <c r="Q111" s="433"/>
      <c r="R111" s="386"/>
      <c r="S111" s="386"/>
      <c r="T111" s="386"/>
      <c r="U111" s="386"/>
      <c r="V111" s="386"/>
      <c r="W111" s="386"/>
      <c r="X111" s="386"/>
      <c r="Y111" s="386"/>
      <c r="Z111" s="434"/>
      <c r="AA111" s="435"/>
      <c r="AB111" s="436"/>
      <c r="AC111" s="436"/>
      <c r="AD111" s="436"/>
      <c r="AE111" s="437"/>
      <c r="AF111" s="160"/>
      <c r="AG111" s="160"/>
      <c r="AH111" s="160"/>
      <c r="AL111" s="373"/>
      <c r="AM111" s="373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160"/>
      <c r="AX111" s="160"/>
      <c r="AY111" s="160"/>
      <c r="AZ111" s="373"/>
      <c r="BA111" s="373"/>
      <c r="BB111" s="373"/>
      <c r="BC111" s="373"/>
      <c r="BD111" s="373"/>
    </row>
    <row r="112" spans="3:69" ht="20.100000000000001" customHeight="1" x14ac:dyDescent="0.2">
      <c r="C112" s="160" t="s">
        <v>51</v>
      </c>
      <c r="D112" s="390"/>
      <c r="E112" s="390"/>
      <c r="F112" s="390"/>
      <c r="G112" s="390"/>
      <c r="H112" s="390"/>
      <c r="I112" s="390"/>
      <c r="J112" s="390"/>
      <c r="K112" s="438"/>
      <c r="L112" s="438"/>
      <c r="M112" s="438"/>
      <c r="N112" s="438"/>
      <c r="O112" s="438"/>
      <c r="P112" s="390"/>
      <c r="Q112" s="390"/>
      <c r="R112" s="390"/>
      <c r="S112" s="390"/>
      <c r="T112" s="160"/>
      <c r="U112" s="160"/>
      <c r="V112" s="160"/>
      <c r="W112" s="160"/>
      <c r="X112" s="160"/>
      <c r="Y112" s="373"/>
      <c r="AL112" s="373"/>
      <c r="AM112" s="373"/>
      <c r="AN112" s="373"/>
      <c r="AO112" s="373"/>
      <c r="AP112" s="373"/>
      <c r="AQ112" s="373"/>
      <c r="AR112" s="373"/>
      <c r="AS112" s="373"/>
      <c r="AT112" s="373"/>
      <c r="AU112" s="373"/>
      <c r="AV112" s="373"/>
      <c r="AW112" s="160"/>
      <c r="AX112" s="160"/>
      <c r="AY112" s="160"/>
      <c r="AZ112" s="373"/>
      <c r="BA112" s="373"/>
      <c r="BB112" s="373"/>
      <c r="BC112" s="373"/>
      <c r="BD112" s="373"/>
    </row>
    <row r="113" spans="3:62" ht="20.100000000000001" customHeight="1" x14ac:dyDescent="0.2">
      <c r="C113" s="160" t="s">
        <v>54</v>
      </c>
      <c r="D113" s="439"/>
      <c r="E113" s="439"/>
      <c r="F113" s="439"/>
      <c r="G113" s="439"/>
      <c r="H113" s="439"/>
      <c r="I113" s="439"/>
      <c r="J113" s="390"/>
      <c r="K113" s="390"/>
      <c r="L113" s="390"/>
      <c r="M113" s="390"/>
      <c r="N113" s="390"/>
      <c r="O113" s="390"/>
      <c r="P113" s="390"/>
      <c r="Q113" s="390"/>
      <c r="R113" s="390"/>
      <c r="S113" s="438"/>
      <c r="T113" s="373"/>
      <c r="U113" s="373"/>
      <c r="V113" s="373"/>
      <c r="W113" s="373"/>
      <c r="X113" s="160"/>
      <c r="Y113" s="373"/>
      <c r="AL113" s="373"/>
      <c r="AM113" s="373"/>
      <c r="AN113" s="373"/>
      <c r="AO113" s="373"/>
      <c r="AP113" s="373"/>
      <c r="AQ113" s="373"/>
      <c r="AR113" s="373"/>
      <c r="AS113" s="373"/>
      <c r="AT113" s="373"/>
      <c r="AU113" s="373"/>
      <c r="AV113" s="373"/>
      <c r="AW113" s="160"/>
      <c r="AX113" s="160"/>
      <c r="AY113" s="160"/>
      <c r="AZ113" s="373"/>
      <c r="BA113" s="373"/>
      <c r="BB113" s="373"/>
      <c r="BC113" s="373"/>
      <c r="BD113" s="373"/>
    </row>
    <row r="114" spans="3:62" ht="20.100000000000001" customHeight="1" x14ac:dyDescent="0.2">
      <c r="C114" s="160" t="s">
        <v>56</v>
      </c>
      <c r="D114" s="439"/>
      <c r="E114" s="439"/>
      <c r="F114" s="439"/>
      <c r="G114" s="439"/>
      <c r="H114" s="439"/>
      <c r="I114" s="439"/>
      <c r="J114" s="390"/>
      <c r="K114" s="390"/>
      <c r="L114" s="390"/>
      <c r="M114" s="390"/>
      <c r="N114" s="390"/>
      <c r="O114" s="390"/>
      <c r="P114" s="390"/>
      <c r="Q114" s="390"/>
      <c r="R114" s="390"/>
      <c r="S114" s="438"/>
      <c r="T114" s="373"/>
      <c r="U114" s="373"/>
      <c r="V114" s="373"/>
      <c r="W114" s="373"/>
      <c r="AA114" s="373"/>
      <c r="AL114" s="373"/>
      <c r="AM114" s="373"/>
      <c r="AN114" s="373"/>
      <c r="AO114" s="373"/>
      <c r="AP114" s="373"/>
      <c r="AQ114" s="373"/>
      <c r="AR114" s="373"/>
      <c r="AS114" s="373"/>
      <c r="AT114" s="373"/>
      <c r="AU114" s="373"/>
      <c r="AV114" s="373"/>
      <c r="AW114" s="160"/>
      <c r="AX114" s="160"/>
      <c r="AY114" s="160"/>
      <c r="AZ114" s="373"/>
      <c r="BA114" s="373"/>
      <c r="BB114" s="373"/>
      <c r="BC114" s="373"/>
      <c r="BD114" s="373"/>
    </row>
    <row r="115" spans="3:62" ht="19.5" customHeight="1" x14ac:dyDescent="0.2">
      <c r="C115" s="160" t="s">
        <v>55</v>
      </c>
      <c r="D115" s="439"/>
      <c r="E115" s="439"/>
      <c r="F115" s="439"/>
      <c r="G115" s="439"/>
      <c r="H115" s="439"/>
      <c r="I115" s="439"/>
      <c r="J115" s="390"/>
      <c r="K115" s="390"/>
      <c r="L115" s="390"/>
      <c r="M115" s="390"/>
      <c r="N115" s="390"/>
      <c r="O115" s="390"/>
      <c r="P115" s="390"/>
      <c r="Q115" s="390"/>
      <c r="R115" s="390"/>
      <c r="S115" s="438"/>
      <c r="T115" s="373"/>
      <c r="U115" s="373"/>
      <c r="V115" s="373"/>
      <c r="W115" s="373"/>
      <c r="AA115" s="373"/>
      <c r="AL115" s="373"/>
      <c r="AM115" s="373"/>
      <c r="AN115" s="373"/>
      <c r="AO115" s="373"/>
      <c r="AP115" s="373"/>
      <c r="AQ115" s="373"/>
      <c r="AR115" s="373"/>
      <c r="AS115" s="373"/>
      <c r="AT115" s="373"/>
      <c r="AU115" s="373"/>
      <c r="AV115" s="373"/>
      <c r="AW115" s="160"/>
      <c r="AX115" s="160"/>
      <c r="AY115" s="160"/>
      <c r="AZ115" s="373"/>
      <c r="BA115" s="373"/>
      <c r="BB115" s="373"/>
      <c r="BC115" s="373"/>
      <c r="BD115" s="373"/>
    </row>
    <row r="116" spans="3:62" ht="20.100000000000001" customHeight="1" x14ac:dyDescent="0.2">
      <c r="C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373"/>
      <c r="T116" s="373"/>
      <c r="U116" s="373"/>
      <c r="V116" s="373"/>
      <c r="W116" s="373"/>
      <c r="AA116" s="373"/>
      <c r="AL116" s="373"/>
      <c r="AM116" s="373"/>
      <c r="AN116" s="373"/>
      <c r="AO116" s="373"/>
      <c r="AP116" s="373"/>
      <c r="AQ116" s="373"/>
      <c r="AR116" s="373"/>
      <c r="AS116" s="373"/>
      <c r="AT116" s="373"/>
      <c r="AU116" s="373"/>
      <c r="AV116" s="373"/>
      <c r="AW116" s="160"/>
      <c r="AX116" s="160"/>
      <c r="AY116" s="160"/>
      <c r="AZ116" s="373"/>
      <c r="BA116" s="373"/>
      <c r="BB116" s="373"/>
      <c r="BC116" s="373"/>
      <c r="BD116" s="373"/>
    </row>
    <row r="117" spans="3:62" ht="20.100000000000001" customHeight="1" x14ac:dyDescent="0.2">
      <c r="C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373"/>
      <c r="T117" s="373"/>
      <c r="U117" s="373"/>
      <c r="V117" s="373"/>
      <c r="W117" s="373"/>
      <c r="AA117" s="373"/>
      <c r="AL117" s="373"/>
      <c r="AM117" s="373"/>
      <c r="AN117" s="373"/>
      <c r="AO117" s="373"/>
      <c r="AP117" s="373"/>
      <c r="AQ117" s="373"/>
      <c r="AR117" s="373"/>
      <c r="AS117" s="373"/>
      <c r="AT117" s="373"/>
      <c r="AU117" s="373"/>
      <c r="AV117" s="373"/>
      <c r="AW117" s="160"/>
      <c r="AX117" s="160"/>
      <c r="AY117" s="160"/>
      <c r="AZ117" s="373"/>
      <c r="BA117" s="373"/>
      <c r="BB117" s="373"/>
      <c r="BC117" s="373"/>
      <c r="BD117" s="373"/>
    </row>
    <row r="118" spans="3:62" ht="20.100000000000001" customHeight="1" x14ac:dyDescent="0.2">
      <c r="C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373"/>
      <c r="T118" s="373"/>
      <c r="U118" s="373"/>
      <c r="V118" s="373"/>
      <c r="W118" s="373"/>
      <c r="X118" s="160"/>
      <c r="Y118" s="160"/>
      <c r="AF118" s="373"/>
      <c r="AL118" s="160"/>
      <c r="AM118" s="160"/>
      <c r="AN118" s="160"/>
      <c r="AO118" s="160"/>
      <c r="AP118" s="160"/>
      <c r="AQ118" s="373"/>
      <c r="AR118" s="373"/>
      <c r="AS118" s="373"/>
      <c r="AT118" s="373"/>
      <c r="AU118" s="373"/>
      <c r="AV118" s="373"/>
      <c r="AW118" s="160"/>
      <c r="AX118" s="160"/>
      <c r="AY118" s="160"/>
      <c r="AZ118" s="160"/>
      <c r="BA118" s="160"/>
      <c r="BB118" s="160"/>
      <c r="BC118" s="160"/>
      <c r="BD118" s="160"/>
    </row>
    <row r="119" spans="3:62" ht="20.100000000000001" customHeight="1" x14ac:dyDescent="0.2">
      <c r="C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373"/>
      <c r="T119" s="373"/>
      <c r="U119" s="373"/>
      <c r="V119" s="373"/>
      <c r="W119" s="373"/>
      <c r="X119" s="373"/>
      <c r="Y119" s="373"/>
      <c r="AF119" s="373"/>
      <c r="AG119" s="373"/>
      <c r="AH119" s="373"/>
      <c r="AL119" s="160"/>
      <c r="AM119" s="390"/>
      <c r="AN119" s="390"/>
      <c r="AO119" s="390"/>
      <c r="AP119" s="390"/>
      <c r="AQ119" s="390"/>
      <c r="AR119" s="390"/>
      <c r="AS119" s="390"/>
      <c r="AT119" s="438"/>
      <c r="AU119" s="438"/>
      <c r="AV119" s="438"/>
      <c r="AW119" s="438"/>
      <c r="AX119" s="438"/>
      <c r="AY119" s="390"/>
      <c r="AZ119" s="390"/>
      <c r="BA119" s="390"/>
      <c r="BB119" s="390"/>
      <c r="BC119" s="160"/>
      <c r="BD119" s="160"/>
      <c r="BE119" s="160"/>
      <c r="BF119" s="160"/>
      <c r="BG119" s="160"/>
      <c r="BH119" s="373"/>
    </row>
    <row r="120" spans="3:62" x14ac:dyDescent="0.2">
      <c r="AL120" s="160"/>
      <c r="AM120" s="439"/>
      <c r="AN120" s="439"/>
      <c r="AO120" s="439"/>
      <c r="AP120" s="439"/>
      <c r="AQ120" s="439"/>
      <c r="AR120" s="439"/>
      <c r="AS120" s="390"/>
      <c r="AT120" s="390"/>
      <c r="AU120" s="390"/>
      <c r="AV120" s="390"/>
      <c r="AW120" s="390"/>
      <c r="AX120" s="390"/>
      <c r="AY120" s="390"/>
      <c r="AZ120" s="390"/>
      <c r="BA120" s="390"/>
      <c r="BB120" s="438"/>
      <c r="BC120" s="373"/>
      <c r="BD120" s="373"/>
      <c r="BE120" s="373"/>
      <c r="BF120" s="373"/>
      <c r="BG120" s="160"/>
      <c r="BH120" s="373"/>
    </row>
    <row r="121" spans="3:62" x14ac:dyDescent="0.2">
      <c r="AL121" s="160"/>
      <c r="AM121" s="439"/>
      <c r="AN121" s="439"/>
      <c r="AO121" s="439"/>
      <c r="AP121" s="439"/>
      <c r="AQ121" s="439"/>
      <c r="AR121" s="439"/>
      <c r="AS121" s="390"/>
      <c r="AT121" s="390"/>
      <c r="AU121" s="390"/>
      <c r="AV121" s="390"/>
      <c r="AW121" s="390"/>
      <c r="AX121" s="390"/>
      <c r="AY121" s="390"/>
      <c r="AZ121" s="390"/>
      <c r="BA121" s="390"/>
      <c r="BB121" s="438"/>
      <c r="BC121" s="373"/>
      <c r="BD121" s="373"/>
      <c r="BE121" s="373"/>
      <c r="BF121" s="373"/>
      <c r="BJ121" s="373"/>
    </row>
    <row r="122" spans="3:62" x14ac:dyDescent="0.2">
      <c r="AL122" s="160"/>
      <c r="AM122" s="439"/>
      <c r="AN122" s="439"/>
      <c r="AO122" s="439"/>
      <c r="AP122" s="439"/>
      <c r="AQ122" s="439"/>
      <c r="AR122" s="439"/>
      <c r="AS122" s="390"/>
      <c r="AT122" s="390"/>
      <c r="AU122" s="390"/>
      <c r="AV122" s="390"/>
      <c r="AW122" s="390"/>
      <c r="AX122" s="390"/>
      <c r="AY122" s="390"/>
      <c r="AZ122" s="390"/>
      <c r="BA122" s="390"/>
      <c r="BB122" s="438"/>
      <c r="BC122" s="373"/>
      <c r="BD122" s="373"/>
      <c r="BE122" s="373"/>
      <c r="BF122" s="373"/>
      <c r="BJ122" s="373"/>
    </row>
  </sheetData>
  <mergeCells count="496">
    <mergeCell ref="C65:R65"/>
    <mergeCell ref="S65:AH65"/>
    <mergeCell ref="Y49:Z49"/>
    <mergeCell ref="W50:X50"/>
    <mergeCell ref="Y50:Z50"/>
    <mergeCell ref="P80:Q80"/>
    <mergeCell ref="W80:X80"/>
    <mergeCell ref="K82:L82"/>
    <mergeCell ref="N82:O82"/>
    <mergeCell ref="U82:V82"/>
    <mergeCell ref="P82:Q82"/>
    <mergeCell ref="K81:L81"/>
    <mergeCell ref="N81:O81"/>
    <mergeCell ref="U81:V81"/>
    <mergeCell ref="P81:Q81"/>
    <mergeCell ref="K80:L80"/>
    <mergeCell ref="N80:O80"/>
    <mergeCell ref="U80:V80"/>
    <mergeCell ref="R80:S80"/>
    <mergeCell ref="C76:X76"/>
    <mergeCell ref="C66:R73"/>
    <mergeCell ref="S66:AH73"/>
    <mergeCell ref="Z76:AC76"/>
    <mergeCell ref="Z77:AC77"/>
    <mergeCell ref="F46:G46"/>
    <mergeCell ref="H46:I46"/>
    <mergeCell ref="F47:G47"/>
    <mergeCell ref="H47:I47"/>
    <mergeCell ref="F49:G49"/>
    <mergeCell ref="H49:I49"/>
    <mergeCell ref="F50:G50"/>
    <mergeCell ref="H50:I50"/>
    <mergeCell ref="W46:X46"/>
    <mergeCell ref="O48:Q48"/>
    <mergeCell ref="S48:V48"/>
    <mergeCell ref="W48:X48"/>
    <mergeCell ref="Y48:Z48"/>
    <mergeCell ref="AF83:AG83"/>
    <mergeCell ref="AF84:AG84"/>
    <mergeCell ref="AF85:AG85"/>
    <mergeCell ref="AF86:AG86"/>
    <mergeCell ref="AF87:AG87"/>
    <mergeCell ref="AD82:AE82"/>
    <mergeCell ref="AF76:AG76"/>
    <mergeCell ref="AF77:AG77"/>
    <mergeCell ref="AF78:AG78"/>
    <mergeCell ref="AF79:AG79"/>
    <mergeCell ref="AF80:AG80"/>
    <mergeCell ref="AF81:AG81"/>
    <mergeCell ref="AF82:AG82"/>
    <mergeCell ref="AD76:AE76"/>
    <mergeCell ref="AD77:AE77"/>
    <mergeCell ref="AD78:AE78"/>
    <mergeCell ref="AD79:AE79"/>
    <mergeCell ref="AD80:AE80"/>
    <mergeCell ref="AD81:AE81"/>
    <mergeCell ref="C75:AH75"/>
    <mergeCell ref="C77:F79"/>
    <mergeCell ref="G77:G79"/>
    <mergeCell ref="H77:H79"/>
    <mergeCell ref="C111:P111"/>
    <mergeCell ref="C86:F87"/>
    <mergeCell ref="G85:H85"/>
    <mergeCell ref="G86:H86"/>
    <mergeCell ref="G87:H87"/>
    <mergeCell ref="C109:P109"/>
    <mergeCell ref="C110:P110"/>
    <mergeCell ref="C107:P107"/>
    <mergeCell ref="I82:J82"/>
    <mergeCell ref="C108:P108"/>
    <mergeCell ref="C105:P105"/>
    <mergeCell ref="C106:P106"/>
    <mergeCell ref="C103:P103"/>
    <mergeCell ref="C104:P104"/>
    <mergeCell ref="C101:P101"/>
    <mergeCell ref="C102:P102"/>
    <mergeCell ref="C91:P92"/>
    <mergeCell ref="C83:F83"/>
    <mergeCell ref="I83:J83"/>
    <mergeCell ref="K83:L83"/>
    <mergeCell ref="N83:O83"/>
    <mergeCell ref="P83:Q83"/>
    <mergeCell ref="C84:R84"/>
    <mergeCell ref="C93:P93"/>
    <mergeCell ref="AA99:AE99"/>
    <mergeCell ref="AA98:AE98"/>
    <mergeCell ref="AA97:AE97"/>
    <mergeCell ref="AA96:AE96"/>
    <mergeCell ref="AA100:AE100"/>
    <mergeCell ref="C81:F81"/>
    <mergeCell ref="I81:J81"/>
    <mergeCell ref="C99:P99"/>
    <mergeCell ref="C98:P98"/>
    <mergeCell ref="C82:F82"/>
    <mergeCell ref="R81:S81"/>
    <mergeCell ref="R82:S82"/>
    <mergeCell ref="W81:X81"/>
    <mergeCell ref="W82:X82"/>
    <mergeCell ref="Q91:Z91"/>
    <mergeCell ref="U83:V83"/>
    <mergeCell ref="R83:S83"/>
    <mergeCell ref="Z84:AC84"/>
    <mergeCell ref="Z85:AC85"/>
    <mergeCell ref="Z86:AC86"/>
    <mergeCell ref="Z87:AC87"/>
    <mergeCell ref="AA91:AE92"/>
    <mergeCell ref="C94:P94"/>
    <mergeCell ref="C95:P95"/>
    <mergeCell ref="Q98:T98"/>
    <mergeCell ref="W83:X83"/>
    <mergeCell ref="AL98:AY98"/>
    <mergeCell ref="AZ98:BD98"/>
    <mergeCell ref="C96:P96"/>
    <mergeCell ref="C97:P97"/>
    <mergeCell ref="K87:L87"/>
    <mergeCell ref="U87:V87"/>
    <mergeCell ref="P87:Q87"/>
    <mergeCell ref="W87:X87"/>
    <mergeCell ref="I85:J87"/>
    <mergeCell ref="N85:O87"/>
    <mergeCell ref="K86:L86"/>
    <mergeCell ref="U86:V86"/>
    <mergeCell ref="P86:Q86"/>
    <mergeCell ref="W85:X85"/>
    <mergeCell ref="W86:X86"/>
    <mergeCell ref="C85:F85"/>
    <mergeCell ref="K85:L85"/>
    <mergeCell ref="U85:V85"/>
    <mergeCell ref="P85:Q85"/>
    <mergeCell ref="AA95:AE95"/>
    <mergeCell ref="AA94:AE94"/>
    <mergeCell ref="AA93:AE93"/>
    <mergeCell ref="Z78:AC78"/>
    <mergeCell ref="Z79:AC79"/>
    <mergeCell ref="Q92:Z92"/>
    <mergeCell ref="Z80:AC80"/>
    <mergeCell ref="Z81:AC81"/>
    <mergeCell ref="C80:F80"/>
    <mergeCell ref="K77:Q77"/>
    <mergeCell ref="P78:Q79"/>
    <mergeCell ref="R78:S79"/>
    <mergeCell ref="R77:X77"/>
    <mergeCell ref="W78:X79"/>
    <mergeCell ref="K78:L79"/>
    <mergeCell ref="M78:M79"/>
    <mergeCell ref="N78:O79"/>
    <mergeCell ref="U78:V79"/>
    <mergeCell ref="I80:J80"/>
    <mergeCell ref="T78:T79"/>
    <mergeCell ref="Z82:AC82"/>
    <mergeCell ref="Z83:AC83"/>
    <mergeCell ref="I77:J79"/>
    <mergeCell ref="AE50:AF50"/>
    <mergeCell ref="AG52:AH52"/>
    <mergeCell ref="AG50:AH50"/>
    <mergeCell ref="AE49:AF49"/>
    <mergeCell ref="AG49:AH49"/>
    <mergeCell ref="K50:M50"/>
    <mergeCell ref="AE54:AF54"/>
    <mergeCell ref="C55:J55"/>
    <mergeCell ref="AA49:AB49"/>
    <mergeCell ref="AC49:AD49"/>
    <mergeCell ref="AE55:AF55"/>
    <mergeCell ref="AG55:AH55"/>
    <mergeCell ref="C52:E54"/>
    <mergeCell ref="K52:M52"/>
    <mergeCell ref="O52:Q52"/>
    <mergeCell ref="S52:V52"/>
    <mergeCell ref="S51:V51"/>
    <mergeCell ref="AA51:AB51"/>
    <mergeCell ref="AC51:AD51"/>
    <mergeCell ref="AE51:AF51"/>
    <mergeCell ref="AG51:AH51"/>
    <mergeCell ref="AA52:AB52"/>
    <mergeCell ref="AC52:AD52"/>
    <mergeCell ref="AE52:AF52"/>
    <mergeCell ref="C57:R64"/>
    <mergeCell ref="S57:AH64"/>
    <mergeCell ref="AC53:AD53"/>
    <mergeCell ref="AE53:AF53"/>
    <mergeCell ref="AG53:AH53"/>
    <mergeCell ref="K54:M54"/>
    <mergeCell ref="O54:Q54"/>
    <mergeCell ref="S54:V54"/>
    <mergeCell ref="AA54:AB54"/>
    <mergeCell ref="AC54:AD54"/>
    <mergeCell ref="K53:M53"/>
    <mergeCell ref="O53:Q53"/>
    <mergeCell ref="S53:V53"/>
    <mergeCell ref="AA53:AB53"/>
    <mergeCell ref="C56:R56"/>
    <mergeCell ref="S56:AH56"/>
    <mergeCell ref="AG54:AH54"/>
    <mergeCell ref="K55:M55"/>
    <mergeCell ref="O55:Q55"/>
    <mergeCell ref="S55:Z55"/>
    <mergeCell ref="AA55:AB55"/>
    <mergeCell ref="AC55:AD55"/>
    <mergeCell ref="AA48:AB48"/>
    <mergeCell ref="AC48:AD48"/>
    <mergeCell ref="C46:E48"/>
    <mergeCell ref="K46:M46"/>
    <mergeCell ref="O46:Q46"/>
    <mergeCell ref="S46:V46"/>
    <mergeCell ref="K47:M47"/>
    <mergeCell ref="O47:Q47"/>
    <mergeCell ref="K51:M51"/>
    <mergeCell ref="O51:Q51"/>
    <mergeCell ref="S47:V47"/>
    <mergeCell ref="K48:M48"/>
    <mergeCell ref="O50:Q50"/>
    <mergeCell ref="S50:V50"/>
    <mergeCell ref="AA50:AB50"/>
    <mergeCell ref="AC50:AD50"/>
    <mergeCell ref="C49:E51"/>
    <mergeCell ref="K49:M49"/>
    <mergeCell ref="O49:Q49"/>
    <mergeCell ref="S49:V49"/>
    <mergeCell ref="Y46:Z46"/>
    <mergeCell ref="W47:X47"/>
    <mergeCell ref="Y47:Z47"/>
    <mergeCell ref="W49:X49"/>
    <mergeCell ref="AE44:AH44"/>
    <mergeCell ref="AA47:AB47"/>
    <mergeCell ref="AC47:AD47"/>
    <mergeCell ref="AE47:AF47"/>
    <mergeCell ref="AG47:AH47"/>
    <mergeCell ref="AA46:AB46"/>
    <mergeCell ref="AC46:AD46"/>
    <mergeCell ref="AE46:AF46"/>
    <mergeCell ref="AG46:AH46"/>
    <mergeCell ref="AA45:AB45"/>
    <mergeCell ref="AC45:AD45"/>
    <mergeCell ref="AE45:AF45"/>
    <mergeCell ref="AG45:AH45"/>
    <mergeCell ref="Y37:AB37"/>
    <mergeCell ref="AC37:AD37"/>
    <mergeCell ref="AE48:AF48"/>
    <mergeCell ref="AG48:AH48"/>
    <mergeCell ref="C43:E45"/>
    <mergeCell ref="F43:I43"/>
    <mergeCell ref="J43:J45"/>
    <mergeCell ref="K43:N45"/>
    <mergeCell ref="O43:R45"/>
    <mergeCell ref="S43:V45"/>
    <mergeCell ref="W38:X38"/>
    <mergeCell ref="Y38:AB38"/>
    <mergeCell ref="AC38:AD38"/>
    <mergeCell ref="AF38:AG38"/>
    <mergeCell ref="C41:AH41"/>
    <mergeCell ref="C42:R42"/>
    <mergeCell ref="S42:AH42"/>
    <mergeCell ref="W43:Z43"/>
    <mergeCell ref="AA43:AH43"/>
    <mergeCell ref="F44:G45"/>
    <mergeCell ref="H44:I45"/>
    <mergeCell ref="W44:X45"/>
    <mergeCell ref="Y44:Z45"/>
    <mergeCell ref="AA44:AD44"/>
    <mergeCell ref="C38:E38"/>
    <mergeCell ref="F38:G38"/>
    <mergeCell ref="H38:I38"/>
    <mergeCell ref="J38:K38"/>
    <mergeCell ref="L38:M38"/>
    <mergeCell ref="N38:P38"/>
    <mergeCell ref="Q38:R38"/>
    <mergeCell ref="S38:T38"/>
    <mergeCell ref="U38:V38"/>
    <mergeCell ref="W36:X36"/>
    <mergeCell ref="Y36:AB36"/>
    <mergeCell ref="AC36:AD36"/>
    <mergeCell ref="AF36:AG36"/>
    <mergeCell ref="C37:E37"/>
    <mergeCell ref="F37:G37"/>
    <mergeCell ref="H37:I37"/>
    <mergeCell ref="J37:K37"/>
    <mergeCell ref="L37:M37"/>
    <mergeCell ref="N37:P37"/>
    <mergeCell ref="C36:E36"/>
    <mergeCell ref="F36:G36"/>
    <mergeCell ref="H36:I36"/>
    <mergeCell ref="J36:K36"/>
    <mergeCell ref="L36:M36"/>
    <mergeCell ref="N36:P36"/>
    <mergeCell ref="Q36:R36"/>
    <mergeCell ref="S36:T36"/>
    <mergeCell ref="U36:V36"/>
    <mergeCell ref="AF37:AG37"/>
    <mergeCell ref="Q37:R37"/>
    <mergeCell ref="S37:T37"/>
    <mergeCell ref="U37:V37"/>
    <mergeCell ref="W37:X37"/>
    <mergeCell ref="W34:X34"/>
    <mergeCell ref="Y34:AB34"/>
    <mergeCell ref="AC34:AD34"/>
    <mergeCell ref="AF34:AG34"/>
    <mergeCell ref="C35:E35"/>
    <mergeCell ref="F35:G35"/>
    <mergeCell ref="H35:I35"/>
    <mergeCell ref="J35:K35"/>
    <mergeCell ref="L35:M35"/>
    <mergeCell ref="N35:P35"/>
    <mergeCell ref="AF35:AG35"/>
    <mergeCell ref="Q35:R35"/>
    <mergeCell ref="S35:T35"/>
    <mergeCell ref="U35:V35"/>
    <mergeCell ref="W35:X35"/>
    <mergeCell ref="Y35:AB35"/>
    <mergeCell ref="AC35:AD35"/>
    <mergeCell ref="C34:E34"/>
    <mergeCell ref="F34:G34"/>
    <mergeCell ref="H34:I34"/>
    <mergeCell ref="J34:K34"/>
    <mergeCell ref="L34:M34"/>
    <mergeCell ref="N34:P34"/>
    <mergeCell ref="Q34:R34"/>
    <mergeCell ref="S34:T34"/>
    <mergeCell ref="U34:V34"/>
    <mergeCell ref="W32:X32"/>
    <mergeCell ref="Y32:AB32"/>
    <mergeCell ref="AC32:AD32"/>
    <mergeCell ref="AF32:AG32"/>
    <mergeCell ref="C33:E33"/>
    <mergeCell ref="F33:G33"/>
    <mergeCell ref="H33:I33"/>
    <mergeCell ref="J33:K33"/>
    <mergeCell ref="L33:M33"/>
    <mergeCell ref="N33:P33"/>
    <mergeCell ref="AF33:AG33"/>
    <mergeCell ref="Q33:R33"/>
    <mergeCell ref="S33:T33"/>
    <mergeCell ref="U33:V33"/>
    <mergeCell ref="W33:X33"/>
    <mergeCell ref="Y33:AB33"/>
    <mergeCell ref="AC33:AD33"/>
    <mergeCell ref="C32:E32"/>
    <mergeCell ref="F32:G32"/>
    <mergeCell ref="H32:I32"/>
    <mergeCell ref="J32:K32"/>
    <mergeCell ref="L32:M32"/>
    <mergeCell ref="N32:P32"/>
    <mergeCell ref="Q32:R32"/>
    <mergeCell ref="S32:T32"/>
    <mergeCell ref="U32:V32"/>
    <mergeCell ref="W30:X30"/>
    <mergeCell ref="Y30:AB30"/>
    <mergeCell ref="AC30:AD30"/>
    <mergeCell ref="AF30:AG30"/>
    <mergeCell ref="C31:E31"/>
    <mergeCell ref="F31:G31"/>
    <mergeCell ref="H31:I31"/>
    <mergeCell ref="J31:K31"/>
    <mergeCell ref="L31:M31"/>
    <mergeCell ref="N31:P31"/>
    <mergeCell ref="AF31:AG31"/>
    <mergeCell ref="Q31:R31"/>
    <mergeCell ref="S31:T31"/>
    <mergeCell ref="U31:V31"/>
    <mergeCell ref="W31:X31"/>
    <mergeCell ref="Y31:AB31"/>
    <mergeCell ref="AC31:AD31"/>
    <mergeCell ref="C30:E30"/>
    <mergeCell ref="F30:G30"/>
    <mergeCell ref="H30:I30"/>
    <mergeCell ref="J30:K30"/>
    <mergeCell ref="L30:M30"/>
    <mergeCell ref="N30:P30"/>
    <mergeCell ref="Q30:R30"/>
    <mergeCell ref="S30:T30"/>
    <mergeCell ref="U30:V30"/>
    <mergeCell ref="AC28:AD28"/>
    <mergeCell ref="AF28:AG28"/>
    <mergeCell ref="C29:E29"/>
    <mergeCell ref="F29:G29"/>
    <mergeCell ref="H29:I29"/>
    <mergeCell ref="J29:K29"/>
    <mergeCell ref="L29:M29"/>
    <mergeCell ref="N29:P29"/>
    <mergeCell ref="AF29:AG29"/>
    <mergeCell ref="Q29:R29"/>
    <mergeCell ref="S29:T29"/>
    <mergeCell ref="U29:V29"/>
    <mergeCell ref="W29:X29"/>
    <mergeCell ref="Y29:AB29"/>
    <mergeCell ref="AC29:AD29"/>
    <mergeCell ref="AF27:AG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Q27:R27"/>
    <mergeCell ref="S27:T27"/>
    <mergeCell ref="U27:V27"/>
    <mergeCell ref="W27:X27"/>
    <mergeCell ref="Y27:AB27"/>
    <mergeCell ref="AC27:AD27"/>
    <mergeCell ref="C27:E27"/>
    <mergeCell ref="F27:G27"/>
    <mergeCell ref="H27:I27"/>
    <mergeCell ref="J27:K27"/>
    <mergeCell ref="L27:M27"/>
    <mergeCell ref="N27:P27"/>
    <mergeCell ref="W28:X28"/>
    <mergeCell ref="Y28:AB28"/>
    <mergeCell ref="U24:X24"/>
    <mergeCell ref="F25:G26"/>
    <mergeCell ref="H25:I26"/>
    <mergeCell ref="J25:K26"/>
    <mergeCell ref="L25:M26"/>
    <mergeCell ref="Q25:R26"/>
    <mergeCell ref="S25:T26"/>
    <mergeCell ref="U25:V26"/>
    <mergeCell ref="W25:X26"/>
    <mergeCell ref="C22:AH22"/>
    <mergeCell ref="C23:X23"/>
    <mergeCell ref="Y23:AH24"/>
    <mergeCell ref="C24:E26"/>
    <mergeCell ref="F24:I24"/>
    <mergeCell ref="J24:M24"/>
    <mergeCell ref="N24:P26"/>
    <mergeCell ref="AH19:AH21"/>
    <mergeCell ref="C20:H20"/>
    <mergeCell ref="I20:K20"/>
    <mergeCell ref="M20:O20"/>
    <mergeCell ref="Q20:V20"/>
    <mergeCell ref="W20:Y20"/>
    <mergeCell ref="AA20:AC20"/>
    <mergeCell ref="D21:H21"/>
    <mergeCell ref="I21:K21"/>
    <mergeCell ref="M21:O21"/>
    <mergeCell ref="Y25:AB25"/>
    <mergeCell ref="AC25:AE25"/>
    <mergeCell ref="AF25:AH25"/>
    <mergeCell ref="Y26:AB26"/>
    <mergeCell ref="AC26:AD26"/>
    <mergeCell ref="AF26:AG26"/>
    <mergeCell ref="Q24:T24"/>
    <mergeCell ref="C17:R17"/>
    <mergeCell ref="S17:AD17"/>
    <mergeCell ref="C18:AH18"/>
    <mergeCell ref="I19:L19"/>
    <mergeCell ref="M19:P19"/>
    <mergeCell ref="Q19:V19"/>
    <mergeCell ref="W19:Z19"/>
    <mergeCell ref="AA19:AD19"/>
    <mergeCell ref="AE19:AF21"/>
    <mergeCell ref="AG19:AG21"/>
    <mergeCell ref="R21:V21"/>
    <mergeCell ref="W21:Y21"/>
    <mergeCell ref="AA21:AC21"/>
    <mergeCell ref="C13:AH13"/>
    <mergeCell ref="C14:R14"/>
    <mergeCell ref="S14:AH14"/>
    <mergeCell ref="C15:O15"/>
    <mergeCell ref="P15:R16"/>
    <mergeCell ref="S15:AE15"/>
    <mergeCell ref="AF15:AH16"/>
    <mergeCell ref="C16:O16"/>
    <mergeCell ref="S16:AE16"/>
    <mergeCell ref="C9:D9"/>
    <mergeCell ref="E9:I9"/>
    <mergeCell ref="AG9:AH9"/>
    <mergeCell ref="C10:AH10"/>
    <mergeCell ref="C11:AH11"/>
    <mergeCell ref="C12:AH12"/>
    <mergeCell ref="C8:D8"/>
    <mergeCell ref="E8:I8"/>
    <mergeCell ref="M8:P8"/>
    <mergeCell ref="Q8:R8"/>
    <mergeCell ref="Y8:AA8"/>
    <mergeCell ref="AB8:AH8"/>
    <mergeCell ref="AG1:AH1"/>
    <mergeCell ref="C3:AH3"/>
    <mergeCell ref="C5:I5"/>
    <mergeCell ref="L5:L8"/>
    <mergeCell ref="M5:P5"/>
    <mergeCell ref="AB5:AC5"/>
    <mergeCell ref="AD5:AH5"/>
    <mergeCell ref="D6:I6"/>
    <mergeCell ref="M6:P6"/>
    <mergeCell ref="Q6:X6"/>
    <mergeCell ref="Y6:AA6"/>
    <mergeCell ref="AB6:AH6"/>
    <mergeCell ref="C7:D7"/>
    <mergeCell ref="E7:I7"/>
    <mergeCell ref="M7:P7"/>
    <mergeCell ref="Q7:W7"/>
    <mergeCell ref="Y7:AA7"/>
    <mergeCell ref="AB7:AH7"/>
    <mergeCell ref="Q5:U5"/>
    <mergeCell ref="V5:AA5"/>
  </mergeCells>
  <phoneticPr fontId="2"/>
  <dataValidations count="3">
    <dataValidation type="list" allowBlank="1" showInputMessage="1" showErrorMessage="1" sqref="Q8:R8">
      <formula1>$AK$4:$AK$7</formula1>
    </dataValidation>
    <dataValidation type="list" allowBlank="1" showInputMessage="1" showErrorMessage="1" sqref="H80:H83">
      <formula1>$AL$4:$AL$5</formula1>
    </dataValidation>
    <dataValidation type="list" allowBlank="1" showInputMessage="1" showErrorMessage="1" sqref="M80:M83 T80:T83">
      <formula1>$AM$4:$AM$5</formula1>
    </dataValidation>
  </dataValidations>
  <pageMargins left="0.70866141732283472" right="0.59055118110236227" top="0.55118110236220474" bottom="0.35433070866141736" header="0.31496062992125984" footer="0.31496062992125984"/>
  <pageSetup paperSize="9" scale="77" fitToHeight="0" orientation="landscape" r:id="rId1"/>
  <headerFooter>
    <oddFooter>&amp;P / &amp;N ページ</oddFooter>
  </headerFooter>
  <rowBreaks count="3" manualBreakCount="3">
    <brk id="21" min="1" max="34" man="1"/>
    <brk id="55" min="1" max="34" man="1"/>
    <brk id="88" min="1" max="34" man="1"/>
  </rowBreaks>
  <colBreaks count="1" manualBreakCount="1">
    <brk id="20" max="1048575" man="1"/>
  </colBreaks>
  <ignoredErrors>
    <ignoredError sqref="K55 O55 AA55:AH5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9"/>
  <sheetViews>
    <sheetView zoomScale="70" zoomScaleNormal="70" workbookViewId="0">
      <selection activeCell="W15" sqref="W15"/>
    </sheetView>
  </sheetViews>
  <sheetFormatPr defaultRowHeight="24" customHeight="1" x14ac:dyDescent="0.2"/>
  <cols>
    <col min="1" max="1" width="20.33203125" style="315" customWidth="1"/>
    <col min="2" max="2" width="15.5" style="325" customWidth="1"/>
    <col min="3" max="3" width="9.5" style="326" customWidth="1"/>
    <col min="4" max="4" width="15.83203125" style="327" customWidth="1"/>
    <col min="5" max="5" width="9.83203125" style="326" customWidth="1"/>
    <col min="6" max="6" width="20.1640625" style="326" customWidth="1"/>
    <col min="7" max="7" width="8.33203125" style="326" customWidth="1"/>
    <col min="8" max="9" width="9.33203125" style="315"/>
    <col min="10" max="10" width="18.1640625" style="315" customWidth="1"/>
    <col min="11" max="13" width="9.33203125" style="315"/>
    <col min="14" max="15" width="19.1640625" style="315" customWidth="1"/>
    <col min="16" max="16" width="10.6640625" style="315" customWidth="1"/>
    <col min="17" max="18" width="19" style="315" customWidth="1"/>
    <col min="19" max="19" width="8.5" style="315" customWidth="1"/>
    <col min="20" max="16384" width="9.33203125" style="315"/>
  </cols>
  <sheetData>
    <row r="1" spans="1:18" ht="24" customHeight="1" x14ac:dyDescent="0.2">
      <c r="A1" s="1102" t="s">
        <v>198</v>
      </c>
      <c r="B1" s="1103"/>
      <c r="C1" s="1103"/>
      <c r="D1" s="1103"/>
      <c r="E1" s="1103"/>
      <c r="F1" s="1104"/>
      <c r="G1" s="346"/>
      <c r="H1" s="1090" t="s">
        <v>209</v>
      </c>
      <c r="I1" s="1091"/>
      <c r="J1" s="1091"/>
      <c r="K1" s="1091"/>
      <c r="L1" s="1098"/>
      <c r="N1" s="1090" t="s">
        <v>208</v>
      </c>
      <c r="O1" s="1091"/>
      <c r="P1" s="1091"/>
      <c r="Q1" s="355"/>
      <c r="R1" s="356"/>
    </row>
    <row r="2" spans="1:18" ht="24" customHeight="1" x14ac:dyDescent="0.2">
      <c r="A2" s="1099" t="s">
        <v>202</v>
      </c>
      <c r="B2" s="1100"/>
      <c r="C2" s="1101"/>
      <c r="D2" s="1100" t="s">
        <v>203</v>
      </c>
      <c r="E2" s="1100"/>
      <c r="F2" s="316" t="s">
        <v>204</v>
      </c>
      <c r="G2" s="327"/>
      <c r="H2" s="317" t="s">
        <v>200</v>
      </c>
      <c r="L2" s="318"/>
      <c r="N2" s="317"/>
      <c r="R2" s="318"/>
    </row>
    <row r="3" spans="1:18" ht="24" customHeight="1" x14ac:dyDescent="0.2">
      <c r="A3" s="319">
        <f>■エクセル入力用!C27</f>
        <v>0</v>
      </c>
      <c r="B3" s="349" t="e">
        <f>■エクセル入力用!H27/■エクセル入力用!F27*10</f>
        <v>#DIV/0!</v>
      </c>
      <c r="C3" s="320" t="s">
        <v>199</v>
      </c>
      <c r="D3" s="351" t="e">
        <f>■エクセル入力用!L27/■エクセル入力用!J27*10</f>
        <v>#DIV/0!</v>
      </c>
      <c r="E3" s="321" t="s">
        <v>199</v>
      </c>
      <c r="F3" s="353" t="e">
        <f t="shared" ref="F3:F14" si="0">D3-B3</f>
        <v>#DIV/0!</v>
      </c>
      <c r="G3" s="345"/>
      <c r="H3" s="1092" t="s">
        <v>20</v>
      </c>
      <c r="I3" s="1093"/>
      <c r="J3" s="326" t="s">
        <v>206</v>
      </c>
      <c r="K3" s="1093" t="s">
        <v>134</v>
      </c>
      <c r="L3" s="1105"/>
      <c r="N3" s="317"/>
      <c r="O3" s="348"/>
      <c r="P3" s="348"/>
      <c r="Q3" s="357" t="s">
        <v>207</v>
      </c>
      <c r="R3" s="358" t="s">
        <v>211</v>
      </c>
    </row>
    <row r="4" spans="1:18" ht="24" customHeight="1" x14ac:dyDescent="0.2">
      <c r="A4" s="322">
        <f>■エクセル入力用!C28</f>
        <v>0</v>
      </c>
      <c r="B4" s="350" t="e">
        <f>■エクセル入力用!H28/■エクセル入力用!F28*10</f>
        <v>#DIV/0!</v>
      </c>
      <c r="C4" s="323" t="s">
        <v>199</v>
      </c>
      <c r="D4" s="352" t="e">
        <f>■エクセル入力用!L28/■エクセル入力用!J28*10</f>
        <v>#DIV/0!</v>
      </c>
      <c r="E4" s="324" t="s">
        <v>199</v>
      </c>
      <c r="F4" s="353" t="e">
        <f t="shared" si="0"/>
        <v>#DIV/0!</v>
      </c>
      <c r="G4" s="345"/>
      <c r="H4" s="1094">
        <f>SUM(■エクセル入力用!F27:G38)</f>
        <v>0</v>
      </c>
      <c r="I4" s="1095"/>
      <c r="J4" s="347" t="e">
        <f>K4/H4</f>
        <v>#DIV/0!</v>
      </c>
      <c r="K4" s="1096">
        <f>SUM(■エクセル入力用!J27:K38)</f>
        <v>0</v>
      </c>
      <c r="L4" s="1097"/>
      <c r="N4" s="1092" t="s">
        <v>215</v>
      </c>
      <c r="O4" s="1093"/>
      <c r="P4" s="1093"/>
      <c r="Q4" s="354">
        <f>SUM(■エクセル入力用!P80:Q83)</f>
        <v>0</v>
      </c>
      <c r="R4" s="359">
        <f>SUM(■エクセル入力用!W80:X83)</f>
        <v>0</v>
      </c>
    </row>
    <row r="5" spans="1:18" ht="24" customHeight="1" x14ac:dyDescent="0.2">
      <c r="A5" s="322">
        <f>■エクセル入力用!C29</f>
        <v>0</v>
      </c>
      <c r="B5" s="350" t="e">
        <f>■エクセル入力用!H29/■エクセル入力用!F29*10</f>
        <v>#DIV/0!</v>
      </c>
      <c r="C5" s="323" t="s">
        <v>199</v>
      </c>
      <c r="D5" s="352" t="e">
        <f>■エクセル入力用!L29/■エクセル入力用!J29*10</f>
        <v>#DIV/0!</v>
      </c>
      <c r="E5" s="324" t="s">
        <v>199</v>
      </c>
      <c r="F5" s="353" t="e">
        <f t="shared" si="0"/>
        <v>#DIV/0!</v>
      </c>
      <c r="G5" s="345"/>
      <c r="H5" s="317" t="s">
        <v>201</v>
      </c>
      <c r="L5" s="318"/>
      <c r="N5" s="1092" t="s">
        <v>216</v>
      </c>
      <c r="O5" s="1093"/>
      <c r="P5" s="1093"/>
      <c r="Q5" s="360"/>
      <c r="R5" s="361"/>
    </row>
    <row r="6" spans="1:18" ht="24" customHeight="1" x14ac:dyDescent="0.2">
      <c r="A6" s="322">
        <f>■エクセル入力用!C30</f>
        <v>0</v>
      </c>
      <c r="B6" s="350" t="e">
        <f>■エクセル入力用!H30/■エクセル入力用!F30*10</f>
        <v>#DIV/0!</v>
      </c>
      <c r="C6" s="323" t="s">
        <v>199</v>
      </c>
      <c r="D6" s="352" t="e">
        <f>■エクセル入力用!L30/■エクセル入力用!J30*10</f>
        <v>#DIV/0!</v>
      </c>
      <c r="E6" s="324" t="s">
        <v>199</v>
      </c>
      <c r="F6" s="353" t="e">
        <f t="shared" si="0"/>
        <v>#DIV/0!</v>
      </c>
      <c r="G6" s="345"/>
      <c r="H6" s="1092" t="s">
        <v>20</v>
      </c>
      <c r="I6" s="1093"/>
      <c r="J6" s="326" t="s">
        <v>206</v>
      </c>
      <c r="K6" s="1093" t="s">
        <v>134</v>
      </c>
      <c r="L6" s="1105"/>
      <c r="N6" s="1092" t="s">
        <v>210</v>
      </c>
      <c r="O6" s="1093"/>
      <c r="P6" s="1093"/>
      <c r="Q6" s="360">
        <v>5</v>
      </c>
      <c r="R6" s="361">
        <v>5</v>
      </c>
    </row>
    <row r="7" spans="1:18" ht="24" customHeight="1" x14ac:dyDescent="0.2">
      <c r="A7" s="322">
        <f>■エクセル入力用!C31</f>
        <v>0</v>
      </c>
      <c r="B7" s="350" t="e">
        <f>■エクセル入力用!H31/■エクセル入力用!F31*10</f>
        <v>#DIV/0!</v>
      </c>
      <c r="C7" s="323" t="s">
        <v>199</v>
      </c>
      <c r="D7" s="352" t="e">
        <f>■エクセル入力用!L31/■エクセル入力用!J31*10</f>
        <v>#DIV/0!</v>
      </c>
      <c r="E7" s="324" t="s">
        <v>199</v>
      </c>
      <c r="F7" s="353" t="e">
        <f t="shared" si="0"/>
        <v>#DIV/0!</v>
      </c>
      <c r="G7" s="345"/>
      <c r="H7" s="1094">
        <f>SUM(■エクセル入力用!K46:M54)</f>
        <v>0</v>
      </c>
      <c r="I7" s="1095"/>
      <c r="J7" s="347" t="e">
        <f>K7/H7</f>
        <v>#DIV/0!</v>
      </c>
      <c r="K7" s="1096">
        <f>SUM(■エクセル入力用!O46:Q54)</f>
        <v>0</v>
      </c>
      <c r="L7" s="1097"/>
      <c r="N7" s="1092" t="s">
        <v>212</v>
      </c>
      <c r="O7" s="1093"/>
      <c r="P7" s="1093"/>
      <c r="Q7" s="354">
        <f>Q6*■エクセル入力用!K87</f>
        <v>0</v>
      </c>
      <c r="R7" s="359">
        <f>R6*■エクセル入力用!P87</f>
        <v>0</v>
      </c>
    </row>
    <row r="8" spans="1:18" ht="24" customHeight="1" x14ac:dyDescent="0.2">
      <c r="A8" s="322">
        <f>■エクセル入力用!C32</f>
        <v>0</v>
      </c>
      <c r="B8" s="350" t="e">
        <f>■エクセル入力用!H32/■エクセル入力用!F32*10</f>
        <v>#DIV/0!</v>
      </c>
      <c r="C8" s="323" t="s">
        <v>199</v>
      </c>
      <c r="D8" s="352" t="e">
        <f>■エクセル入力用!L32/■エクセル入力用!J32*10</f>
        <v>#DIV/0!</v>
      </c>
      <c r="E8" s="324" t="s">
        <v>199</v>
      </c>
      <c r="F8" s="353" t="e">
        <f t="shared" si="0"/>
        <v>#DIV/0!</v>
      </c>
      <c r="G8" s="345"/>
      <c r="H8" s="317"/>
      <c r="L8" s="318"/>
      <c r="N8" s="1092" t="s">
        <v>213</v>
      </c>
      <c r="O8" s="1093"/>
      <c r="P8" s="1093"/>
      <c r="Q8" s="354">
        <f>Q4+Q5+Q7</f>
        <v>0</v>
      </c>
      <c r="R8" s="359">
        <f>R4+R5+R7</f>
        <v>0</v>
      </c>
    </row>
    <row r="9" spans="1:18" ht="24" customHeight="1" x14ac:dyDescent="0.2">
      <c r="A9" s="322">
        <f>■エクセル入力用!C33</f>
        <v>0</v>
      </c>
      <c r="B9" s="350" t="e">
        <f>■エクセル入力用!H33/■エクセル入力用!F33*10</f>
        <v>#DIV/0!</v>
      </c>
      <c r="C9" s="323" t="s">
        <v>199</v>
      </c>
      <c r="D9" s="352" t="e">
        <f>■エクセル入力用!L33/■エクセル入力用!J33*10</f>
        <v>#DIV/0!</v>
      </c>
      <c r="E9" s="324" t="s">
        <v>199</v>
      </c>
      <c r="F9" s="353" t="e">
        <f t="shared" si="0"/>
        <v>#DIV/0!</v>
      </c>
      <c r="G9" s="345"/>
      <c r="H9" s="317"/>
      <c r="L9" s="318"/>
      <c r="N9" s="1092" t="s">
        <v>214</v>
      </c>
      <c r="O9" s="1093"/>
      <c r="P9" s="1093"/>
      <c r="Q9" s="1088" t="e">
        <f>R8/Q8</f>
        <v>#DIV/0!</v>
      </c>
      <c r="R9" s="1089"/>
    </row>
    <row r="10" spans="1:18" ht="24" customHeight="1" x14ac:dyDescent="0.2">
      <c r="A10" s="322">
        <f>■エクセル入力用!C34</f>
        <v>0</v>
      </c>
      <c r="B10" s="350" t="e">
        <f>■エクセル入力用!H34/■エクセル入力用!F34*10</f>
        <v>#DIV/0!</v>
      </c>
      <c r="C10" s="323" t="s">
        <v>199</v>
      </c>
      <c r="D10" s="352" t="e">
        <f>■エクセル入力用!L34/■エクセル入力用!J34*10</f>
        <v>#DIV/0!</v>
      </c>
      <c r="E10" s="324" t="s">
        <v>199</v>
      </c>
      <c r="F10" s="353" t="e">
        <f t="shared" si="0"/>
        <v>#DIV/0!</v>
      </c>
      <c r="G10" s="345"/>
      <c r="H10" s="317"/>
      <c r="L10" s="318"/>
      <c r="N10" s="317"/>
      <c r="R10" s="318"/>
    </row>
    <row r="11" spans="1:18" ht="24" customHeight="1" thickBot="1" x14ac:dyDescent="0.25">
      <c r="A11" s="322">
        <f>■エクセル入力用!C35</f>
        <v>0</v>
      </c>
      <c r="B11" s="350" t="e">
        <f>■エクセル入力用!H35/■エクセル入力用!F35*10</f>
        <v>#DIV/0!</v>
      </c>
      <c r="C11" s="323" t="s">
        <v>199</v>
      </c>
      <c r="D11" s="352" t="e">
        <f>■エクセル入力用!L35/■エクセル入力用!J35*10</f>
        <v>#DIV/0!</v>
      </c>
      <c r="E11" s="324" t="s">
        <v>199</v>
      </c>
      <c r="F11" s="353" t="e">
        <f t="shared" si="0"/>
        <v>#DIV/0!</v>
      </c>
      <c r="G11" s="345"/>
      <c r="H11" s="317"/>
      <c r="L11" s="318"/>
      <c r="N11" s="329"/>
      <c r="O11" s="334"/>
      <c r="P11" s="334"/>
      <c r="Q11" s="334"/>
      <c r="R11" s="335"/>
    </row>
    <row r="12" spans="1:18" ht="24" customHeight="1" x14ac:dyDescent="0.2">
      <c r="A12" s="322">
        <f>■エクセル入力用!C36</f>
        <v>0</v>
      </c>
      <c r="B12" s="350" t="e">
        <f>■エクセル入力用!H36/■エクセル入力用!F36*10</f>
        <v>#DIV/0!</v>
      </c>
      <c r="C12" s="323" t="s">
        <v>199</v>
      </c>
      <c r="D12" s="352" t="e">
        <f>■エクセル入力用!L36/■エクセル入力用!J36*10</f>
        <v>#DIV/0!</v>
      </c>
      <c r="E12" s="324" t="s">
        <v>199</v>
      </c>
      <c r="F12" s="353" t="e">
        <f t="shared" si="0"/>
        <v>#DIV/0!</v>
      </c>
      <c r="G12" s="345"/>
      <c r="H12" s="317"/>
      <c r="L12" s="318"/>
    </row>
    <row r="13" spans="1:18" ht="24" customHeight="1" x14ac:dyDescent="0.2">
      <c r="A13" s="322">
        <f>■エクセル入力用!C37</f>
        <v>0</v>
      </c>
      <c r="B13" s="350" t="e">
        <f>■エクセル入力用!H37/■エクセル入力用!F37*10</f>
        <v>#DIV/0!</v>
      </c>
      <c r="C13" s="323" t="s">
        <v>199</v>
      </c>
      <c r="D13" s="352" t="e">
        <f>■エクセル入力用!L37/■エクセル入力用!J37*10</f>
        <v>#DIV/0!</v>
      </c>
      <c r="E13" s="324" t="s">
        <v>199</v>
      </c>
      <c r="F13" s="353" t="e">
        <f t="shared" si="0"/>
        <v>#DIV/0!</v>
      </c>
      <c r="G13" s="345"/>
      <c r="H13" s="317"/>
      <c r="L13" s="318"/>
    </row>
    <row r="14" spans="1:18" ht="24" customHeight="1" x14ac:dyDescent="0.2">
      <c r="A14" s="322">
        <f>■エクセル入力用!C38</f>
        <v>0</v>
      </c>
      <c r="B14" s="350" t="e">
        <f>■エクセル入力用!H38/■エクセル入力用!F38*10</f>
        <v>#DIV/0!</v>
      </c>
      <c r="C14" s="323" t="s">
        <v>199</v>
      </c>
      <c r="D14" s="352" t="e">
        <f>■エクセル入力用!L38/■エクセル入力用!J38*10</f>
        <v>#DIV/0!</v>
      </c>
      <c r="E14" s="324" t="s">
        <v>199</v>
      </c>
      <c r="F14" s="353" t="e">
        <f t="shared" si="0"/>
        <v>#DIV/0!</v>
      </c>
      <c r="G14" s="345"/>
      <c r="H14" s="317"/>
      <c r="L14" s="318"/>
    </row>
    <row r="15" spans="1:18" ht="24" customHeight="1" x14ac:dyDescent="0.2">
      <c r="A15" s="317"/>
      <c r="F15" s="328"/>
      <c r="H15" s="317"/>
      <c r="L15" s="318"/>
    </row>
    <row r="16" spans="1:18" ht="24" customHeight="1" x14ac:dyDescent="0.2">
      <c r="A16" s="317"/>
      <c r="F16" s="328"/>
      <c r="H16" s="317"/>
      <c r="L16" s="318"/>
    </row>
    <row r="17" spans="1:12" ht="24" customHeight="1" x14ac:dyDescent="0.2">
      <c r="A17" s="317"/>
      <c r="F17" s="328"/>
      <c r="H17" s="317"/>
      <c r="L17" s="318"/>
    </row>
    <row r="18" spans="1:12" ht="24" customHeight="1" thickBot="1" x14ac:dyDescent="0.25">
      <c r="A18" s="317"/>
      <c r="F18" s="328"/>
      <c r="H18" s="329"/>
      <c r="I18" s="334"/>
      <c r="J18" s="334"/>
      <c r="K18" s="334"/>
      <c r="L18" s="335"/>
    </row>
    <row r="19" spans="1:12" ht="24" customHeight="1" thickBot="1" x14ac:dyDescent="0.25">
      <c r="A19" s="329"/>
      <c r="B19" s="330"/>
      <c r="C19" s="331"/>
      <c r="D19" s="332"/>
      <c r="E19" s="331"/>
      <c r="F19" s="333"/>
    </row>
  </sheetData>
  <mergeCells count="20">
    <mergeCell ref="H7:I7"/>
    <mergeCell ref="K7:L7"/>
    <mergeCell ref="H1:L1"/>
    <mergeCell ref="A2:C2"/>
    <mergeCell ref="D2:E2"/>
    <mergeCell ref="A1:F1"/>
    <mergeCell ref="H4:I4"/>
    <mergeCell ref="K4:L4"/>
    <mergeCell ref="H3:I3"/>
    <mergeCell ref="H6:I6"/>
    <mergeCell ref="K3:L3"/>
    <mergeCell ref="K6:L6"/>
    <mergeCell ref="Q9:R9"/>
    <mergeCell ref="N1:P1"/>
    <mergeCell ref="N7:P7"/>
    <mergeCell ref="N4:P4"/>
    <mergeCell ref="N6:P6"/>
    <mergeCell ref="N8:P8"/>
    <mergeCell ref="N9:P9"/>
    <mergeCell ref="N5:P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BR122"/>
  <sheetViews>
    <sheetView showGridLines="0" view="pageBreakPreview" topLeftCell="A2" zoomScale="70" zoomScaleNormal="55" zoomScaleSheetLayoutView="70" workbookViewId="0">
      <selection activeCell="C96" sqref="C96:P96"/>
    </sheetView>
  </sheetViews>
  <sheetFormatPr defaultColWidth="9.33203125" defaultRowHeight="14.25" x14ac:dyDescent="0.2"/>
  <cols>
    <col min="1" max="1" width="9.33203125" style="106"/>
    <col min="2" max="2" width="1.5" style="106" customWidth="1"/>
    <col min="3" max="11" width="5.5" style="152" customWidth="1"/>
    <col min="12" max="12" width="7.1640625" style="152" customWidth="1"/>
    <col min="13" max="15" width="5.5" style="152" customWidth="1"/>
    <col min="16" max="16" width="6.33203125" style="152" customWidth="1"/>
    <col min="17" max="20" width="5.5" style="152" customWidth="1"/>
    <col min="21" max="25" width="5.83203125" style="152" customWidth="1"/>
    <col min="26" max="26" width="7.6640625" style="152" customWidth="1"/>
    <col min="27" max="34" width="5.83203125" style="152" customWidth="1"/>
    <col min="35" max="35" width="2.33203125" style="106" customWidth="1"/>
    <col min="36" max="36" width="9.33203125" style="106"/>
    <col min="37" max="37" width="26" style="236" customWidth="1"/>
    <col min="38" max="39" width="6.6640625" style="204" customWidth="1"/>
    <col min="40" max="40" width="46.6640625" style="204" customWidth="1"/>
    <col min="41" max="16384" width="9.33203125" style="106"/>
  </cols>
  <sheetData>
    <row r="1" spans="3:70" ht="20.100000000000001" hidden="1" customHeight="1" x14ac:dyDescent="0.2">
      <c r="D1" s="153"/>
      <c r="E1" s="153"/>
      <c r="F1" s="153"/>
      <c r="G1" s="153"/>
      <c r="Q1" s="153"/>
      <c r="T1" s="154"/>
      <c r="AG1" s="808"/>
      <c r="AH1" s="808"/>
    </row>
    <row r="2" spans="3:70" ht="12.75" customHeight="1" x14ac:dyDescent="0.2">
      <c r="C2" s="155"/>
    </row>
    <row r="3" spans="3:70" ht="31.5" customHeight="1" thickBot="1" x14ac:dyDescent="0.25">
      <c r="C3" s="1232" t="s">
        <v>124</v>
      </c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2"/>
      <c r="T3" s="1232"/>
      <c r="U3" s="1232"/>
      <c r="V3" s="1232"/>
      <c r="W3" s="1232"/>
      <c r="X3" s="1232"/>
      <c r="Y3" s="1232"/>
      <c r="Z3" s="1232"/>
      <c r="AA3" s="1232"/>
      <c r="AB3" s="1232"/>
      <c r="AC3" s="1232"/>
      <c r="AD3" s="1232"/>
      <c r="AE3" s="1232"/>
      <c r="AF3" s="1232"/>
      <c r="AG3" s="1232"/>
      <c r="AH3" s="1232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</row>
    <row r="4" spans="3:70" ht="20.100000000000001" customHeight="1" thickBot="1" x14ac:dyDescent="0.25">
      <c r="T4" s="156"/>
      <c r="AB4" s="209" t="s">
        <v>83</v>
      </c>
      <c r="AC4" s="240"/>
      <c r="AD4" s="210" t="s">
        <v>86</v>
      </c>
      <c r="AE4" s="240"/>
      <c r="AF4" s="210" t="s">
        <v>85</v>
      </c>
      <c r="AG4" s="240"/>
      <c r="AH4" s="211" t="s">
        <v>84</v>
      </c>
      <c r="AK4" s="237" t="s">
        <v>108</v>
      </c>
      <c r="AL4" s="204" t="s">
        <v>111</v>
      </c>
      <c r="AM4" s="204" t="s">
        <v>113</v>
      </c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</row>
    <row r="5" spans="3:70" ht="33" customHeight="1" thickBot="1" x14ac:dyDescent="0.25">
      <c r="C5" s="1233" t="s">
        <v>92</v>
      </c>
      <c r="D5" s="1234"/>
      <c r="E5" s="1234"/>
      <c r="F5" s="1234"/>
      <c r="G5" s="1234"/>
      <c r="H5" s="1234"/>
      <c r="I5" s="1235"/>
      <c r="L5" s="1236" t="s">
        <v>62</v>
      </c>
      <c r="M5" s="1239" t="s">
        <v>63</v>
      </c>
      <c r="N5" s="1240"/>
      <c r="O5" s="1240"/>
      <c r="P5" s="1241"/>
      <c r="Q5" s="1242"/>
      <c r="R5" s="1242"/>
      <c r="S5" s="1242"/>
      <c r="T5" s="1242"/>
      <c r="U5" s="1242"/>
      <c r="V5" s="1242"/>
      <c r="W5" s="1242"/>
      <c r="X5" s="1242"/>
      <c r="Y5" s="1243"/>
      <c r="Z5" s="1243"/>
      <c r="AA5" s="1243"/>
      <c r="AB5" s="1244" t="s">
        <v>60</v>
      </c>
      <c r="AC5" s="1244"/>
      <c r="AD5" s="1137"/>
      <c r="AE5" s="472"/>
      <c r="AF5" s="472"/>
      <c r="AG5" s="472"/>
      <c r="AH5" s="473"/>
      <c r="AK5" s="237" t="s">
        <v>109</v>
      </c>
      <c r="AL5" s="204" t="s">
        <v>112</v>
      </c>
      <c r="AM5" s="6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</row>
    <row r="6" spans="3:70" ht="33" customHeight="1" thickBot="1" x14ac:dyDescent="0.2">
      <c r="C6" s="157"/>
      <c r="D6" s="1245" t="s">
        <v>106</v>
      </c>
      <c r="E6" s="1245"/>
      <c r="F6" s="1245"/>
      <c r="G6" s="1245"/>
      <c r="H6" s="1245"/>
      <c r="I6" s="1245"/>
      <c r="L6" s="1237"/>
      <c r="M6" s="1246" t="s">
        <v>64</v>
      </c>
      <c r="N6" s="1247"/>
      <c r="O6" s="1247"/>
      <c r="P6" s="1248"/>
      <c r="Q6" s="1254"/>
      <c r="R6" s="1255"/>
      <c r="S6" s="1255"/>
      <c r="T6" s="1255"/>
      <c r="U6" s="1255"/>
      <c r="V6" s="1255"/>
      <c r="W6" s="1255"/>
      <c r="X6" s="1256"/>
      <c r="Y6" s="866" t="s">
        <v>129</v>
      </c>
      <c r="Z6" s="867"/>
      <c r="AA6" s="867"/>
      <c r="AB6" s="832"/>
      <c r="AC6" s="832"/>
      <c r="AD6" s="832"/>
      <c r="AE6" s="832"/>
      <c r="AF6" s="832"/>
      <c r="AG6" s="832"/>
      <c r="AH6" s="833"/>
      <c r="AK6" s="237" t="s">
        <v>110</v>
      </c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</row>
    <row r="7" spans="3:70" ht="33" customHeight="1" x14ac:dyDescent="0.2">
      <c r="C7" s="1257" t="s">
        <v>105</v>
      </c>
      <c r="D7" s="1258"/>
      <c r="E7" s="836"/>
      <c r="F7" s="837"/>
      <c r="G7" s="837"/>
      <c r="H7" s="837"/>
      <c r="I7" s="837"/>
      <c r="J7" s="245" t="s">
        <v>94</v>
      </c>
      <c r="L7" s="1237"/>
      <c r="M7" s="1259" t="s">
        <v>127</v>
      </c>
      <c r="N7" s="1260"/>
      <c r="O7" s="1260"/>
      <c r="P7" s="1261"/>
      <c r="Q7" s="841"/>
      <c r="R7" s="842"/>
      <c r="S7" s="842"/>
      <c r="T7" s="842"/>
      <c r="U7" s="842"/>
      <c r="V7" s="842"/>
      <c r="W7" s="842"/>
      <c r="X7" s="241" t="s">
        <v>94</v>
      </c>
      <c r="Y7" s="877" t="s">
        <v>67</v>
      </c>
      <c r="Z7" s="877"/>
      <c r="AA7" s="877"/>
      <c r="AB7" s="844"/>
      <c r="AC7" s="844"/>
      <c r="AD7" s="844"/>
      <c r="AE7" s="844"/>
      <c r="AF7" s="844"/>
      <c r="AG7" s="844"/>
      <c r="AH7" s="845"/>
      <c r="AK7" s="237" t="s">
        <v>83</v>
      </c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7"/>
    </row>
    <row r="8" spans="3:70" ht="33" customHeight="1" thickBot="1" x14ac:dyDescent="0.25">
      <c r="C8" s="1249" t="s">
        <v>105</v>
      </c>
      <c r="D8" s="1250"/>
      <c r="E8" s="797"/>
      <c r="F8" s="798"/>
      <c r="G8" s="798"/>
      <c r="H8" s="798"/>
      <c r="I8" s="798"/>
      <c r="J8" s="246" t="s">
        <v>94</v>
      </c>
      <c r="L8" s="1238"/>
      <c r="M8" s="1251" t="s">
        <v>128</v>
      </c>
      <c r="N8" s="1252"/>
      <c r="O8" s="1252"/>
      <c r="P8" s="1253"/>
      <c r="Q8" s="1150"/>
      <c r="R8" s="1151"/>
      <c r="S8" s="158"/>
      <c r="T8" s="228" t="s">
        <v>86</v>
      </c>
      <c r="U8" s="159"/>
      <c r="V8" s="228" t="s">
        <v>85</v>
      </c>
      <c r="W8" s="159"/>
      <c r="X8" s="229" t="s">
        <v>84</v>
      </c>
      <c r="Y8" s="804" t="s">
        <v>126</v>
      </c>
      <c r="Z8" s="805"/>
      <c r="AA8" s="805"/>
      <c r="AB8" s="806"/>
      <c r="AC8" s="806"/>
      <c r="AD8" s="806"/>
      <c r="AE8" s="806"/>
      <c r="AF8" s="806"/>
      <c r="AG8" s="806"/>
      <c r="AH8" s="807"/>
      <c r="AK8" s="237"/>
      <c r="AM8" s="18"/>
      <c r="AN8" s="207"/>
      <c r="AO8" s="135"/>
      <c r="AP8" s="135"/>
      <c r="AQ8" s="135"/>
      <c r="AR8" s="135"/>
      <c r="AS8" s="135"/>
      <c r="AT8" s="137"/>
      <c r="AU8" s="137"/>
      <c r="AV8" s="18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3:70" ht="33" customHeight="1" thickBot="1" x14ac:dyDescent="0.25">
      <c r="C9" s="1228" t="s">
        <v>105</v>
      </c>
      <c r="D9" s="1229"/>
      <c r="E9" s="785"/>
      <c r="F9" s="786"/>
      <c r="G9" s="786"/>
      <c r="H9" s="786"/>
      <c r="I9" s="786"/>
      <c r="J9" s="247" t="s">
        <v>94</v>
      </c>
      <c r="U9" s="160"/>
      <c r="AK9" s="237"/>
      <c r="AM9" s="18"/>
      <c r="AN9" s="208"/>
      <c r="AO9" s="136"/>
      <c r="AP9" s="136"/>
      <c r="AQ9" s="136"/>
      <c r="AR9" s="136"/>
      <c r="AS9" s="136"/>
      <c r="AT9" s="137"/>
      <c r="AU9" s="137"/>
      <c r="AV9" s="18"/>
      <c r="AW9" s="77"/>
      <c r="AX9" s="77"/>
      <c r="AY9" s="77"/>
      <c r="AZ9" s="77"/>
      <c r="BA9" s="4"/>
      <c r="BB9" s="4"/>
      <c r="BC9" s="4"/>
      <c r="BD9" s="4"/>
      <c r="BE9" s="4"/>
      <c r="BF9" s="4"/>
      <c r="BG9" s="4"/>
      <c r="BH9" s="4"/>
      <c r="BI9" s="140"/>
      <c r="BJ9" s="140"/>
      <c r="BK9" s="140"/>
      <c r="BL9" s="4"/>
      <c r="BM9" s="4"/>
      <c r="BN9" s="4"/>
      <c r="BO9" s="4"/>
      <c r="BP9" s="4"/>
      <c r="BQ9" s="4"/>
      <c r="BR9" s="4"/>
    </row>
    <row r="10" spans="3:70" ht="20.100000000000001" customHeight="1" thickBot="1" x14ac:dyDescent="0.25">
      <c r="C10" s="1230" t="s">
        <v>119</v>
      </c>
      <c r="D10" s="1230"/>
      <c r="E10" s="1230"/>
      <c r="F10" s="1230"/>
      <c r="G10" s="1230"/>
      <c r="H10" s="1230"/>
      <c r="I10" s="1230"/>
      <c r="J10" s="1230"/>
      <c r="K10" s="1230"/>
      <c r="L10" s="1230"/>
      <c r="M10" s="1230"/>
      <c r="N10" s="1230"/>
      <c r="O10" s="1230"/>
      <c r="P10" s="1230"/>
      <c r="Q10" s="1230"/>
      <c r="R10" s="1230"/>
      <c r="S10" s="1230"/>
      <c r="T10" s="1230"/>
      <c r="U10" s="1230"/>
      <c r="V10" s="1230"/>
      <c r="W10" s="1230"/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1230"/>
      <c r="AH10" s="1230"/>
      <c r="AK10" s="237"/>
      <c r="AM10" s="18"/>
      <c r="AN10" s="208"/>
      <c r="AO10" s="136"/>
      <c r="AP10" s="136"/>
      <c r="AQ10" s="136"/>
      <c r="AR10" s="136"/>
      <c r="AS10" s="136"/>
      <c r="AT10" s="137"/>
      <c r="AU10" s="137"/>
      <c r="AV10" s="18"/>
      <c r="AW10" s="18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41"/>
      <c r="BJ10" s="141"/>
      <c r="BK10" s="141"/>
      <c r="BL10" s="4"/>
      <c r="BM10" s="4"/>
      <c r="BN10" s="4"/>
      <c r="BO10" s="4"/>
      <c r="BP10" s="4"/>
      <c r="BQ10" s="4"/>
      <c r="BR10" s="4"/>
    </row>
    <row r="11" spans="3:70" ht="30" customHeight="1" thickBot="1" x14ac:dyDescent="0.25">
      <c r="C11" s="888" t="s">
        <v>130</v>
      </c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G11" s="889"/>
      <c r="AH11" s="890"/>
      <c r="AK11" s="237"/>
      <c r="AM11" s="18"/>
      <c r="AN11" s="208"/>
      <c r="AO11" s="136"/>
      <c r="AP11" s="136"/>
      <c r="AQ11" s="136"/>
      <c r="AR11" s="136"/>
      <c r="AS11" s="136"/>
      <c r="AT11" s="137"/>
      <c r="AU11" s="137"/>
      <c r="AV11" s="18"/>
      <c r="AW11" s="142"/>
      <c r="AX11" s="142"/>
      <c r="AY11" s="142"/>
      <c r="AZ11" s="142"/>
      <c r="BA11" s="4" t="s">
        <v>66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3:70" ht="24.95" customHeight="1" thickBot="1" x14ac:dyDescent="0.25">
      <c r="C12" s="891" t="s">
        <v>75</v>
      </c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  <c r="O12" s="892"/>
      <c r="P12" s="892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/>
      <c r="AD12" s="892"/>
      <c r="AE12" s="892"/>
      <c r="AF12" s="892"/>
      <c r="AG12" s="892"/>
      <c r="AH12" s="893"/>
      <c r="AK12" s="237"/>
      <c r="AM12" s="18"/>
      <c r="AN12" s="208"/>
      <c r="AO12" s="136"/>
      <c r="AP12" s="136"/>
      <c r="AQ12" s="136"/>
      <c r="AR12" s="136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8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</row>
    <row r="13" spans="3:70" ht="20.100000000000001" customHeight="1" x14ac:dyDescent="0.2">
      <c r="C13" s="905" t="s">
        <v>16</v>
      </c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6"/>
      <c r="X13" s="906"/>
      <c r="Y13" s="906"/>
      <c r="Z13" s="906"/>
      <c r="AA13" s="906"/>
      <c r="AB13" s="906"/>
      <c r="AC13" s="906"/>
      <c r="AD13" s="906"/>
      <c r="AE13" s="906"/>
      <c r="AF13" s="906"/>
      <c r="AG13" s="906"/>
      <c r="AH13" s="907"/>
      <c r="AK13" s="237"/>
      <c r="AM13" s="203"/>
      <c r="AN13" s="203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</row>
    <row r="14" spans="3:70" ht="26.25" customHeight="1" x14ac:dyDescent="0.2">
      <c r="C14" s="731" t="s">
        <v>13</v>
      </c>
      <c r="D14" s="732"/>
      <c r="E14" s="732"/>
      <c r="F14" s="732"/>
      <c r="G14" s="732"/>
      <c r="H14" s="732"/>
      <c r="I14" s="732"/>
      <c r="J14" s="732"/>
      <c r="K14" s="732"/>
      <c r="L14" s="732"/>
      <c r="M14" s="732"/>
      <c r="N14" s="732"/>
      <c r="O14" s="732"/>
      <c r="P14" s="732"/>
      <c r="Q14" s="732"/>
      <c r="R14" s="1231"/>
      <c r="S14" s="769" t="s">
        <v>122</v>
      </c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70"/>
      <c r="AK14" s="237"/>
      <c r="AM14" s="203"/>
      <c r="AN14" s="203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</row>
    <row r="15" spans="3:70" s="149" customFormat="1" ht="38.25" customHeight="1" x14ac:dyDescent="0.2">
      <c r="C15" s="771" t="s">
        <v>114</v>
      </c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3" t="s">
        <v>59</v>
      </c>
      <c r="Q15" s="773"/>
      <c r="R15" s="774"/>
      <c r="S15" s="771" t="s">
        <v>114</v>
      </c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2"/>
      <c r="AF15" s="777" t="s">
        <v>59</v>
      </c>
      <c r="AG15" s="777"/>
      <c r="AH15" s="778"/>
      <c r="AK15" s="238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</row>
    <row r="16" spans="3:70" s="149" customFormat="1" ht="38.25" customHeight="1" x14ac:dyDescent="0.2">
      <c r="C16" s="781" t="s">
        <v>121</v>
      </c>
      <c r="D16" s="782"/>
      <c r="E16" s="782"/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75"/>
      <c r="Q16" s="775"/>
      <c r="R16" s="776"/>
      <c r="S16" s="781" t="s">
        <v>116</v>
      </c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/>
      <c r="AE16" s="782"/>
      <c r="AF16" s="779"/>
      <c r="AG16" s="779"/>
      <c r="AH16" s="780"/>
      <c r="AK16" s="238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</row>
    <row r="17" spans="3:70" s="149" customFormat="1" ht="38.25" customHeight="1" thickBot="1" x14ac:dyDescent="0.25">
      <c r="C17" s="739" t="s">
        <v>120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1"/>
      <c r="S17" s="739" t="s">
        <v>115</v>
      </c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161"/>
      <c r="AF17" s="161"/>
      <c r="AG17" s="161"/>
      <c r="AH17" s="162"/>
      <c r="AK17" s="238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</row>
    <row r="18" spans="3:70" ht="20.100000000000001" customHeight="1" x14ac:dyDescent="0.2">
      <c r="C18" s="1203" t="s">
        <v>30</v>
      </c>
      <c r="D18" s="1204"/>
      <c r="E18" s="1204"/>
      <c r="F18" s="1204"/>
      <c r="G18" s="1204"/>
      <c r="H18" s="1204"/>
      <c r="I18" s="1204"/>
      <c r="J18" s="1204"/>
      <c r="K18" s="1204"/>
      <c r="L18" s="1204"/>
      <c r="M18" s="1204"/>
      <c r="N18" s="1204"/>
      <c r="O18" s="1204"/>
      <c r="P18" s="1204"/>
      <c r="Q18" s="1204"/>
      <c r="R18" s="1204"/>
      <c r="S18" s="1204"/>
      <c r="T18" s="1204"/>
      <c r="U18" s="1204"/>
      <c r="V18" s="1204"/>
      <c r="W18" s="1204"/>
      <c r="X18" s="1204"/>
      <c r="Y18" s="1204"/>
      <c r="Z18" s="1204"/>
      <c r="AA18" s="1204"/>
      <c r="AB18" s="1205"/>
      <c r="AC18" s="1205"/>
      <c r="AD18" s="1205"/>
      <c r="AE18" s="1205"/>
      <c r="AF18" s="1205"/>
      <c r="AG18" s="1204"/>
      <c r="AH18" s="1206"/>
      <c r="AK18" s="237"/>
      <c r="AM18" s="206"/>
      <c r="AN18" s="206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</row>
    <row r="19" spans="3:70" ht="35.25" customHeight="1" x14ac:dyDescent="0.2">
      <c r="C19" s="163"/>
      <c r="D19" s="164"/>
      <c r="E19" s="164"/>
      <c r="F19" s="164"/>
      <c r="G19" s="164"/>
      <c r="H19" s="165"/>
      <c r="I19" s="746" t="s">
        <v>20</v>
      </c>
      <c r="J19" s="746"/>
      <c r="K19" s="746"/>
      <c r="L19" s="746"/>
      <c r="M19" s="747" t="str">
        <f>S14</f>
        <v>目標（令和7年）</v>
      </c>
      <c r="N19" s="747"/>
      <c r="O19" s="747"/>
      <c r="P19" s="747"/>
      <c r="Q19" s="748"/>
      <c r="R19" s="749"/>
      <c r="S19" s="749"/>
      <c r="T19" s="749"/>
      <c r="U19" s="749"/>
      <c r="V19" s="750"/>
      <c r="W19" s="751" t="s">
        <v>20</v>
      </c>
      <c r="X19" s="751"/>
      <c r="Y19" s="751"/>
      <c r="Z19" s="751"/>
      <c r="AA19" s="752" t="str">
        <f>S14</f>
        <v>目標（令和7年）</v>
      </c>
      <c r="AB19" s="752"/>
      <c r="AC19" s="752"/>
      <c r="AD19" s="752"/>
      <c r="AE19" s="1224" t="s">
        <v>22</v>
      </c>
      <c r="AF19" s="1225"/>
      <c r="AG19" s="757"/>
      <c r="AH19" s="1214" t="s">
        <v>91</v>
      </c>
      <c r="AM19" s="206"/>
      <c r="AN19" s="206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</row>
    <row r="20" spans="3:70" ht="50.25" customHeight="1" x14ac:dyDescent="0.2">
      <c r="C20" s="711" t="s">
        <v>27</v>
      </c>
      <c r="D20" s="712"/>
      <c r="E20" s="712"/>
      <c r="F20" s="712"/>
      <c r="G20" s="712"/>
      <c r="H20" s="713"/>
      <c r="I20" s="1217"/>
      <c r="J20" s="1218"/>
      <c r="K20" s="1218"/>
      <c r="L20" s="212" t="s">
        <v>21</v>
      </c>
      <c r="M20" s="1219"/>
      <c r="N20" s="1220"/>
      <c r="O20" s="1220"/>
      <c r="P20" s="214" t="s">
        <v>21</v>
      </c>
      <c r="Q20" s="718" t="s">
        <v>32</v>
      </c>
      <c r="R20" s="719"/>
      <c r="S20" s="719"/>
      <c r="T20" s="719"/>
      <c r="U20" s="719"/>
      <c r="V20" s="720"/>
      <c r="W20" s="1221"/>
      <c r="X20" s="1222"/>
      <c r="Y20" s="1223"/>
      <c r="Z20" s="216" t="s">
        <v>74</v>
      </c>
      <c r="AA20" s="1221"/>
      <c r="AB20" s="1222"/>
      <c r="AC20" s="1223"/>
      <c r="AD20" s="216" t="s">
        <v>74</v>
      </c>
      <c r="AE20" s="1224"/>
      <c r="AF20" s="1225"/>
      <c r="AG20" s="758"/>
      <c r="AH20" s="1215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</row>
    <row r="21" spans="3:70" ht="50.25" customHeight="1" thickBot="1" x14ac:dyDescent="0.25">
      <c r="C21" s="166"/>
      <c r="D21" s="724" t="s">
        <v>118</v>
      </c>
      <c r="E21" s="725"/>
      <c r="F21" s="725"/>
      <c r="G21" s="725"/>
      <c r="H21" s="726"/>
      <c r="I21" s="1207" t="e">
        <f>I20/AG19</f>
        <v>#DIV/0!</v>
      </c>
      <c r="J21" s="1208"/>
      <c r="K21" s="1208"/>
      <c r="L21" s="213" t="s">
        <v>21</v>
      </c>
      <c r="M21" s="1209" t="e">
        <f>M20/AG19</f>
        <v>#DIV/0!</v>
      </c>
      <c r="N21" s="1210"/>
      <c r="O21" s="1210"/>
      <c r="P21" s="215" t="s">
        <v>21</v>
      </c>
      <c r="Q21" s="167"/>
      <c r="R21" s="760" t="s">
        <v>117</v>
      </c>
      <c r="S21" s="761"/>
      <c r="T21" s="761"/>
      <c r="U21" s="761"/>
      <c r="V21" s="762"/>
      <c r="W21" s="1211" t="e">
        <f>W20/AG19</f>
        <v>#DIV/0!</v>
      </c>
      <c r="X21" s="1212"/>
      <c r="Y21" s="1213"/>
      <c r="Z21" s="217" t="s">
        <v>74</v>
      </c>
      <c r="AA21" s="1211" t="e">
        <f>AA20/AG19</f>
        <v>#DIV/0!</v>
      </c>
      <c r="AB21" s="1212"/>
      <c r="AC21" s="1213"/>
      <c r="AD21" s="217" t="s">
        <v>74</v>
      </c>
      <c r="AE21" s="1226"/>
      <c r="AF21" s="1227"/>
      <c r="AG21" s="759"/>
      <c r="AH21" s="1216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3:70" ht="24.95" customHeight="1" thickBot="1" x14ac:dyDescent="0.25">
      <c r="C22" s="1200" t="s">
        <v>76</v>
      </c>
      <c r="D22" s="1201"/>
      <c r="E22" s="1201"/>
      <c r="F22" s="1201"/>
      <c r="G22" s="1201"/>
      <c r="H22" s="1201"/>
      <c r="I22" s="1201"/>
      <c r="J22" s="1201"/>
      <c r="K22" s="1201"/>
      <c r="L22" s="1201"/>
      <c r="M22" s="1201"/>
      <c r="N22" s="1201"/>
      <c r="O22" s="1201"/>
      <c r="P22" s="1201"/>
      <c r="Q22" s="1201"/>
      <c r="R22" s="1201"/>
      <c r="S22" s="1201"/>
      <c r="T22" s="1201"/>
      <c r="U22" s="1201"/>
      <c r="V22" s="1201"/>
      <c r="W22" s="1201"/>
      <c r="X22" s="1201"/>
      <c r="Y22" s="1201"/>
      <c r="Z22" s="1201"/>
      <c r="AA22" s="1201"/>
      <c r="AB22" s="1201"/>
      <c r="AC22" s="1201"/>
      <c r="AD22" s="1201"/>
      <c r="AE22" s="1201"/>
      <c r="AF22" s="1201"/>
      <c r="AG22" s="1201"/>
      <c r="AH22" s="1202"/>
      <c r="AM22" s="208"/>
      <c r="AN22" s="208"/>
      <c r="AO22" s="136"/>
      <c r="AP22" s="136"/>
      <c r="AQ22" s="136"/>
      <c r="AR22" s="136"/>
      <c r="AS22" s="140"/>
      <c r="AT22" s="140"/>
      <c r="AU22" s="140"/>
      <c r="AV22" s="140"/>
      <c r="AW22" s="140"/>
      <c r="AX22" s="140"/>
      <c r="AY22" s="140"/>
      <c r="AZ22" s="140"/>
      <c r="BA22" s="4"/>
      <c r="BB22" s="4"/>
      <c r="BC22" s="4"/>
      <c r="BD22" s="4"/>
      <c r="BE22" s="4"/>
      <c r="BF22" s="4"/>
      <c r="BG22" s="143"/>
      <c r="BH22" s="143"/>
      <c r="BI22" s="143"/>
      <c r="BJ22" s="143"/>
      <c r="BK22" s="144"/>
      <c r="BL22" s="144"/>
      <c r="BM22" s="144"/>
      <c r="BN22" s="144"/>
      <c r="BO22" s="18"/>
      <c r="BP22" s="18"/>
      <c r="BQ22" s="4"/>
      <c r="BR22" s="4"/>
    </row>
    <row r="23" spans="3:70" ht="20.100000000000001" customHeight="1" x14ac:dyDescent="0.2">
      <c r="C23" s="688" t="s">
        <v>17</v>
      </c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90"/>
      <c r="Y23" s="1196" t="s">
        <v>26</v>
      </c>
      <c r="Z23" s="1197"/>
      <c r="AA23" s="1197"/>
      <c r="AB23" s="1197"/>
      <c r="AC23" s="1197"/>
      <c r="AD23" s="1197"/>
      <c r="AE23" s="1197"/>
      <c r="AF23" s="1197"/>
      <c r="AG23" s="1197"/>
      <c r="AH23" s="1198"/>
      <c r="AM23" s="208"/>
      <c r="AN23" s="208"/>
      <c r="AO23" s="136"/>
      <c r="AP23" s="136"/>
      <c r="AQ23" s="136"/>
      <c r="AR23" s="136"/>
      <c r="AS23" s="140"/>
      <c r="AT23" s="140"/>
      <c r="AU23" s="140"/>
      <c r="AV23" s="140"/>
      <c r="AW23" s="140"/>
      <c r="AX23" s="140"/>
      <c r="AY23" s="140"/>
      <c r="AZ23" s="140"/>
      <c r="BA23" s="135"/>
      <c r="BB23" s="135"/>
      <c r="BC23" s="135"/>
      <c r="BD23" s="135"/>
      <c r="BE23" s="135"/>
      <c r="BF23" s="135"/>
      <c r="BG23" s="143"/>
      <c r="BH23" s="143"/>
      <c r="BI23" s="143"/>
      <c r="BJ23" s="143"/>
      <c r="BK23" s="143"/>
      <c r="BL23" s="143"/>
      <c r="BM23" s="143"/>
      <c r="BN23" s="143"/>
      <c r="BO23" s="18"/>
      <c r="BP23" s="18"/>
      <c r="BQ23" s="4"/>
      <c r="BR23" s="4"/>
    </row>
    <row r="24" spans="3:70" ht="20.100000000000001" customHeight="1" x14ac:dyDescent="0.2">
      <c r="C24" s="697" t="s">
        <v>24</v>
      </c>
      <c r="D24" s="698"/>
      <c r="E24" s="699"/>
      <c r="F24" s="703" t="s">
        <v>4</v>
      </c>
      <c r="G24" s="698"/>
      <c r="H24" s="704"/>
      <c r="I24" s="705"/>
      <c r="J24" s="674" t="str">
        <f>S14</f>
        <v>目標（令和7年）</v>
      </c>
      <c r="K24" s="675"/>
      <c r="L24" s="675"/>
      <c r="M24" s="676"/>
      <c r="N24" s="697" t="s">
        <v>25</v>
      </c>
      <c r="O24" s="698"/>
      <c r="P24" s="699"/>
      <c r="Q24" s="738" t="s">
        <v>4</v>
      </c>
      <c r="R24" s="704"/>
      <c r="S24" s="704"/>
      <c r="T24" s="705"/>
      <c r="U24" s="674" t="str">
        <f>S14</f>
        <v>目標（令和7年）</v>
      </c>
      <c r="V24" s="675"/>
      <c r="W24" s="675"/>
      <c r="X24" s="676"/>
      <c r="Y24" s="571"/>
      <c r="Z24" s="572"/>
      <c r="AA24" s="572"/>
      <c r="AB24" s="572"/>
      <c r="AC24" s="572"/>
      <c r="AD24" s="572"/>
      <c r="AE24" s="572"/>
      <c r="AF24" s="572"/>
      <c r="AG24" s="572"/>
      <c r="AH24" s="1199"/>
      <c r="AN24" s="141"/>
      <c r="AO24" s="141"/>
      <c r="AP24" s="141"/>
      <c r="AQ24" s="141"/>
      <c r="AR24" s="141"/>
      <c r="AS24" s="140"/>
      <c r="AT24" s="140"/>
      <c r="AU24" s="140"/>
      <c r="AV24" s="140"/>
      <c r="AW24" s="140"/>
      <c r="AX24" s="140"/>
      <c r="AY24" s="140"/>
      <c r="AZ24" s="140"/>
      <c r="BA24" s="137"/>
      <c r="BB24" s="141"/>
      <c r="BC24" s="141"/>
      <c r="BD24" s="141"/>
      <c r="BE24" s="141"/>
      <c r="BF24" s="141"/>
      <c r="BG24" s="143"/>
      <c r="BH24" s="143"/>
      <c r="BI24" s="143"/>
      <c r="BJ24" s="143"/>
      <c r="BK24" s="143"/>
      <c r="BL24" s="143"/>
      <c r="BM24" s="143"/>
      <c r="BN24" s="143"/>
      <c r="BO24" s="18"/>
      <c r="BP24" s="18"/>
      <c r="BQ24" s="4"/>
      <c r="BR24" s="4"/>
    </row>
    <row r="25" spans="3:70" ht="20.100000000000001" customHeight="1" x14ac:dyDescent="0.2">
      <c r="C25" s="700"/>
      <c r="D25" s="701"/>
      <c r="E25" s="701"/>
      <c r="F25" s="677" t="s">
        <v>72</v>
      </c>
      <c r="G25" s="678"/>
      <c r="H25" s="677" t="s">
        <v>57</v>
      </c>
      <c r="I25" s="678"/>
      <c r="J25" s="677" t="s">
        <v>72</v>
      </c>
      <c r="K25" s="678"/>
      <c r="L25" s="677" t="s">
        <v>125</v>
      </c>
      <c r="M25" s="678"/>
      <c r="N25" s="700"/>
      <c r="O25" s="701"/>
      <c r="P25" s="706"/>
      <c r="Q25" s="681" t="s">
        <v>58</v>
      </c>
      <c r="R25" s="682"/>
      <c r="S25" s="677" t="s">
        <v>57</v>
      </c>
      <c r="T25" s="678"/>
      <c r="U25" s="681" t="s">
        <v>58</v>
      </c>
      <c r="V25" s="682"/>
      <c r="W25" s="677" t="s">
        <v>125</v>
      </c>
      <c r="X25" s="678"/>
      <c r="Y25" s="731" t="s">
        <v>23</v>
      </c>
      <c r="Z25" s="732"/>
      <c r="AA25" s="732"/>
      <c r="AB25" s="733"/>
      <c r="AC25" s="734" t="s">
        <v>3</v>
      </c>
      <c r="AD25" s="732"/>
      <c r="AE25" s="733"/>
      <c r="AF25" s="735" t="str">
        <f>S14</f>
        <v>目標（令和7年）</v>
      </c>
      <c r="AG25" s="736"/>
      <c r="AH25" s="737"/>
      <c r="AM25" s="202"/>
      <c r="AN25" s="202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</row>
    <row r="26" spans="3:70" ht="20.100000000000001" customHeight="1" x14ac:dyDescent="0.2">
      <c r="C26" s="702"/>
      <c r="D26" s="684"/>
      <c r="E26" s="684"/>
      <c r="F26" s="679"/>
      <c r="G26" s="680"/>
      <c r="H26" s="679"/>
      <c r="I26" s="680"/>
      <c r="J26" s="679"/>
      <c r="K26" s="680"/>
      <c r="L26" s="679"/>
      <c r="M26" s="680"/>
      <c r="N26" s="702"/>
      <c r="O26" s="684"/>
      <c r="P26" s="707"/>
      <c r="Q26" s="683"/>
      <c r="R26" s="684"/>
      <c r="S26" s="679"/>
      <c r="T26" s="680"/>
      <c r="U26" s="683"/>
      <c r="V26" s="684"/>
      <c r="W26" s="679"/>
      <c r="X26" s="680"/>
      <c r="Y26" s="654"/>
      <c r="Z26" s="655"/>
      <c r="AA26" s="655"/>
      <c r="AB26" s="656"/>
      <c r="AC26" s="1137"/>
      <c r="AD26" s="1138"/>
      <c r="AE26" s="218" t="s">
        <v>21</v>
      </c>
      <c r="AF26" s="1137"/>
      <c r="AG26" s="1138"/>
      <c r="AH26" s="219" t="s">
        <v>21</v>
      </c>
      <c r="AM26" s="203"/>
      <c r="AN26" s="203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</row>
    <row r="27" spans="3:70" s="147" customFormat="1" ht="20.100000000000001" customHeight="1" x14ac:dyDescent="0.2">
      <c r="C27" s="1142"/>
      <c r="D27" s="1143"/>
      <c r="E27" s="1144"/>
      <c r="F27" s="1108"/>
      <c r="G27" s="656"/>
      <c r="H27" s="1108"/>
      <c r="I27" s="656"/>
      <c r="J27" s="1108"/>
      <c r="K27" s="656"/>
      <c r="L27" s="1135"/>
      <c r="M27" s="1136"/>
      <c r="N27" s="1142"/>
      <c r="O27" s="1143"/>
      <c r="P27" s="1144"/>
      <c r="Q27" s="1145"/>
      <c r="R27" s="1146"/>
      <c r="S27" s="1145"/>
      <c r="T27" s="1146"/>
      <c r="U27" s="1145"/>
      <c r="V27" s="1146"/>
      <c r="W27" s="1135"/>
      <c r="X27" s="1136"/>
      <c r="Y27" s="654"/>
      <c r="Z27" s="655"/>
      <c r="AA27" s="655"/>
      <c r="AB27" s="656"/>
      <c r="AC27" s="1137"/>
      <c r="AD27" s="1138"/>
      <c r="AE27" s="218" t="s">
        <v>21</v>
      </c>
      <c r="AF27" s="1137"/>
      <c r="AG27" s="1138"/>
      <c r="AH27" s="219" t="s">
        <v>21</v>
      </c>
      <c r="AK27" s="236"/>
      <c r="AL27" s="204"/>
      <c r="AM27" s="206"/>
      <c r="AN27" s="20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</row>
    <row r="28" spans="3:70" s="147" customFormat="1" ht="20.100000000000001" customHeight="1" x14ac:dyDescent="0.2">
      <c r="C28" s="1139"/>
      <c r="D28" s="1140"/>
      <c r="E28" s="1111"/>
      <c r="F28" s="1110"/>
      <c r="G28" s="1141"/>
      <c r="H28" s="1110"/>
      <c r="I28" s="1141"/>
      <c r="J28" s="1110"/>
      <c r="K28" s="1141"/>
      <c r="L28" s="1135"/>
      <c r="M28" s="1136"/>
      <c r="N28" s="1142"/>
      <c r="O28" s="1143"/>
      <c r="P28" s="1144"/>
      <c r="Q28" s="1145"/>
      <c r="R28" s="1146"/>
      <c r="S28" s="1145"/>
      <c r="T28" s="1146"/>
      <c r="U28" s="1145"/>
      <c r="V28" s="1146"/>
      <c r="W28" s="1135"/>
      <c r="X28" s="1136"/>
      <c r="Y28" s="654"/>
      <c r="Z28" s="655"/>
      <c r="AA28" s="655"/>
      <c r="AB28" s="656"/>
      <c r="AC28" s="1137"/>
      <c r="AD28" s="1138"/>
      <c r="AE28" s="218" t="s">
        <v>21</v>
      </c>
      <c r="AF28" s="1137"/>
      <c r="AG28" s="1138"/>
      <c r="AH28" s="219" t="s">
        <v>21</v>
      </c>
      <c r="AK28" s="236"/>
      <c r="AL28" s="204"/>
      <c r="AM28" s="206"/>
      <c r="AN28" s="20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5"/>
      <c r="BJ28" s="145"/>
      <c r="BK28" s="145"/>
      <c r="BL28" s="145"/>
      <c r="BM28" s="145"/>
      <c r="BN28" s="145"/>
      <c r="BO28" s="145"/>
      <c r="BP28" s="148"/>
      <c r="BQ28" s="148"/>
      <c r="BR28" s="148"/>
    </row>
    <row r="29" spans="3:70" s="147" customFormat="1" ht="20.100000000000001" customHeight="1" x14ac:dyDescent="0.2">
      <c r="C29" s="1142"/>
      <c r="D29" s="1143"/>
      <c r="E29" s="1144"/>
      <c r="F29" s="1108"/>
      <c r="G29" s="656"/>
      <c r="H29" s="1108"/>
      <c r="I29" s="656"/>
      <c r="J29" s="1108"/>
      <c r="K29" s="656"/>
      <c r="L29" s="1135"/>
      <c r="M29" s="1136"/>
      <c r="N29" s="1142"/>
      <c r="O29" s="1143"/>
      <c r="P29" s="1144"/>
      <c r="Q29" s="1145"/>
      <c r="R29" s="1146"/>
      <c r="S29" s="1145"/>
      <c r="T29" s="1146"/>
      <c r="U29" s="1145"/>
      <c r="V29" s="1146"/>
      <c r="W29" s="1135"/>
      <c r="X29" s="1136"/>
      <c r="Y29" s="654"/>
      <c r="Z29" s="655"/>
      <c r="AA29" s="655"/>
      <c r="AB29" s="656"/>
      <c r="AC29" s="1137"/>
      <c r="AD29" s="1138"/>
      <c r="AE29" s="218" t="s">
        <v>21</v>
      </c>
      <c r="AF29" s="1137"/>
      <c r="AG29" s="1138"/>
      <c r="AH29" s="219" t="s">
        <v>21</v>
      </c>
      <c r="AK29" s="236"/>
      <c r="AL29" s="204"/>
      <c r="AM29" s="206"/>
      <c r="AN29" s="20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</row>
    <row r="30" spans="3:70" s="147" customFormat="1" ht="20.100000000000001" customHeight="1" x14ac:dyDescent="0.2">
      <c r="C30" s="1139"/>
      <c r="D30" s="1140"/>
      <c r="E30" s="1111"/>
      <c r="F30" s="1110"/>
      <c r="G30" s="1141"/>
      <c r="H30" s="1110"/>
      <c r="I30" s="1141"/>
      <c r="J30" s="1110"/>
      <c r="K30" s="1141"/>
      <c r="L30" s="1135"/>
      <c r="M30" s="1136"/>
      <c r="N30" s="1142"/>
      <c r="O30" s="1143"/>
      <c r="P30" s="1144"/>
      <c r="Q30" s="1145"/>
      <c r="R30" s="1146"/>
      <c r="S30" s="1145"/>
      <c r="T30" s="1146"/>
      <c r="U30" s="1145"/>
      <c r="V30" s="1146"/>
      <c r="W30" s="1135"/>
      <c r="X30" s="1136"/>
      <c r="Y30" s="654"/>
      <c r="Z30" s="655"/>
      <c r="AA30" s="655"/>
      <c r="AB30" s="656"/>
      <c r="AC30" s="1137"/>
      <c r="AD30" s="1138"/>
      <c r="AE30" s="218" t="s">
        <v>21</v>
      </c>
      <c r="AF30" s="1137"/>
      <c r="AG30" s="1138"/>
      <c r="AH30" s="219" t="s">
        <v>21</v>
      </c>
      <c r="AK30" s="236"/>
      <c r="AL30" s="204"/>
      <c r="AM30" s="206"/>
      <c r="AN30" s="20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5"/>
      <c r="BJ30" s="145"/>
      <c r="BK30" s="145"/>
      <c r="BL30" s="145"/>
      <c r="BM30" s="145"/>
      <c r="BN30" s="145"/>
      <c r="BO30" s="145"/>
      <c r="BP30" s="148"/>
      <c r="BQ30" s="148"/>
      <c r="BR30" s="148"/>
    </row>
    <row r="31" spans="3:70" s="147" customFormat="1" ht="20.100000000000001" customHeight="1" x14ac:dyDescent="0.2">
      <c r="C31" s="1142"/>
      <c r="D31" s="1143"/>
      <c r="E31" s="1144"/>
      <c r="F31" s="1108"/>
      <c r="G31" s="656"/>
      <c r="H31" s="1108"/>
      <c r="I31" s="656"/>
      <c r="J31" s="1108"/>
      <c r="K31" s="656"/>
      <c r="L31" s="1135"/>
      <c r="M31" s="1136"/>
      <c r="N31" s="1142"/>
      <c r="O31" s="1143"/>
      <c r="P31" s="1144"/>
      <c r="Q31" s="1145"/>
      <c r="R31" s="1146"/>
      <c r="S31" s="1145"/>
      <c r="T31" s="1146"/>
      <c r="U31" s="1145"/>
      <c r="V31" s="1146"/>
      <c r="W31" s="1135"/>
      <c r="X31" s="1136"/>
      <c r="Y31" s="654"/>
      <c r="Z31" s="655"/>
      <c r="AA31" s="655"/>
      <c r="AB31" s="656"/>
      <c r="AC31" s="1137"/>
      <c r="AD31" s="1138"/>
      <c r="AE31" s="218" t="s">
        <v>21</v>
      </c>
      <c r="AF31" s="1137"/>
      <c r="AG31" s="1138"/>
      <c r="AH31" s="219" t="s">
        <v>21</v>
      </c>
      <c r="AK31" s="236"/>
      <c r="AL31" s="204"/>
      <c r="AM31" s="206"/>
      <c r="AN31" s="20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</row>
    <row r="32" spans="3:70" s="147" customFormat="1" ht="20.100000000000001" customHeight="1" x14ac:dyDescent="0.2">
      <c r="C32" s="1139"/>
      <c r="D32" s="1140"/>
      <c r="E32" s="1111"/>
      <c r="F32" s="1110"/>
      <c r="G32" s="1141"/>
      <c r="H32" s="1110"/>
      <c r="I32" s="1141"/>
      <c r="J32" s="1110"/>
      <c r="K32" s="1141"/>
      <c r="L32" s="1135"/>
      <c r="M32" s="1136"/>
      <c r="N32" s="1142"/>
      <c r="O32" s="1143"/>
      <c r="P32" s="1144"/>
      <c r="Q32" s="1145"/>
      <c r="R32" s="1146"/>
      <c r="S32" s="1145"/>
      <c r="T32" s="1146"/>
      <c r="U32" s="1145"/>
      <c r="V32" s="1146"/>
      <c r="W32" s="1135"/>
      <c r="X32" s="1136"/>
      <c r="Y32" s="654"/>
      <c r="Z32" s="655"/>
      <c r="AA32" s="655"/>
      <c r="AB32" s="656"/>
      <c r="AC32" s="1137"/>
      <c r="AD32" s="1138"/>
      <c r="AE32" s="218" t="s">
        <v>21</v>
      </c>
      <c r="AF32" s="1137"/>
      <c r="AG32" s="1138"/>
      <c r="AH32" s="219" t="s">
        <v>21</v>
      </c>
      <c r="AK32" s="236"/>
      <c r="AL32" s="204"/>
      <c r="AM32" s="206"/>
      <c r="AN32" s="20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5"/>
      <c r="BJ32" s="145"/>
      <c r="BK32" s="145"/>
      <c r="BL32" s="145"/>
      <c r="BM32" s="145"/>
      <c r="BN32" s="145"/>
      <c r="BO32" s="145"/>
      <c r="BP32" s="148"/>
      <c r="BQ32" s="148"/>
      <c r="BR32" s="148"/>
    </row>
    <row r="33" spans="3:70" s="147" customFormat="1" ht="20.100000000000001" customHeight="1" x14ac:dyDescent="0.2">
      <c r="C33" s="1142"/>
      <c r="D33" s="1143"/>
      <c r="E33" s="1144"/>
      <c r="F33" s="1108"/>
      <c r="G33" s="656"/>
      <c r="H33" s="1108"/>
      <c r="I33" s="656"/>
      <c r="J33" s="1108"/>
      <c r="K33" s="656"/>
      <c r="L33" s="1135"/>
      <c r="M33" s="1136"/>
      <c r="N33" s="1142"/>
      <c r="O33" s="1143"/>
      <c r="P33" s="1144"/>
      <c r="Q33" s="1145"/>
      <c r="R33" s="1146"/>
      <c r="S33" s="1145"/>
      <c r="T33" s="1146"/>
      <c r="U33" s="1145"/>
      <c r="V33" s="1146"/>
      <c r="W33" s="1135"/>
      <c r="X33" s="1136"/>
      <c r="Y33" s="654"/>
      <c r="Z33" s="655"/>
      <c r="AA33" s="655"/>
      <c r="AB33" s="656"/>
      <c r="AC33" s="1137"/>
      <c r="AD33" s="1138"/>
      <c r="AE33" s="218" t="s">
        <v>21</v>
      </c>
      <c r="AF33" s="1137"/>
      <c r="AG33" s="1138"/>
      <c r="AH33" s="219" t="s">
        <v>21</v>
      </c>
      <c r="AK33" s="236"/>
      <c r="AL33" s="204"/>
      <c r="AM33" s="206"/>
      <c r="AN33" s="20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</row>
    <row r="34" spans="3:70" s="147" customFormat="1" ht="20.100000000000001" customHeight="1" x14ac:dyDescent="0.2">
      <c r="C34" s="1139"/>
      <c r="D34" s="1140"/>
      <c r="E34" s="1111"/>
      <c r="F34" s="1110"/>
      <c r="G34" s="1141"/>
      <c r="H34" s="1110"/>
      <c r="I34" s="1141"/>
      <c r="J34" s="1110"/>
      <c r="K34" s="1141"/>
      <c r="L34" s="1135"/>
      <c r="M34" s="1136"/>
      <c r="N34" s="1142"/>
      <c r="O34" s="1143"/>
      <c r="P34" s="1144"/>
      <c r="Q34" s="1145"/>
      <c r="R34" s="1146"/>
      <c r="S34" s="1145"/>
      <c r="T34" s="1146"/>
      <c r="U34" s="1145"/>
      <c r="V34" s="1146"/>
      <c r="W34" s="1135"/>
      <c r="X34" s="1136"/>
      <c r="Y34" s="654"/>
      <c r="Z34" s="655"/>
      <c r="AA34" s="655"/>
      <c r="AB34" s="656"/>
      <c r="AC34" s="1137"/>
      <c r="AD34" s="1138"/>
      <c r="AE34" s="218" t="s">
        <v>21</v>
      </c>
      <c r="AF34" s="1137"/>
      <c r="AG34" s="1138"/>
      <c r="AH34" s="219" t="s">
        <v>21</v>
      </c>
      <c r="AK34" s="236"/>
      <c r="AL34" s="204"/>
      <c r="AM34" s="206"/>
      <c r="AN34" s="20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5"/>
      <c r="BJ34" s="145"/>
      <c r="BK34" s="145"/>
      <c r="BL34" s="145"/>
      <c r="BM34" s="145"/>
      <c r="BN34" s="145"/>
      <c r="BO34" s="145"/>
      <c r="BP34" s="148"/>
      <c r="BQ34" s="148"/>
      <c r="BR34" s="148"/>
    </row>
    <row r="35" spans="3:70" s="147" customFormat="1" ht="20.100000000000001" customHeight="1" x14ac:dyDescent="0.2">
      <c r="C35" s="1142"/>
      <c r="D35" s="1143"/>
      <c r="E35" s="1144"/>
      <c r="F35" s="1108"/>
      <c r="G35" s="656"/>
      <c r="H35" s="1108"/>
      <c r="I35" s="656"/>
      <c r="J35" s="1108"/>
      <c r="K35" s="656"/>
      <c r="L35" s="1135"/>
      <c r="M35" s="1136"/>
      <c r="N35" s="1142"/>
      <c r="O35" s="1143"/>
      <c r="P35" s="1144"/>
      <c r="Q35" s="1145"/>
      <c r="R35" s="1146"/>
      <c r="S35" s="1145"/>
      <c r="T35" s="1146"/>
      <c r="U35" s="1145"/>
      <c r="V35" s="1146"/>
      <c r="W35" s="1135"/>
      <c r="X35" s="1136"/>
      <c r="Y35" s="654"/>
      <c r="Z35" s="655"/>
      <c r="AA35" s="655"/>
      <c r="AB35" s="656"/>
      <c r="AC35" s="1137"/>
      <c r="AD35" s="1138"/>
      <c r="AE35" s="218" t="s">
        <v>21</v>
      </c>
      <c r="AF35" s="1137"/>
      <c r="AG35" s="1138"/>
      <c r="AH35" s="219" t="s">
        <v>21</v>
      </c>
      <c r="AK35" s="236"/>
      <c r="AL35" s="204"/>
      <c r="AM35" s="206"/>
      <c r="AN35" s="20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</row>
    <row r="36" spans="3:70" ht="20.100000000000001" customHeight="1" x14ac:dyDescent="0.2">
      <c r="C36" s="1142"/>
      <c r="D36" s="1143"/>
      <c r="E36" s="1144"/>
      <c r="F36" s="1108"/>
      <c r="G36" s="656"/>
      <c r="H36" s="1108"/>
      <c r="I36" s="656"/>
      <c r="J36" s="1108"/>
      <c r="K36" s="656"/>
      <c r="L36" s="1135"/>
      <c r="M36" s="1136"/>
      <c r="N36" s="1142"/>
      <c r="O36" s="1143"/>
      <c r="P36" s="1144"/>
      <c r="Q36" s="1145"/>
      <c r="R36" s="1146"/>
      <c r="S36" s="1145"/>
      <c r="T36" s="1146"/>
      <c r="U36" s="1145"/>
      <c r="V36" s="1146"/>
      <c r="W36" s="1135"/>
      <c r="X36" s="1136"/>
      <c r="Y36" s="654"/>
      <c r="Z36" s="655"/>
      <c r="AA36" s="655"/>
      <c r="AB36" s="656"/>
      <c r="AC36" s="1137"/>
      <c r="AD36" s="1138"/>
      <c r="AE36" s="218" t="s">
        <v>21</v>
      </c>
      <c r="AF36" s="1137"/>
      <c r="AG36" s="1138"/>
      <c r="AH36" s="219" t="s">
        <v>21</v>
      </c>
      <c r="AM36" s="206"/>
      <c r="AN36" s="206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</row>
    <row r="37" spans="3:70" ht="20.100000000000001" customHeight="1" x14ac:dyDescent="0.2">
      <c r="C37" s="1139"/>
      <c r="D37" s="1140"/>
      <c r="E37" s="1111"/>
      <c r="F37" s="1110"/>
      <c r="G37" s="1141"/>
      <c r="H37" s="1110"/>
      <c r="I37" s="1141"/>
      <c r="J37" s="1110"/>
      <c r="K37" s="1141"/>
      <c r="L37" s="1135"/>
      <c r="M37" s="1136"/>
      <c r="N37" s="1142"/>
      <c r="O37" s="1143"/>
      <c r="P37" s="1144"/>
      <c r="Q37" s="1145"/>
      <c r="R37" s="1146"/>
      <c r="S37" s="1145"/>
      <c r="T37" s="1146"/>
      <c r="U37" s="1145"/>
      <c r="V37" s="1146"/>
      <c r="W37" s="1135"/>
      <c r="X37" s="1136"/>
      <c r="Y37" s="654"/>
      <c r="Z37" s="655"/>
      <c r="AA37" s="655"/>
      <c r="AB37" s="656"/>
      <c r="AC37" s="1137"/>
      <c r="AD37" s="1138"/>
      <c r="AE37" s="218" t="s">
        <v>21</v>
      </c>
      <c r="AF37" s="1137"/>
      <c r="AG37" s="1138"/>
      <c r="AH37" s="219" t="s">
        <v>21</v>
      </c>
      <c r="AM37" s="206"/>
      <c r="AN37" s="206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4"/>
      <c r="BJ37" s="134"/>
      <c r="BK37" s="134"/>
      <c r="BL37" s="134"/>
      <c r="BM37" s="134"/>
      <c r="BN37" s="134"/>
      <c r="BO37" s="134"/>
      <c r="BP37" s="136"/>
      <c r="BQ37" s="136"/>
      <c r="BR37" s="136"/>
    </row>
    <row r="38" spans="3:70" ht="20.100000000000001" customHeight="1" thickBot="1" x14ac:dyDescent="0.25">
      <c r="C38" s="1270"/>
      <c r="D38" s="1271"/>
      <c r="E38" s="1272"/>
      <c r="F38" s="1273"/>
      <c r="G38" s="1274"/>
      <c r="H38" s="1273"/>
      <c r="I38" s="1274"/>
      <c r="J38" s="1273"/>
      <c r="K38" s="1274"/>
      <c r="L38" s="1193"/>
      <c r="M38" s="1194"/>
      <c r="N38" s="625"/>
      <c r="O38" s="626"/>
      <c r="P38" s="1275"/>
      <c r="Q38" s="1195"/>
      <c r="R38" s="627"/>
      <c r="S38" s="1195"/>
      <c r="T38" s="627"/>
      <c r="U38" s="1195"/>
      <c r="V38" s="627"/>
      <c r="W38" s="1193"/>
      <c r="X38" s="1194"/>
      <c r="Y38" s="625"/>
      <c r="Z38" s="626"/>
      <c r="AA38" s="626"/>
      <c r="AB38" s="627"/>
      <c r="AC38" s="1137"/>
      <c r="AD38" s="1138"/>
      <c r="AE38" s="218" t="s">
        <v>21</v>
      </c>
      <c r="AF38" s="1191"/>
      <c r="AG38" s="1192"/>
      <c r="AH38" s="220" t="s">
        <v>21</v>
      </c>
      <c r="AM38" s="206"/>
      <c r="AN38" s="206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8"/>
      <c r="BJ38" s="18"/>
      <c r="BK38" s="18"/>
      <c r="BL38" s="18"/>
      <c r="BM38" s="4"/>
      <c r="BN38" s="4"/>
      <c r="BO38" s="4"/>
      <c r="BP38" s="4"/>
      <c r="BQ38" s="4"/>
      <c r="BR38" s="4"/>
    </row>
    <row r="39" spans="3:70" ht="11.25" customHeight="1" x14ac:dyDescent="0.2"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9"/>
      <c r="AD39" s="169"/>
      <c r="AE39" s="169"/>
      <c r="AF39" s="169"/>
      <c r="AG39" s="169"/>
      <c r="AH39" s="169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4"/>
      <c r="BN39" s="4"/>
      <c r="BO39" s="4"/>
      <c r="BP39" s="4"/>
      <c r="BQ39" s="4"/>
      <c r="BR39" s="4"/>
    </row>
    <row r="40" spans="3:70" ht="9" customHeight="1" thickBot="1" x14ac:dyDescent="0.25"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1"/>
      <c r="AD40" s="171"/>
      <c r="AE40" s="171"/>
      <c r="AF40" s="171"/>
      <c r="AG40" s="171"/>
      <c r="AH40" s="171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4"/>
      <c r="BN40" s="4"/>
      <c r="BO40" s="4"/>
      <c r="BP40" s="4"/>
      <c r="BQ40" s="4"/>
      <c r="BR40" s="4"/>
    </row>
    <row r="41" spans="3:70" ht="20.100000000000001" customHeight="1" thickBot="1" x14ac:dyDescent="0.25">
      <c r="C41" s="1188" t="s">
        <v>19</v>
      </c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89"/>
      <c r="P41" s="1189"/>
      <c r="Q41" s="1189"/>
      <c r="R41" s="1189"/>
      <c r="S41" s="1189"/>
      <c r="T41" s="1189"/>
      <c r="U41" s="1189"/>
      <c r="V41" s="1189"/>
      <c r="W41" s="1189"/>
      <c r="X41" s="1189"/>
      <c r="Y41" s="1189"/>
      <c r="Z41" s="1189"/>
      <c r="AA41" s="1189"/>
      <c r="AB41" s="1189"/>
      <c r="AC41" s="1189"/>
      <c r="AD41" s="1189"/>
      <c r="AE41" s="1189"/>
      <c r="AF41" s="1189"/>
      <c r="AG41" s="1189"/>
      <c r="AH41" s="1190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4"/>
      <c r="BN41" s="4"/>
      <c r="BO41" s="4"/>
      <c r="BP41" s="4"/>
      <c r="BQ41" s="4"/>
      <c r="BR41" s="4"/>
    </row>
    <row r="42" spans="3:70" ht="20.100000000000001" customHeight="1" x14ac:dyDescent="0.2">
      <c r="C42" s="905" t="s">
        <v>77</v>
      </c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7"/>
      <c r="S42" s="905" t="s">
        <v>78</v>
      </c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</row>
    <row r="43" spans="3:70" ht="20.100000000000001" customHeight="1" x14ac:dyDescent="0.2">
      <c r="C43" s="554" t="s">
        <v>14</v>
      </c>
      <c r="D43" s="555"/>
      <c r="E43" s="588"/>
      <c r="F43" s="602" t="s">
        <v>5</v>
      </c>
      <c r="G43" s="555"/>
      <c r="H43" s="555"/>
      <c r="I43" s="588"/>
      <c r="J43" s="603" t="s">
        <v>6</v>
      </c>
      <c r="K43" s="602" t="s">
        <v>101</v>
      </c>
      <c r="L43" s="555"/>
      <c r="M43" s="555"/>
      <c r="N43" s="588"/>
      <c r="O43" s="610" t="str">
        <f>S14</f>
        <v>目標（令和7年）</v>
      </c>
      <c r="P43" s="592"/>
      <c r="Q43" s="592"/>
      <c r="R43" s="611"/>
      <c r="S43" s="554" t="s">
        <v>18</v>
      </c>
      <c r="T43" s="555"/>
      <c r="U43" s="555"/>
      <c r="V43" s="584"/>
      <c r="W43" s="1133" t="s">
        <v>5</v>
      </c>
      <c r="X43" s="555"/>
      <c r="Y43" s="555"/>
      <c r="Z43" s="588"/>
      <c r="AA43" s="1185" t="s">
        <v>15</v>
      </c>
      <c r="AB43" s="1186"/>
      <c r="AC43" s="1186"/>
      <c r="AD43" s="1186"/>
      <c r="AE43" s="1186"/>
      <c r="AF43" s="1186"/>
      <c r="AG43" s="1186"/>
      <c r="AH43" s="118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</row>
    <row r="44" spans="3:70" ht="15.75" customHeight="1" x14ac:dyDescent="0.2">
      <c r="C44" s="556"/>
      <c r="D44" s="557"/>
      <c r="E44" s="589"/>
      <c r="F44" s="496" t="s">
        <v>7</v>
      </c>
      <c r="G44" s="496"/>
      <c r="H44" s="496" t="s">
        <v>8</v>
      </c>
      <c r="I44" s="496"/>
      <c r="J44" s="604"/>
      <c r="K44" s="606"/>
      <c r="L44" s="557"/>
      <c r="M44" s="557"/>
      <c r="N44" s="589"/>
      <c r="O44" s="612"/>
      <c r="P44" s="613"/>
      <c r="Q44" s="613"/>
      <c r="R44" s="614"/>
      <c r="S44" s="556"/>
      <c r="T44" s="557"/>
      <c r="U44" s="557"/>
      <c r="V44" s="557"/>
      <c r="W44" s="496" t="s">
        <v>7</v>
      </c>
      <c r="X44" s="496"/>
      <c r="Y44" s="496" t="s">
        <v>8</v>
      </c>
      <c r="Z44" s="496"/>
      <c r="AA44" s="1185" t="s">
        <v>68</v>
      </c>
      <c r="AB44" s="1186"/>
      <c r="AC44" s="1186"/>
      <c r="AD44" s="1186"/>
      <c r="AE44" s="594" t="str">
        <f>S14</f>
        <v>目標（令和7年）</v>
      </c>
      <c r="AF44" s="595"/>
      <c r="AG44" s="595"/>
      <c r="AH44" s="596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</row>
    <row r="45" spans="3:70" ht="15" customHeight="1" x14ac:dyDescent="0.2">
      <c r="C45" s="571"/>
      <c r="D45" s="572"/>
      <c r="E45" s="590"/>
      <c r="F45" s="496"/>
      <c r="G45" s="496"/>
      <c r="H45" s="496"/>
      <c r="I45" s="496"/>
      <c r="J45" s="605"/>
      <c r="K45" s="607"/>
      <c r="L45" s="608"/>
      <c r="M45" s="608"/>
      <c r="N45" s="609"/>
      <c r="O45" s="615"/>
      <c r="P45" s="616"/>
      <c r="Q45" s="616"/>
      <c r="R45" s="617"/>
      <c r="S45" s="571"/>
      <c r="T45" s="572"/>
      <c r="U45" s="572"/>
      <c r="V45" s="572"/>
      <c r="W45" s="496"/>
      <c r="X45" s="496"/>
      <c r="Y45" s="496"/>
      <c r="Z45" s="496"/>
      <c r="AA45" s="221"/>
      <c r="AB45" s="222" t="s">
        <v>69</v>
      </c>
      <c r="AC45" s="223"/>
      <c r="AD45" s="224" t="s">
        <v>99</v>
      </c>
      <c r="AE45" s="221"/>
      <c r="AF45" s="222" t="s">
        <v>69</v>
      </c>
      <c r="AG45" s="223"/>
      <c r="AH45" s="224" t="s">
        <v>99</v>
      </c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</row>
    <row r="46" spans="3:70" ht="20.100000000000001" customHeight="1" x14ac:dyDescent="0.2">
      <c r="C46" s="554" t="s">
        <v>9</v>
      </c>
      <c r="D46" s="555"/>
      <c r="E46" s="584"/>
      <c r="F46" s="1110"/>
      <c r="G46" s="1111"/>
      <c r="H46" s="1108"/>
      <c r="I46" s="656"/>
      <c r="J46" s="172"/>
      <c r="K46" s="1112"/>
      <c r="L46" s="1184"/>
      <c r="M46" s="1184"/>
      <c r="N46" s="173" t="s">
        <v>104</v>
      </c>
      <c r="O46" s="1112"/>
      <c r="P46" s="1184"/>
      <c r="Q46" s="1184"/>
      <c r="R46" s="174" t="s">
        <v>104</v>
      </c>
      <c r="S46" s="654"/>
      <c r="T46" s="655"/>
      <c r="U46" s="655"/>
      <c r="V46" s="1109"/>
      <c r="W46" s="1110"/>
      <c r="X46" s="1111"/>
      <c r="Y46" s="1108"/>
      <c r="Z46" s="656"/>
      <c r="AA46" s="1112"/>
      <c r="AB46" s="1113"/>
      <c r="AC46" s="1114"/>
      <c r="AD46" s="1115"/>
      <c r="AE46" s="1112"/>
      <c r="AF46" s="1113"/>
      <c r="AG46" s="1114"/>
      <c r="AH46" s="1115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</row>
    <row r="47" spans="3:70" s="147" customFormat="1" ht="20.100000000000001" customHeight="1" x14ac:dyDescent="0.2">
      <c r="C47" s="556"/>
      <c r="D47" s="557"/>
      <c r="E47" s="570"/>
      <c r="F47" s="1110"/>
      <c r="G47" s="1111"/>
      <c r="H47" s="1108"/>
      <c r="I47" s="656"/>
      <c r="J47" s="172"/>
      <c r="K47" s="1112"/>
      <c r="L47" s="1184"/>
      <c r="M47" s="1184"/>
      <c r="N47" s="173" t="s">
        <v>104</v>
      </c>
      <c r="O47" s="1112"/>
      <c r="P47" s="1184"/>
      <c r="Q47" s="1184"/>
      <c r="R47" s="174" t="s">
        <v>104</v>
      </c>
      <c r="S47" s="654"/>
      <c r="T47" s="655"/>
      <c r="U47" s="655"/>
      <c r="V47" s="1109"/>
      <c r="W47" s="1110"/>
      <c r="X47" s="1111"/>
      <c r="Y47" s="1108"/>
      <c r="Z47" s="656"/>
      <c r="AA47" s="1112"/>
      <c r="AB47" s="1113"/>
      <c r="AC47" s="1114"/>
      <c r="AD47" s="1115"/>
      <c r="AE47" s="1112"/>
      <c r="AF47" s="1113"/>
      <c r="AG47" s="1114"/>
      <c r="AH47" s="1115"/>
      <c r="AK47" s="236"/>
      <c r="AL47" s="204"/>
      <c r="AM47" s="204"/>
      <c r="AN47" s="204"/>
    </row>
    <row r="48" spans="3:70" ht="20.100000000000001" customHeight="1" x14ac:dyDescent="0.2">
      <c r="C48" s="556"/>
      <c r="D48" s="557"/>
      <c r="E48" s="570"/>
      <c r="F48" s="1110"/>
      <c r="G48" s="1111"/>
      <c r="H48" s="1108"/>
      <c r="I48" s="656"/>
      <c r="J48" s="172"/>
      <c r="K48" s="1112"/>
      <c r="L48" s="1184"/>
      <c r="M48" s="1184"/>
      <c r="N48" s="173" t="s">
        <v>104</v>
      </c>
      <c r="O48" s="1112"/>
      <c r="P48" s="1184"/>
      <c r="Q48" s="1184"/>
      <c r="R48" s="174" t="s">
        <v>104</v>
      </c>
      <c r="S48" s="654"/>
      <c r="T48" s="655"/>
      <c r="U48" s="655"/>
      <c r="V48" s="1109"/>
      <c r="W48" s="1110"/>
      <c r="X48" s="1111"/>
      <c r="Y48" s="1108"/>
      <c r="Z48" s="656"/>
      <c r="AA48" s="1112"/>
      <c r="AB48" s="1113"/>
      <c r="AC48" s="1114"/>
      <c r="AD48" s="1115"/>
      <c r="AE48" s="1112"/>
      <c r="AF48" s="1113"/>
      <c r="AG48" s="1114"/>
      <c r="AH48" s="1115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</row>
    <row r="49" spans="3:70" ht="20.100000000000001" customHeight="1" x14ac:dyDescent="0.2">
      <c r="C49" s="567" t="s">
        <v>10</v>
      </c>
      <c r="D49" s="568"/>
      <c r="E49" s="569"/>
      <c r="F49" s="1110"/>
      <c r="G49" s="1111"/>
      <c r="H49" s="1108"/>
      <c r="I49" s="656"/>
      <c r="J49" s="172"/>
      <c r="K49" s="1112"/>
      <c r="L49" s="1184"/>
      <c r="M49" s="1184"/>
      <c r="N49" s="173" t="s">
        <v>104</v>
      </c>
      <c r="O49" s="1112"/>
      <c r="P49" s="1184"/>
      <c r="Q49" s="1184"/>
      <c r="R49" s="174" t="s">
        <v>104</v>
      </c>
      <c r="S49" s="654"/>
      <c r="T49" s="655"/>
      <c r="U49" s="655"/>
      <c r="V49" s="1109"/>
      <c r="W49" s="1110"/>
      <c r="X49" s="1111"/>
      <c r="Y49" s="1108"/>
      <c r="Z49" s="656"/>
      <c r="AA49" s="1112"/>
      <c r="AB49" s="1113"/>
      <c r="AC49" s="1114"/>
      <c r="AD49" s="1115"/>
      <c r="AE49" s="1112"/>
      <c r="AF49" s="1113"/>
      <c r="AG49" s="1114"/>
      <c r="AH49" s="1115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</row>
    <row r="50" spans="3:70" s="147" customFormat="1" ht="20.100000000000001" customHeight="1" x14ac:dyDescent="0.2">
      <c r="C50" s="556"/>
      <c r="D50" s="557"/>
      <c r="E50" s="570"/>
      <c r="F50" s="1110"/>
      <c r="G50" s="1111"/>
      <c r="H50" s="1108"/>
      <c r="I50" s="656"/>
      <c r="J50" s="175"/>
      <c r="K50" s="1112"/>
      <c r="L50" s="1184"/>
      <c r="M50" s="1184"/>
      <c r="N50" s="173" t="s">
        <v>104</v>
      </c>
      <c r="O50" s="1112"/>
      <c r="P50" s="1184"/>
      <c r="Q50" s="1184"/>
      <c r="R50" s="174" t="s">
        <v>104</v>
      </c>
      <c r="S50" s="654"/>
      <c r="T50" s="655"/>
      <c r="U50" s="655"/>
      <c r="V50" s="1109"/>
      <c r="W50" s="1110"/>
      <c r="X50" s="1111"/>
      <c r="Y50" s="1108"/>
      <c r="Z50" s="656"/>
      <c r="AA50" s="1112"/>
      <c r="AB50" s="1113"/>
      <c r="AC50" s="1114"/>
      <c r="AD50" s="1115"/>
      <c r="AE50" s="1112"/>
      <c r="AF50" s="1113"/>
      <c r="AG50" s="1114"/>
      <c r="AH50" s="1115"/>
      <c r="AK50" s="236"/>
      <c r="AL50" s="204"/>
      <c r="AM50" s="204"/>
      <c r="AN50" s="204"/>
    </row>
    <row r="51" spans="3:70" ht="20.100000000000001" customHeight="1" x14ac:dyDescent="0.2">
      <c r="C51" s="571"/>
      <c r="D51" s="572"/>
      <c r="E51" s="573"/>
      <c r="F51" s="1110"/>
      <c r="G51" s="1111"/>
      <c r="H51" s="1108"/>
      <c r="I51" s="656"/>
      <c r="J51" s="176"/>
      <c r="K51" s="1112"/>
      <c r="L51" s="1184"/>
      <c r="M51" s="1184"/>
      <c r="N51" s="173" t="s">
        <v>104</v>
      </c>
      <c r="O51" s="1112"/>
      <c r="P51" s="1184"/>
      <c r="Q51" s="1184"/>
      <c r="R51" s="174" t="s">
        <v>104</v>
      </c>
      <c r="S51" s="654"/>
      <c r="T51" s="655"/>
      <c r="U51" s="655"/>
      <c r="V51" s="1109"/>
      <c r="W51" s="1110"/>
      <c r="X51" s="1111"/>
      <c r="Y51" s="1108"/>
      <c r="Z51" s="656"/>
      <c r="AA51" s="1112"/>
      <c r="AB51" s="1113"/>
      <c r="AC51" s="1114"/>
      <c r="AD51" s="1115"/>
      <c r="AE51" s="1112"/>
      <c r="AF51" s="1113"/>
      <c r="AG51" s="1114"/>
      <c r="AH51" s="1115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</row>
    <row r="52" spans="3:70" ht="20.100000000000001" customHeight="1" x14ac:dyDescent="0.2">
      <c r="C52" s="554" t="s">
        <v>71</v>
      </c>
      <c r="D52" s="555"/>
      <c r="E52" s="555"/>
      <c r="F52" s="1110"/>
      <c r="G52" s="1111"/>
      <c r="H52" s="1108"/>
      <c r="I52" s="656"/>
      <c r="J52" s="177"/>
      <c r="K52" s="1112"/>
      <c r="L52" s="1184"/>
      <c r="M52" s="1184"/>
      <c r="N52" s="173" t="s">
        <v>104</v>
      </c>
      <c r="O52" s="1112"/>
      <c r="P52" s="1184"/>
      <c r="Q52" s="1184"/>
      <c r="R52" s="174" t="s">
        <v>104</v>
      </c>
      <c r="S52" s="654"/>
      <c r="T52" s="655"/>
      <c r="U52" s="655"/>
      <c r="V52" s="1109"/>
      <c r="W52" s="1110"/>
      <c r="X52" s="1111"/>
      <c r="Y52" s="1108"/>
      <c r="Z52" s="656"/>
      <c r="AA52" s="1112"/>
      <c r="AB52" s="1113"/>
      <c r="AC52" s="1114"/>
      <c r="AD52" s="1115"/>
      <c r="AE52" s="1112"/>
      <c r="AF52" s="1113"/>
      <c r="AG52" s="1114"/>
      <c r="AH52" s="1115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</row>
    <row r="53" spans="3:70" s="147" customFormat="1" ht="20.100000000000001" customHeight="1" x14ac:dyDescent="0.2">
      <c r="C53" s="556"/>
      <c r="D53" s="557"/>
      <c r="E53" s="557"/>
      <c r="F53" s="1110"/>
      <c r="G53" s="1111"/>
      <c r="H53" s="1108"/>
      <c r="I53" s="656"/>
      <c r="J53" s="177"/>
      <c r="K53" s="1112"/>
      <c r="L53" s="1184"/>
      <c r="M53" s="1184"/>
      <c r="N53" s="173" t="s">
        <v>104</v>
      </c>
      <c r="O53" s="1112"/>
      <c r="P53" s="1184"/>
      <c r="Q53" s="1184"/>
      <c r="R53" s="174" t="s">
        <v>104</v>
      </c>
      <c r="S53" s="654"/>
      <c r="T53" s="655"/>
      <c r="U53" s="655"/>
      <c r="V53" s="1109"/>
      <c r="W53" s="1110"/>
      <c r="X53" s="1111"/>
      <c r="Y53" s="1108"/>
      <c r="Z53" s="656"/>
      <c r="AA53" s="1112"/>
      <c r="AB53" s="1113"/>
      <c r="AC53" s="1114"/>
      <c r="AD53" s="1115"/>
      <c r="AE53" s="1112"/>
      <c r="AF53" s="1113"/>
      <c r="AG53" s="1114"/>
      <c r="AH53" s="1115"/>
      <c r="AK53" s="236"/>
      <c r="AL53" s="204"/>
      <c r="AM53" s="204"/>
      <c r="AN53" s="204"/>
    </row>
    <row r="54" spans="3:70" ht="20.100000000000001" customHeight="1" x14ac:dyDescent="0.2">
      <c r="C54" s="556"/>
      <c r="D54" s="557"/>
      <c r="E54" s="557"/>
      <c r="F54" s="1110"/>
      <c r="G54" s="1111"/>
      <c r="H54" s="1108"/>
      <c r="I54" s="656"/>
      <c r="J54" s="176"/>
      <c r="K54" s="1112"/>
      <c r="L54" s="1184"/>
      <c r="M54" s="1184"/>
      <c r="N54" s="173" t="s">
        <v>104</v>
      </c>
      <c r="O54" s="1112"/>
      <c r="P54" s="1184"/>
      <c r="Q54" s="1184"/>
      <c r="R54" s="174" t="s">
        <v>104</v>
      </c>
      <c r="S54" s="654"/>
      <c r="T54" s="655"/>
      <c r="U54" s="655"/>
      <c r="V54" s="1109"/>
      <c r="W54" s="1110"/>
      <c r="X54" s="1111"/>
      <c r="Y54" s="1108"/>
      <c r="Z54" s="656"/>
      <c r="AA54" s="1112"/>
      <c r="AB54" s="1113"/>
      <c r="AC54" s="1114"/>
      <c r="AD54" s="1115"/>
      <c r="AE54" s="1112"/>
      <c r="AF54" s="1113"/>
      <c r="AG54" s="1114"/>
      <c r="AH54" s="1115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</row>
    <row r="55" spans="3:70" ht="20.100000000000001" customHeight="1" thickBot="1" x14ac:dyDescent="0.25">
      <c r="C55" s="1040" t="s">
        <v>70</v>
      </c>
      <c r="D55" s="1041"/>
      <c r="E55" s="1041"/>
      <c r="F55" s="1041"/>
      <c r="G55" s="1041"/>
      <c r="H55" s="1041"/>
      <c r="I55" s="1041"/>
      <c r="J55" s="1042"/>
      <c r="K55" s="1179">
        <f>SUM(K46:M54)</f>
        <v>0</v>
      </c>
      <c r="L55" s="1180"/>
      <c r="M55" s="1180"/>
      <c r="N55" s="178" t="s">
        <v>103</v>
      </c>
      <c r="O55" s="1179">
        <f>SUM(O46:Q54)</f>
        <v>0</v>
      </c>
      <c r="P55" s="1180"/>
      <c r="Q55" s="1180"/>
      <c r="R55" s="179" t="s">
        <v>103</v>
      </c>
      <c r="S55" s="1181" t="s">
        <v>70</v>
      </c>
      <c r="T55" s="1182"/>
      <c r="U55" s="1182"/>
      <c r="V55" s="1182"/>
      <c r="W55" s="1182"/>
      <c r="X55" s="1182"/>
      <c r="Y55" s="1182"/>
      <c r="Z55" s="1183"/>
      <c r="AA55" s="1147"/>
      <c r="AB55" s="1148"/>
      <c r="AC55" s="1152">
        <f>SUM(AC46:AD54)</f>
        <v>0</v>
      </c>
      <c r="AD55" s="1153"/>
      <c r="AE55" s="1147"/>
      <c r="AF55" s="1148"/>
      <c r="AG55" s="1152">
        <f>SUM(AG46:AH54)</f>
        <v>0</v>
      </c>
      <c r="AH55" s="1153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</row>
    <row r="56" spans="3:70" ht="20.100000000000001" customHeight="1" x14ac:dyDescent="0.2">
      <c r="C56" s="905" t="s">
        <v>79</v>
      </c>
      <c r="D56" s="906"/>
      <c r="E56" s="906"/>
      <c r="F56" s="906"/>
      <c r="G56" s="906"/>
      <c r="H56" s="906"/>
      <c r="I56" s="906"/>
      <c r="J56" s="906"/>
      <c r="K56" s="906"/>
      <c r="L56" s="906"/>
      <c r="M56" s="906"/>
      <c r="N56" s="906"/>
      <c r="O56" s="906"/>
      <c r="P56" s="906"/>
      <c r="Q56" s="906"/>
      <c r="R56" s="907"/>
      <c r="S56" s="688" t="s">
        <v>80</v>
      </c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  <c r="AH56" s="690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</row>
    <row r="57" spans="3:70" ht="20.100000000000001" customHeight="1" x14ac:dyDescent="0.2">
      <c r="C57" s="1170"/>
      <c r="D57" s="1171"/>
      <c r="E57" s="1171"/>
      <c r="F57" s="1171"/>
      <c r="G57" s="1171"/>
      <c r="H57" s="1171"/>
      <c r="I57" s="1171"/>
      <c r="J57" s="1171"/>
      <c r="K57" s="1171"/>
      <c r="L57" s="1171"/>
      <c r="M57" s="1171"/>
      <c r="N57" s="1171"/>
      <c r="O57" s="1171"/>
      <c r="P57" s="1171"/>
      <c r="Q57" s="1171"/>
      <c r="R57" s="1172"/>
      <c r="S57" s="1170"/>
      <c r="T57" s="1171"/>
      <c r="U57" s="1171"/>
      <c r="V57" s="1171"/>
      <c r="W57" s="1171"/>
      <c r="X57" s="1171"/>
      <c r="Y57" s="1171"/>
      <c r="Z57" s="1171"/>
      <c r="AA57" s="1171"/>
      <c r="AB57" s="1171"/>
      <c r="AC57" s="1171"/>
      <c r="AD57" s="1171"/>
      <c r="AE57" s="1171"/>
      <c r="AF57" s="1171"/>
      <c r="AG57" s="1171"/>
      <c r="AH57" s="1172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</row>
    <row r="58" spans="3:70" s="147" customFormat="1" ht="19.5" customHeight="1" x14ac:dyDescent="0.2">
      <c r="C58" s="1170"/>
      <c r="D58" s="1171"/>
      <c r="E58" s="1171"/>
      <c r="F58" s="1171"/>
      <c r="G58" s="1171"/>
      <c r="H58" s="1171"/>
      <c r="I58" s="1171"/>
      <c r="J58" s="1171"/>
      <c r="K58" s="1171"/>
      <c r="L58" s="1171"/>
      <c r="M58" s="1171"/>
      <c r="N58" s="1171"/>
      <c r="O58" s="1171"/>
      <c r="P58" s="1171"/>
      <c r="Q58" s="1171"/>
      <c r="R58" s="1172"/>
      <c r="S58" s="1170"/>
      <c r="T58" s="1171"/>
      <c r="U58" s="1171"/>
      <c r="V58" s="1171"/>
      <c r="W58" s="1171"/>
      <c r="X58" s="1171"/>
      <c r="Y58" s="1171"/>
      <c r="Z58" s="1171"/>
      <c r="AA58" s="1171"/>
      <c r="AB58" s="1171"/>
      <c r="AC58" s="1171"/>
      <c r="AD58" s="1171"/>
      <c r="AE58" s="1171"/>
      <c r="AF58" s="1171"/>
      <c r="AG58" s="1171"/>
      <c r="AH58" s="1172"/>
      <c r="AK58" s="236"/>
      <c r="AL58" s="204"/>
      <c r="AM58" s="204"/>
      <c r="AN58" s="204"/>
    </row>
    <row r="59" spans="3:70" s="204" customFormat="1" ht="20.100000000000001" customHeight="1" x14ac:dyDescent="0.2">
      <c r="C59" s="1170"/>
      <c r="D59" s="1171"/>
      <c r="E59" s="1171"/>
      <c r="F59" s="1171"/>
      <c r="G59" s="1171"/>
      <c r="H59" s="1171"/>
      <c r="I59" s="1171"/>
      <c r="J59" s="1171"/>
      <c r="K59" s="1171"/>
      <c r="L59" s="1171"/>
      <c r="M59" s="1171"/>
      <c r="N59" s="1171"/>
      <c r="O59" s="1171"/>
      <c r="P59" s="1171"/>
      <c r="Q59" s="1171"/>
      <c r="R59" s="1172"/>
      <c r="S59" s="1170"/>
      <c r="T59" s="1171"/>
      <c r="U59" s="1171"/>
      <c r="V59" s="1171"/>
      <c r="W59" s="1171"/>
      <c r="X59" s="1171"/>
      <c r="Y59" s="1171"/>
      <c r="Z59" s="1171"/>
      <c r="AA59" s="1171"/>
      <c r="AB59" s="1171"/>
      <c r="AC59" s="1171"/>
      <c r="AD59" s="1171"/>
      <c r="AE59" s="1171"/>
      <c r="AF59" s="1171"/>
      <c r="AG59" s="1171"/>
      <c r="AH59" s="1172"/>
      <c r="AK59" s="236"/>
    </row>
    <row r="60" spans="3:70" s="147" customFormat="1" ht="20.100000000000001" customHeight="1" x14ac:dyDescent="0.2">
      <c r="C60" s="1170"/>
      <c r="D60" s="1171"/>
      <c r="E60" s="1171"/>
      <c r="F60" s="1171"/>
      <c r="G60" s="1171"/>
      <c r="H60" s="1171"/>
      <c r="I60" s="1171"/>
      <c r="J60" s="1171"/>
      <c r="K60" s="1171"/>
      <c r="L60" s="1171"/>
      <c r="M60" s="1171"/>
      <c r="N60" s="1171"/>
      <c r="O60" s="1171"/>
      <c r="P60" s="1171"/>
      <c r="Q60" s="1171"/>
      <c r="R60" s="1172"/>
      <c r="S60" s="1170"/>
      <c r="T60" s="1171"/>
      <c r="U60" s="1171"/>
      <c r="V60" s="1171"/>
      <c r="W60" s="1171"/>
      <c r="X60" s="1171"/>
      <c r="Y60" s="1171"/>
      <c r="Z60" s="1171"/>
      <c r="AA60" s="1171"/>
      <c r="AB60" s="1171"/>
      <c r="AC60" s="1171"/>
      <c r="AD60" s="1171"/>
      <c r="AE60" s="1171"/>
      <c r="AF60" s="1171"/>
      <c r="AG60" s="1171"/>
      <c r="AH60" s="1172"/>
      <c r="AK60" s="236"/>
      <c r="AL60" s="204"/>
      <c r="AM60" s="204"/>
      <c r="AN60" s="204"/>
    </row>
    <row r="61" spans="3:70" s="147" customFormat="1" ht="20.100000000000001" customHeight="1" x14ac:dyDescent="0.2">
      <c r="C61" s="1170"/>
      <c r="D61" s="1171"/>
      <c r="E61" s="1171"/>
      <c r="F61" s="1171"/>
      <c r="G61" s="1171"/>
      <c r="H61" s="1171"/>
      <c r="I61" s="1171"/>
      <c r="J61" s="1171"/>
      <c r="K61" s="1171"/>
      <c r="L61" s="1171"/>
      <c r="M61" s="1171"/>
      <c r="N61" s="1171"/>
      <c r="O61" s="1171"/>
      <c r="P61" s="1171"/>
      <c r="Q61" s="1171"/>
      <c r="R61" s="1172"/>
      <c r="S61" s="1170"/>
      <c r="T61" s="1171"/>
      <c r="U61" s="1171"/>
      <c r="V61" s="1171"/>
      <c r="W61" s="1171"/>
      <c r="X61" s="1171"/>
      <c r="Y61" s="1171"/>
      <c r="Z61" s="1171"/>
      <c r="AA61" s="1171"/>
      <c r="AB61" s="1171"/>
      <c r="AC61" s="1171"/>
      <c r="AD61" s="1171"/>
      <c r="AE61" s="1171"/>
      <c r="AF61" s="1171"/>
      <c r="AG61" s="1171"/>
      <c r="AH61" s="1172"/>
      <c r="AK61" s="236"/>
      <c r="AL61" s="204"/>
      <c r="AM61" s="204"/>
      <c r="AN61" s="204"/>
    </row>
    <row r="62" spans="3:70" s="147" customFormat="1" ht="20.100000000000001" customHeight="1" x14ac:dyDescent="0.2">
      <c r="C62" s="1170"/>
      <c r="D62" s="1171"/>
      <c r="E62" s="1171"/>
      <c r="F62" s="1171"/>
      <c r="G62" s="1171"/>
      <c r="H62" s="1171"/>
      <c r="I62" s="1171"/>
      <c r="J62" s="1171"/>
      <c r="K62" s="1171"/>
      <c r="L62" s="1171"/>
      <c r="M62" s="1171"/>
      <c r="N62" s="1171"/>
      <c r="O62" s="1171"/>
      <c r="P62" s="1171"/>
      <c r="Q62" s="1171"/>
      <c r="R62" s="1172"/>
      <c r="S62" s="1170"/>
      <c r="T62" s="1171"/>
      <c r="U62" s="1171"/>
      <c r="V62" s="1171"/>
      <c r="W62" s="1171"/>
      <c r="X62" s="1171"/>
      <c r="Y62" s="1171"/>
      <c r="Z62" s="1171"/>
      <c r="AA62" s="1171"/>
      <c r="AB62" s="1171"/>
      <c r="AC62" s="1171"/>
      <c r="AD62" s="1171"/>
      <c r="AE62" s="1171"/>
      <c r="AF62" s="1171"/>
      <c r="AG62" s="1171"/>
      <c r="AH62" s="1172"/>
      <c r="AK62" s="236"/>
      <c r="AL62" s="204"/>
      <c r="AM62" s="204"/>
      <c r="AN62" s="204"/>
    </row>
    <row r="63" spans="3:70" ht="20.100000000000001" customHeight="1" x14ac:dyDescent="0.2">
      <c r="C63" s="1170"/>
      <c r="D63" s="1171"/>
      <c r="E63" s="1171"/>
      <c r="F63" s="1171"/>
      <c r="G63" s="1171"/>
      <c r="H63" s="1171"/>
      <c r="I63" s="1171"/>
      <c r="J63" s="1171"/>
      <c r="K63" s="1171"/>
      <c r="L63" s="1171"/>
      <c r="M63" s="1171"/>
      <c r="N63" s="1171"/>
      <c r="O63" s="1171"/>
      <c r="P63" s="1171"/>
      <c r="Q63" s="1171"/>
      <c r="R63" s="1172"/>
      <c r="S63" s="1170"/>
      <c r="T63" s="1171"/>
      <c r="U63" s="1171"/>
      <c r="V63" s="1171"/>
      <c r="W63" s="1171"/>
      <c r="X63" s="1171"/>
      <c r="Y63" s="1171"/>
      <c r="Z63" s="1171"/>
      <c r="AA63" s="1171"/>
      <c r="AB63" s="1171"/>
      <c r="AC63" s="1171"/>
      <c r="AD63" s="1171"/>
      <c r="AE63" s="1171"/>
      <c r="AF63" s="1171"/>
      <c r="AG63" s="1171"/>
      <c r="AH63" s="1172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</row>
    <row r="64" spans="3:70" ht="20.100000000000001" customHeight="1" thickBot="1" x14ac:dyDescent="0.25">
      <c r="C64" s="1173"/>
      <c r="D64" s="1174"/>
      <c r="E64" s="1174"/>
      <c r="F64" s="1174"/>
      <c r="G64" s="1174"/>
      <c r="H64" s="1174"/>
      <c r="I64" s="1174"/>
      <c r="J64" s="1174"/>
      <c r="K64" s="1174"/>
      <c r="L64" s="1174"/>
      <c r="M64" s="1174"/>
      <c r="N64" s="1174"/>
      <c r="O64" s="1174"/>
      <c r="P64" s="1174"/>
      <c r="Q64" s="1174"/>
      <c r="R64" s="1175"/>
      <c r="S64" s="1173"/>
      <c r="T64" s="1174"/>
      <c r="U64" s="1174"/>
      <c r="V64" s="1174"/>
      <c r="W64" s="1174"/>
      <c r="X64" s="1174"/>
      <c r="Y64" s="1174"/>
      <c r="Z64" s="1174"/>
      <c r="AA64" s="1174"/>
      <c r="AB64" s="1174"/>
      <c r="AC64" s="1174"/>
      <c r="AD64" s="1174"/>
      <c r="AE64" s="1174"/>
      <c r="AF64" s="1174"/>
      <c r="AG64" s="1174"/>
      <c r="AH64" s="1175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</row>
    <row r="65" spans="3:70" ht="20.100000000000001" customHeight="1" x14ac:dyDescent="0.2">
      <c r="C65" s="688" t="s">
        <v>81</v>
      </c>
      <c r="D65" s="689"/>
      <c r="E65" s="689"/>
      <c r="F65" s="689"/>
      <c r="G65" s="689"/>
      <c r="H65" s="689"/>
      <c r="I65" s="689"/>
      <c r="J65" s="689"/>
      <c r="K65" s="689"/>
      <c r="L65" s="689"/>
      <c r="M65" s="689"/>
      <c r="N65" s="689"/>
      <c r="O65" s="689"/>
      <c r="P65" s="689"/>
      <c r="Q65" s="689"/>
      <c r="R65" s="690"/>
      <c r="S65" s="688" t="s">
        <v>82</v>
      </c>
      <c r="T65" s="689"/>
      <c r="U65" s="689"/>
      <c r="V65" s="689"/>
      <c r="W65" s="689"/>
      <c r="X65" s="689"/>
      <c r="Y65" s="689"/>
      <c r="Z65" s="689"/>
      <c r="AA65" s="689"/>
      <c r="AB65" s="689"/>
      <c r="AC65" s="689"/>
      <c r="AD65" s="689"/>
      <c r="AE65" s="689"/>
      <c r="AF65" s="689"/>
      <c r="AG65" s="689"/>
      <c r="AH65" s="690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</row>
    <row r="66" spans="3:70" ht="20.100000000000001" customHeight="1" x14ac:dyDescent="0.2">
      <c r="C66" s="1176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8"/>
      <c r="S66" s="1176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8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</row>
    <row r="67" spans="3:70" s="147" customFormat="1" ht="19.5" customHeight="1" x14ac:dyDescent="0.2">
      <c r="C67" s="1170"/>
      <c r="D67" s="1171"/>
      <c r="E67" s="1171"/>
      <c r="F67" s="1171"/>
      <c r="G67" s="1171"/>
      <c r="H67" s="1171"/>
      <c r="I67" s="1171"/>
      <c r="J67" s="1171"/>
      <c r="K67" s="1171"/>
      <c r="L67" s="1171"/>
      <c r="M67" s="1171"/>
      <c r="N67" s="1171"/>
      <c r="O67" s="1171"/>
      <c r="P67" s="1171"/>
      <c r="Q67" s="1171"/>
      <c r="R67" s="1172"/>
      <c r="S67" s="1170"/>
      <c r="T67" s="1171"/>
      <c r="U67" s="1171"/>
      <c r="V67" s="1171"/>
      <c r="W67" s="1171"/>
      <c r="X67" s="1171"/>
      <c r="Y67" s="1171"/>
      <c r="Z67" s="1171"/>
      <c r="AA67" s="1171"/>
      <c r="AB67" s="1171"/>
      <c r="AC67" s="1171"/>
      <c r="AD67" s="1171"/>
      <c r="AE67" s="1171"/>
      <c r="AF67" s="1171"/>
      <c r="AG67" s="1171"/>
      <c r="AH67" s="1172"/>
      <c r="AK67" s="236"/>
      <c r="AL67" s="204"/>
      <c r="AM67" s="204"/>
      <c r="AN67" s="204"/>
    </row>
    <row r="68" spans="3:70" s="204" customFormat="1" ht="20.100000000000001" customHeight="1" x14ac:dyDescent="0.2">
      <c r="C68" s="1170"/>
      <c r="D68" s="1171"/>
      <c r="E68" s="1171"/>
      <c r="F68" s="1171"/>
      <c r="G68" s="1171"/>
      <c r="H68" s="1171"/>
      <c r="I68" s="1171"/>
      <c r="J68" s="1171"/>
      <c r="K68" s="1171"/>
      <c r="L68" s="1171"/>
      <c r="M68" s="1171"/>
      <c r="N68" s="1171"/>
      <c r="O68" s="1171"/>
      <c r="P68" s="1171"/>
      <c r="Q68" s="1171"/>
      <c r="R68" s="1172"/>
      <c r="S68" s="1170"/>
      <c r="T68" s="1171"/>
      <c r="U68" s="1171"/>
      <c r="V68" s="1171"/>
      <c r="W68" s="1171"/>
      <c r="X68" s="1171"/>
      <c r="Y68" s="1171"/>
      <c r="Z68" s="1171"/>
      <c r="AA68" s="1171"/>
      <c r="AB68" s="1171"/>
      <c r="AC68" s="1171"/>
      <c r="AD68" s="1171"/>
      <c r="AE68" s="1171"/>
      <c r="AF68" s="1171"/>
      <c r="AG68" s="1171"/>
      <c r="AH68" s="1172"/>
      <c r="AK68" s="236"/>
    </row>
    <row r="69" spans="3:70" s="147" customFormat="1" ht="20.100000000000001" customHeight="1" x14ac:dyDescent="0.2">
      <c r="C69" s="1170"/>
      <c r="D69" s="1171"/>
      <c r="E69" s="1171"/>
      <c r="F69" s="1171"/>
      <c r="G69" s="1171"/>
      <c r="H69" s="1171"/>
      <c r="I69" s="1171"/>
      <c r="J69" s="1171"/>
      <c r="K69" s="1171"/>
      <c r="L69" s="1171"/>
      <c r="M69" s="1171"/>
      <c r="N69" s="1171"/>
      <c r="O69" s="1171"/>
      <c r="P69" s="1171"/>
      <c r="Q69" s="1171"/>
      <c r="R69" s="1172"/>
      <c r="S69" s="1170"/>
      <c r="T69" s="1171"/>
      <c r="U69" s="1171"/>
      <c r="V69" s="1171"/>
      <c r="W69" s="1171"/>
      <c r="X69" s="1171"/>
      <c r="Y69" s="1171"/>
      <c r="Z69" s="1171"/>
      <c r="AA69" s="1171"/>
      <c r="AB69" s="1171"/>
      <c r="AC69" s="1171"/>
      <c r="AD69" s="1171"/>
      <c r="AE69" s="1171"/>
      <c r="AF69" s="1171"/>
      <c r="AG69" s="1171"/>
      <c r="AH69" s="1172"/>
      <c r="AK69" s="236"/>
      <c r="AL69" s="204"/>
      <c r="AM69" s="204"/>
      <c r="AN69" s="204"/>
    </row>
    <row r="70" spans="3:70" s="147" customFormat="1" ht="20.100000000000001" customHeight="1" x14ac:dyDescent="0.2">
      <c r="C70" s="1170"/>
      <c r="D70" s="1171"/>
      <c r="E70" s="1171"/>
      <c r="F70" s="1171"/>
      <c r="G70" s="1171"/>
      <c r="H70" s="1171"/>
      <c r="I70" s="1171"/>
      <c r="J70" s="1171"/>
      <c r="K70" s="1171"/>
      <c r="L70" s="1171"/>
      <c r="M70" s="1171"/>
      <c r="N70" s="1171"/>
      <c r="O70" s="1171"/>
      <c r="P70" s="1171"/>
      <c r="Q70" s="1171"/>
      <c r="R70" s="1172"/>
      <c r="S70" s="1170"/>
      <c r="T70" s="1171"/>
      <c r="U70" s="1171"/>
      <c r="V70" s="1171"/>
      <c r="W70" s="1171"/>
      <c r="X70" s="1171"/>
      <c r="Y70" s="1171"/>
      <c r="Z70" s="1171"/>
      <c r="AA70" s="1171"/>
      <c r="AB70" s="1171"/>
      <c r="AC70" s="1171"/>
      <c r="AD70" s="1171"/>
      <c r="AE70" s="1171"/>
      <c r="AF70" s="1171"/>
      <c r="AG70" s="1171"/>
      <c r="AH70" s="1172"/>
      <c r="AK70" s="236"/>
      <c r="AL70" s="204"/>
      <c r="AM70" s="204"/>
      <c r="AN70" s="204"/>
    </row>
    <row r="71" spans="3:70" s="147" customFormat="1" ht="19.5" customHeight="1" x14ac:dyDescent="0.2">
      <c r="C71" s="1170"/>
      <c r="D71" s="1171"/>
      <c r="E71" s="1171"/>
      <c r="F71" s="1171"/>
      <c r="G71" s="1171"/>
      <c r="H71" s="1171"/>
      <c r="I71" s="1171"/>
      <c r="J71" s="1171"/>
      <c r="K71" s="1171"/>
      <c r="L71" s="1171"/>
      <c r="M71" s="1171"/>
      <c r="N71" s="1171"/>
      <c r="O71" s="1171"/>
      <c r="P71" s="1171"/>
      <c r="Q71" s="1171"/>
      <c r="R71" s="1172"/>
      <c r="S71" s="1170"/>
      <c r="T71" s="1171"/>
      <c r="U71" s="1171"/>
      <c r="V71" s="1171"/>
      <c r="W71" s="1171"/>
      <c r="X71" s="1171"/>
      <c r="Y71" s="1171"/>
      <c r="Z71" s="1171"/>
      <c r="AA71" s="1171"/>
      <c r="AB71" s="1171"/>
      <c r="AC71" s="1171"/>
      <c r="AD71" s="1171"/>
      <c r="AE71" s="1171"/>
      <c r="AF71" s="1171"/>
      <c r="AG71" s="1171"/>
      <c r="AH71" s="1172"/>
      <c r="AK71" s="236"/>
      <c r="AL71" s="204"/>
      <c r="AM71" s="204"/>
      <c r="AN71" s="204"/>
    </row>
    <row r="72" spans="3:70" s="147" customFormat="1" ht="20.100000000000001" customHeight="1" x14ac:dyDescent="0.2">
      <c r="C72" s="1170"/>
      <c r="D72" s="1171"/>
      <c r="E72" s="1171"/>
      <c r="F72" s="1171"/>
      <c r="G72" s="1171"/>
      <c r="H72" s="1171"/>
      <c r="I72" s="1171"/>
      <c r="J72" s="1171"/>
      <c r="K72" s="1171"/>
      <c r="L72" s="1171"/>
      <c r="M72" s="1171"/>
      <c r="N72" s="1171"/>
      <c r="O72" s="1171"/>
      <c r="P72" s="1171"/>
      <c r="Q72" s="1171"/>
      <c r="R72" s="1172"/>
      <c r="S72" s="1170"/>
      <c r="T72" s="1171"/>
      <c r="U72" s="1171"/>
      <c r="V72" s="1171"/>
      <c r="W72" s="1171"/>
      <c r="X72" s="1171"/>
      <c r="Y72" s="1171"/>
      <c r="Z72" s="1171"/>
      <c r="AA72" s="1171"/>
      <c r="AB72" s="1171"/>
      <c r="AC72" s="1171"/>
      <c r="AD72" s="1171"/>
      <c r="AE72" s="1171"/>
      <c r="AF72" s="1171"/>
      <c r="AG72" s="1171"/>
      <c r="AH72" s="1172"/>
      <c r="AK72" s="236"/>
      <c r="AL72" s="204"/>
      <c r="AM72" s="204"/>
      <c r="AN72" s="204"/>
    </row>
    <row r="73" spans="3:70" ht="20.100000000000001" customHeight="1" thickBot="1" x14ac:dyDescent="0.25">
      <c r="C73" s="1173"/>
      <c r="D73" s="1174"/>
      <c r="E73" s="1174"/>
      <c r="F73" s="1174"/>
      <c r="G73" s="1174"/>
      <c r="H73" s="1174"/>
      <c r="I73" s="1174"/>
      <c r="J73" s="1174"/>
      <c r="K73" s="1174"/>
      <c r="L73" s="1174"/>
      <c r="M73" s="1174"/>
      <c r="N73" s="1174"/>
      <c r="O73" s="1174"/>
      <c r="P73" s="1174"/>
      <c r="Q73" s="1174"/>
      <c r="R73" s="1175"/>
      <c r="S73" s="1173"/>
      <c r="T73" s="1174"/>
      <c r="U73" s="1174"/>
      <c r="V73" s="1174"/>
      <c r="W73" s="1174"/>
      <c r="X73" s="1174"/>
      <c r="Y73" s="1174"/>
      <c r="Z73" s="1174"/>
      <c r="AA73" s="1174"/>
      <c r="AB73" s="1174"/>
      <c r="AC73" s="1174"/>
      <c r="AD73" s="1174"/>
      <c r="AE73" s="1174"/>
      <c r="AF73" s="1174"/>
      <c r="AG73" s="1174"/>
      <c r="AH73" s="1175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</row>
    <row r="74" spans="3:70" ht="8.25" customHeight="1" x14ac:dyDescent="0.2"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</row>
    <row r="75" spans="3:70" ht="20.100000000000001" customHeight="1" x14ac:dyDescent="0.2">
      <c r="C75" s="538" t="s">
        <v>33</v>
      </c>
      <c r="D75" s="538"/>
      <c r="E75" s="538"/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38"/>
      <c r="AA75" s="538"/>
      <c r="AB75" s="538"/>
      <c r="AC75" s="538"/>
      <c r="AD75" s="538"/>
      <c r="AE75" s="538"/>
      <c r="AF75" s="538"/>
      <c r="AG75" s="538"/>
      <c r="AH75" s="538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</row>
    <row r="76" spans="3:70" ht="20.100000000000001" customHeight="1" x14ac:dyDescent="0.2">
      <c r="C76" s="1085" t="s">
        <v>34</v>
      </c>
      <c r="D76" s="1086"/>
      <c r="E76" s="1086"/>
      <c r="F76" s="1086"/>
      <c r="G76" s="1086"/>
      <c r="H76" s="1086"/>
      <c r="I76" s="1086"/>
      <c r="J76" s="1086"/>
      <c r="K76" s="1086"/>
      <c r="L76" s="1086"/>
      <c r="M76" s="1086"/>
      <c r="N76" s="1086"/>
      <c r="O76" s="1086"/>
      <c r="P76" s="1086"/>
      <c r="Q76" s="1086"/>
      <c r="R76" s="1086"/>
      <c r="S76" s="1086"/>
      <c r="T76" s="1087"/>
      <c r="U76" s="1129" t="s">
        <v>42</v>
      </c>
      <c r="V76" s="1130"/>
      <c r="W76" s="1130"/>
      <c r="X76" s="1130"/>
      <c r="Y76" s="1130"/>
      <c r="Z76" s="1130"/>
      <c r="AA76" s="1130"/>
      <c r="AB76" s="1130"/>
      <c r="AC76" s="1130"/>
      <c r="AD76" s="1130"/>
      <c r="AE76" s="1130"/>
      <c r="AF76" s="1130"/>
      <c r="AG76" s="1130"/>
      <c r="AH76" s="1131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</row>
    <row r="77" spans="3:70" ht="20.100000000000001" customHeight="1" x14ac:dyDescent="0.2">
      <c r="C77" s="602" t="s">
        <v>131</v>
      </c>
      <c r="D77" s="555"/>
      <c r="E77" s="555"/>
      <c r="F77" s="584"/>
      <c r="G77" s="1133" t="s">
        <v>36</v>
      </c>
      <c r="H77" s="1133" t="s">
        <v>37</v>
      </c>
      <c r="I77" s="1159" t="s">
        <v>38</v>
      </c>
      <c r="J77" s="1160"/>
      <c r="K77" s="1133" t="s">
        <v>123</v>
      </c>
      <c r="L77" s="555"/>
      <c r="M77" s="555"/>
      <c r="N77" s="555"/>
      <c r="O77" s="584"/>
      <c r="P77" s="1165" t="str">
        <f>AE44</f>
        <v>目標（令和7年）</v>
      </c>
      <c r="Q77" s="1166"/>
      <c r="R77" s="1166"/>
      <c r="S77" s="1166"/>
      <c r="T77" s="1167"/>
      <c r="U77" s="607" t="s">
        <v>43</v>
      </c>
      <c r="V77" s="608"/>
      <c r="W77" s="608"/>
      <c r="X77" s="1132"/>
      <c r="Y77" s="1168" t="s">
        <v>44</v>
      </c>
      <c r="Z77" s="1169"/>
      <c r="AA77" s="607" t="s">
        <v>45</v>
      </c>
      <c r="AB77" s="609"/>
      <c r="AC77" s="182"/>
      <c r="AD77" s="242" t="s">
        <v>46</v>
      </c>
      <c r="AE77" s="607" t="s">
        <v>47</v>
      </c>
      <c r="AF77" s="609"/>
      <c r="AG77" s="182"/>
      <c r="AH77" s="242" t="s">
        <v>46</v>
      </c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</row>
    <row r="78" spans="3:70" ht="20.100000000000001" customHeight="1" x14ac:dyDescent="0.2">
      <c r="C78" s="606"/>
      <c r="D78" s="557"/>
      <c r="E78" s="557"/>
      <c r="F78" s="570"/>
      <c r="G78" s="1134"/>
      <c r="H78" s="1134"/>
      <c r="I78" s="1161"/>
      <c r="J78" s="1162"/>
      <c r="K78" s="495" t="s">
        <v>40</v>
      </c>
      <c r="L78" s="495"/>
      <c r="M78" s="521" t="s">
        <v>41</v>
      </c>
      <c r="N78" s="522" t="s">
        <v>73</v>
      </c>
      <c r="O78" s="523"/>
      <c r="P78" s="495" t="s">
        <v>40</v>
      </c>
      <c r="Q78" s="495"/>
      <c r="R78" s="521" t="s">
        <v>41</v>
      </c>
      <c r="S78" s="522" t="s">
        <v>73</v>
      </c>
      <c r="T78" s="523"/>
      <c r="U78" s="1125" t="s">
        <v>48</v>
      </c>
      <c r="V78" s="568"/>
      <c r="W78" s="568"/>
      <c r="X78" s="569"/>
      <c r="Y78" s="1127" t="s">
        <v>44</v>
      </c>
      <c r="Z78" s="1128"/>
      <c r="AA78" s="1154" t="s">
        <v>45</v>
      </c>
      <c r="AB78" s="1084"/>
      <c r="AC78" s="182"/>
      <c r="AD78" s="243" t="s">
        <v>46</v>
      </c>
      <c r="AE78" s="1154" t="s">
        <v>47</v>
      </c>
      <c r="AF78" s="1084"/>
      <c r="AG78" s="182"/>
      <c r="AH78" s="243" t="s">
        <v>46</v>
      </c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</row>
    <row r="79" spans="3:70" ht="20.100000000000001" customHeight="1" x14ac:dyDescent="0.2">
      <c r="C79" s="607"/>
      <c r="D79" s="608"/>
      <c r="E79" s="608"/>
      <c r="F79" s="1132"/>
      <c r="G79" s="1134"/>
      <c r="H79" s="1134"/>
      <c r="I79" s="1163"/>
      <c r="J79" s="1164"/>
      <c r="K79" s="495"/>
      <c r="L79" s="495"/>
      <c r="M79" s="521"/>
      <c r="N79" s="523"/>
      <c r="O79" s="523"/>
      <c r="P79" s="495"/>
      <c r="Q79" s="495"/>
      <c r="R79" s="521"/>
      <c r="S79" s="523"/>
      <c r="T79" s="523"/>
      <c r="U79" s="1126"/>
      <c r="V79" s="572"/>
      <c r="W79" s="572"/>
      <c r="X79" s="573"/>
      <c r="Y79" s="1155" t="s">
        <v>49</v>
      </c>
      <c r="Z79" s="1156"/>
      <c r="AA79" s="1157" t="s">
        <v>45</v>
      </c>
      <c r="AB79" s="1158"/>
      <c r="AC79" s="182"/>
      <c r="AD79" s="243" t="s">
        <v>46</v>
      </c>
      <c r="AE79" s="1157" t="s">
        <v>47</v>
      </c>
      <c r="AF79" s="1158"/>
      <c r="AG79" s="182"/>
      <c r="AH79" s="243" t="s">
        <v>46</v>
      </c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</row>
    <row r="80" spans="3:70" ht="20.100000000000001" customHeight="1" x14ac:dyDescent="0.2">
      <c r="C80" s="1121"/>
      <c r="D80" s="1122"/>
      <c r="E80" s="1122"/>
      <c r="F80" s="1123"/>
      <c r="G80" s="183"/>
      <c r="H80" s="230"/>
      <c r="I80" s="1124"/>
      <c r="J80" s="640"/>
      <c r="K80" s="1108"/>
      <c r="L80" s="1109"/>
      <c r="M80" s="232"/>
      <c r="N80" s="184"/>
      <c r="O80" s="244" t="s">
        <v>74</v>
      </c>
      <c r="P80" s="1108"/>
      <c r="Q80" s="1109"/>
      <c r="R80" s="232"/>
      <c r="S80" s="185"/>
      <c r="T80" s="244" t="s">
        <v>74</v>
      </c>
      <c r="U80" s="186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</row>
    <row r="81" spans="3:70" s="204" customFormat="1" ht="20.100000000000001" customHeight="1" x14ac:dyDescent="0.2">
      <c r="C81" s="192"/>
      <c r="D81" s="193"/>
      <c r="E81" s="193"/>
      <c r="F81" s="193"/>
      <c r="G81" s="183"/>
      <c r="H81" s="230"/>
      <c r="I81" s="193"/>
      <c r="J81" s="193"/>
      <c r="K81" s="1108"/>
      <c r="L81" s="1109"/>
      <c r="M81" s="233"/>
      <c r="N81" s="194"/>
      <c r="O81" s="244" t="s">
        <v>74</v>
      </c>
      <c r="P81" s="1108"/>
      <c r="Q81" s="1109"/>
      <c r="R81" s="233"/>
      <c r="S81" s="194"/>
      <c r="T81" s="244" t="s">
        <v>74</v>
      </c>
      <c r="U81" s="191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K81" s="236"/>
    </row>
    <row r="82" spans="3:70" s="204" customFormat="1" ht="20.100000000000001" customHeight="1" x14ac:dyDescent="0.2">
      <c r="C82" s="187"/>
      <c r="D82" s="188"/>
      <c r="E82" s="188"/>
      <c r="F82" s="188"/>
      <c r="G82" s="189"/>
      <c r="H82" s="231"/>
      <c r="I82" s="188"/>
      <c r="J82" s="188"/>
      <c r="K82" s="1108"/>
      <c r="L82" s="1109"/>
      <c r="M82" s="234"/>
      <c r="N82" s="190"/>
      <c r="O82" s="244" t="s">
        <v>74</v>
      </c>
      <c r="P82" s="1108"/>
      <c r="Q82" s="1109"/>
      <c r="R82" s="234"/>
      <c r="S82" s="190"/>
      <c r="T82" s="244" t="s">
        <v>74</v>
      </c>
      <c r="U82" s="191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K82" s="236"/>
    </row>
    <row r="83" spans="3:70" s="204" customFormat="1" ht="20.100000000000001" customHeight="1" x14ac:dyDescent="0.2">
      <c r="C83" s="187"/>
      <c r="D83" s="188"/>
      <c r="E83" s="188"/>
      <c r="F83" s="188"/>
      <c r="G83" s="189"/>
      <c r="H83" s="231"/>
      <c r="I83" s="188"/>
      <c r="J83" s="188"/>
      <c r="K83" s="1108"/>
      <c r="L83" s="1109"/>
      <c r="M83" s="234"/>
      <c r="N83" s="190"/>
      <c r="O83" s="244" t="s">
        <v>74</v>
      </c>
      <c r="P83" s="1108"/>
      <c r="Q83" s="1109"/>
      <c r="R83" s="234"/>
      <c r="S83" s="190"/>
      <c r="T83" s="244" t="s">
        <v>74</v>
      </c>
      <c r="U83" s="191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K83" s="236"/>
    </row>
    <row r="84" spans="3:70" s="204" customFormat="1" ht="20.100000000000001" customHeight="1" x14ac:dyDescent="0.2">
      <c r="C84" s="192"/>
      <c r="D84" s="193"/>
      <c r="E84" s="193"/>
      <c r="F84" s="193"/>
      <c r="G84" s="183"/>
      <c r="H84" s="230"/>
      <c r="I84" s="193"/>
      <c r="J84" s="193"/>
      <c r="K84" s="1108"/>
      <c r="L84" s="1109"/>
      <c r="M84" s="233"/>
      <c r="N84" s="194"/>
      <c r="O84" s="244" t="s">
        <v>74</v>
      </c>
      <c r="P84" s="1108"/>
      <c r="Q84" s="1109"/>
      <c r="R84" s="233"/>
      <c r="S84" s="194"/>
      <c r="T84" s="244" t="s">
        <v>74</v>
      </c>
      <c r="U84" s="191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K84" s="236"/>
    </row>
    <row r="85" spans="3:70" ht="20.100000000000001" customHeight="1" x14ac:dyDescent="0.2">
      <c r="C85" s="187"/>
      <c r="D85" s="188"/>
      <c r="E85" s="188"/>
      <c r="F85" s="188"/>
      <c r="G85" s="189"/>
      <c r="H85" s="231"/>
      <c r="I85" s="188"/>
      <c r="J85" s="188"/>
      <c r="K85" s="1108"/>
      <c r="L85" s="1109"/>
      <c r="M85" s="234"/>
      <c r="N85" s="190"/>
      <c r="O85" s="244" t="s">
        <v>74</v>
      </c>
      <c r="P85" s="1108"/>
      <c r="Q85" s="1109"/>
      <c r="R85" s="234"/>
      <c r="S85" s="190"/>
      <c r="T85" s="244" t="s">
        <v>74</v>
      </c>
      <c r="U85" s="191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</row>
    <row r="86" spans="3:70" ht="20.100000000000001" customHeight="1" x14ac:dyDescent="0.2">
      <c r="C86" s="192"/>
      <c r="D86" s="193"/>
      <c r="E86" s="193"/>
      <c r="F86" s="193"/>
      <c r="G86" s="183"/>
      <c r="H86" s="230"/>
      <c r="I86" s="193"/>
      <c r="J86" s="193"/>
      <c r="K86" s="1108"/>
      <c r="L86" s="1109"/>
      <c r="M86" s="233"/>
      <c r="N86" s="194"/>
      <c r="O86" s="244" t="s">
        <v>74</v>
      </c>
      <c r="P86" s="1108"/>
      <c r="Q86" s="1109"/>
      <c r="R86" s="233"/>
      <c r="S86" s="194"/>
      <c r="T86" s="244" t="s">
        <v>74</v>
      </c>
      <c r="U86" s="191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</row>
    <row r="87" spans="3:70" ht="20.100000000000001" customHeight="1" x14ac:dyDescent="0.2">
      <c r="C87" s="195"/>
      <c r="D87" s="196"/>
      <c r="E87" s="196"/>
      <c r="F87" s="196"/>
      <c r="G87" s="183"/>
      <c r="H87" s="230"/>
      <c r="I87" s="196"/>
      <c r="J87" s="196"/>
      <c r="K87" s="1108"/>
      <c r="L87" s="1109"/>
      <c r="M87" s="235"/>
      <c r="N87" s="197"/>
      <c r="O87" s="244" t="s">
        <v>74</v>
      </c>
      <c r="P87" s="1108"/>
      <c r="Q87" s="1109"/>
      <c r="R87" s="235"/>
      <c r="S87" s="197"/>
      <c r="T87" s="244" t="s">
        <v>74</v>
      </c>
      <c r="U87" s="191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</row>
    <row r="88" spans="3:70" ht="12.75" customHeight="1" x14ac:dyDescent="0.2"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</row>
    <row r="89" spans="3:70" ht="7.5" customHeight="1" x14ac:dyDescent="0.2"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</row>
    <row r="90" spans="3:70" ht="20.100000000000001" customHeight="1" thickBot="1" x14ac:dyDescent="0.25">
      <c r="C90" s="225" t="s">
        <v>53</v>
      </c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6"/>
      <c r="T90" s="226"/>
      <c r="U90" s="226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</row>
    <row r="91" spans="3:70" ht="24" customHeight="1" x14ac:dyDescent="0.2">
      <c r="C91" s="1116" t="s">
        <v>52</v>
      </c>
      <c r="D91" s="1117"/>
      <c r="E91" s="1117"/>
      <c r="F91" s="1117"/>
      <c r="G91" s="1117"/>
      <c r="H91" s="1117"/>
      <c r="I91" s="1117"/>
      <c r="J91" s="1117"/>
      <c r="K91" s="1117"/>
      <c r="L91" s="1117"/>
      <c r="M91" s="1117"/>
      <c r="N91" s="1117"/>
      <c r="O91" s="1117"/>
      <c r="P91" s="1118"/>
      <c r="Q91" s="1119" t="s">
        <v>50</v>
      </c>
      <c r="R91" s="1117"/>
      <c r="S91" s="1117"/>
      <c r="T91" s="1117"/>
      <c r="U91" s="1120"/>
      <c r="W91" s="1107"/>
      <c r="X91" s="1107"/>
      <c r="Y91" s="1107"/>
      <c r="Z91" s="1107"/>
      <c r="AA91" s="1107"/>
      <c r="AB91" s="1107"/>
      <c r="AC91" s="1107"/>
      <c r="AD91" s="1107"/>
      <c r="AE91" s="1107"/>
      <c r="AF91" s="1107"/>
      <c r="AG91" s="1107"/>
      <c r="AH91" s="198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</row>
    <row r="92" spans="3:70" ht="24" customHeight="1" x14ac:dyDescent="0.2">
      <c r="C92" s="471"/>
      <c r="D92" s="472"/>
      <c r="E92" s="472"/>
      <c r="F92" s="472"/>
      <c r="G92" s="472"/>
      <c r="H92" s="472"/>
      <c r="I92" s="472"/>
      <c r="J92" s="472"/>
      <c r="K92" s="472"/>
      <c r="L92" s="472"/>
      <c r="M92" s="472"/>
      <c r="N92" s="472"/>
      <c r="O92" s="472"/>
      <c r="P92" s="1262"/>
      <c r="Q92" s="1263"/>
      <c r="R92" s="1264"/>
      <c r="S92" s="1264"/>
      <c r="T92" s="1264"/>
      <c r="U92" s="1265"/>
      <c r="W92" s="1107"/>
      <c r="X92" s="1107"/>
      <c r="Y92" s="1107"/>
      <c r="Z92" s="1107"/>
      <c r="AA92" s="1107"/>
      <c r="AB92" s="1107"/>
      <c r="AC92" s="1107"/>
      <c r="AD92" s="1107"/>
      <c r="AE92" s="1107"/>
      <c r="AF92" s="1107"/>
      <c r="AG92" s="1107"/>
      <c r="AH92" s="198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</row>
    <row r="93" spans="3:70" ht="24" customHeight="1" thickBot="1" x14ac:dyDescent="0.25">
      <c r="C93" s="471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1262"/>
      <c r="Q93" s="1263"/>
      <c r="R93" s="1264"/>
      <c r="S93" s="1264"/>
      <c r="T93" s="1264"/>
      <c r="U93" s="1265"/>
      <c r="W93" s="1107"/>
      <c r="X93" s="1107"/>
      <c r="Y93" s="1107"/>
      <c r="Z93" s="1107"/>
      <c r="AA93" s="1107"/>
      <c r="AB93" s="1107"/>
      <c r="AC93" s="1107"/>
      <c r="AD93" s="1107"/>
      <c r="AE93" s="1107"/>
      <c r="AF93" s="1107"/>
      <c r="AG93" s="1107"/>
      <c r="AH93" s="198"/>
    </row>
    <row r="94" spans="3:70" ht="24" customHeight="1" thickBot="1" x14ac:dyDescent="0.25">
      <c r="C94" s="471"/>
      <c r="D94" s="472"/>
      <c r="E94" s="472"/>
      <c r="F94" s="472"/>
      <c r="G94" s="472"/>
      <c r="H94" s="472"/>
      <c r="I94" s="472"/>
      <c r="J94" s="472"/>
      <c r="K94" s="472"/>
      <c r="L94" s="472"/>
      <c r="M94" s="472"/>
      <c r="N94" s="472"/>
      <c r="O94" s="472"/>
      <c r="P94" s="1262"/>
      <c r="Q94" s="1263"/>
      <c r="R94" s="1264"/>
      <c r="S94" s="1264"/>
      <c r="T94" s="1264"/>
      <c r="U94" s="1265"/>
      <c r="W94" s="1107"/>
      <c r="X94" s="1107"/>
      <c r="Y94" s="1107"/>
      <c r="Z94" s="1107"/>
      <c r="AA94" s="1107"/>
      <c r="AB94" s="1107"/>
      <c r="AC94" s="1107"/>
      <c r="AD94" s="1107"/>
      <c r="AE94" s="1107"/>
      <c r="AF94" s="1107"/>
      <c r="AG94" s="1107"/>
      <c r="AH94" s="198"/>
      <c r="AK94" s="239">
        <f>COUNTIF(M80:M87,"〇")</f>
        <v>0</v>
      </c>
    </row>
    <row r="95" spans="3:70" ht="24" customHeight="1" thickBot="1" x14ac:dyDescent="0.25">
      <c r="C95" s="471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1262"/>
      <c r="Q95" s="1263"/>
      <c r="R95" s="1264"/>
      <c r="S95" s="1264"/>
      <c r="T95" s="1264"/>
      <c r="U95" s="1265"/>
      <c r="W95" s="1107"/>
      <c r="X95" s="1107"/>
      <c r="Y95" s="1107"/>
      <c r="Z95" s="1107"/>
      <c r="AA95" s="1107"/>
      <c r="AB95" s="1107"/>
      <c r="AC95" s="1107"/>
      <c r="AD95" s="1107"/>
      <c r="AE95" s="1107"/>
      <c r="AF95" s="1107"/>
      <c r="AG95" s="1107"/>
      <c r="AH95" s="198"/>
      <c r="AK95" s="239"/>
    </row>
    <row r="96" spans="3:70" ht="24" customHeight="1" thickBot="1" x14ac:dyDescent="0.25">
      <c r="C96" s="471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1262"/>
      <c r="Q96" s="1263"/>
      <c r="R96" s="1264"/>
      <c r="S96" s="1264"/>
      <c r="T96" s="1264"/>
      <c r="U96" s="1265"/>
      <c r="W96" s="1107"/>
      <c r="X96" s="1107"/>
      <c r="Y96" s="1107"/>
      <c r="Z96" s="1107"/>
      <c r="AA96" s="1107"/>
      <c r="AB96" s="1107"/>
      <c r="AC96" s="1107"/>
      <c r="AD96" s="1107"/>
      <c r="AE96" s="1107"/>
      <c r="AF96" s="1107"/>
      <c r="AG96" s="1107"/>
      <c r="AH96" s="198"/>
      <c r="AK96" s="239"/>
    </row>
    <row r="97" spans="3:69" ht="24" customHeight="1" thickBot="1" x14ac:dyDescent="0.25">
      <c r="C97" s="471"/>
      <c r="D97" s="472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1262"/>
      <c r="Q97" s="1263"/>
      <c r="R97" s="1264"/>
      <c r="S97" s="1264"/>
      <c r="T97" s="1264"/>
      <c r="U97" s="1265"/>
      <c r="W97" s="1107"/>
      <c r="X97" s="1107"/>
      <c r="Y97" s="1107"/>
      <c r="Z97" s="1107"/>
      <c r="AA97" s="1107"/>
      <c r="AB97" s="1107"/>
      <c r="AC97" s="1107"/>
      <c r="AD97" s="1107"/>
      <c r="AE97" s="1107"/>
      <c r="AF97" s="1107"/>
      <c r="AG97" s="1107"/>
      <c r="AH97" s="198"/>
      <c r="AK97" s="239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109"/>
      <c r="BC97" s="109"/>
      <c r="BD97" s="109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</row>
    <row r="98" spans="3:69" ht="24" customHeight="1" thickBot="1" x14ac:dyDescent="0.25">
      <c r="C98" s="471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1262"/>
      <c r="Q98" s="1263"/>
      <c r="R98" s="1264"/>
      <c r="S98" s="1264"/>
      <c r="T98" s="1264"/>
      <c r="U98" s="1265"/>
      <c r="W98" s="1107"/>
      <c r="X98" s="1107"/>
      <c r="Y98" s="1107"/>
      <c r="Z98" s="1107"/>
      <c r="AA98" s="1107"/>
      <c r="AB98" s="1107"/>
      <c r="AC98" s="1107"/>
      <c r="AD98" s="1107"/>
      <c r="AE98" s="1107"/>
      <c r="AF98" s="1107"/>
      <c r="AG98" s="1107"/>
      <c r="AH98" s="198"/>
      <c r="AK98" s="239"/>
      <c r="AL98" s="1149"/>
      <c r="AM98" s="1149"/>
      <c r="AN98" s="1149"/>
      <c r="AO98" s="1149"/>
      <c r="AP98" s="1149"/>
      <c r="AQ98" s="1149"/>
      <c r="AR98" s="1149"/>
      <c r="AS98" s="1149"/>
      <c r="AT98" s="1149"/>
      <c r="AU98" s="1149"/>
      <c r="AV98" s="1149"/>
      <c r="AW98" s="1149"/>
      <c r="AX98" s="1149"/>
      <c r="AY98" s="1149"/>
      <c r="AZ98" s="1149"/>
      <c r="BA98" s="1149"/>
      <c r="BB98" s="1149"/>
      <c r="BC98" s="1149"/>
      <c r="BD98" s="1149"/>
    </row>
    <row r="99" spans="3:69" ht="24" customHeight="1" x14ac:dyDescent="0.2">
      <c r="C99" s="471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1262"/>
      <c r="Q99" s="1263"/>
      <c r="R99" s="1264"/>
      <c r="S99" s="1264"/>
      <c r="T99" s="1264"/>
      <c r="U99" s="1265"/>
      <c r="W99" s="1107"/>
      <c r="X99" s="1107"/>
      <c r="Y99" s="1107"/>
      <c r="Z99" s="1107"/>
      <c r="AA99" s="1107"/>
      <c r="AB99" s="1107"/>
      <c r="AC99" s="1107"/>
      <c r="AD99" s="1107"/>
      <c r="AE99" s="1107"/>
      <c r="AF99" s="1107"/>
      <c r="AG99" s="1107"/>
      <c r="AH99" s="198"/>
      <c r="AL99" s="205"/>
      <c r="AM99" s="205"/>
      <c r="AN99" s="205"/>
      <c r="AO99" s="107"/>
      <c r="AP99" s="107"/>
      <c r="AQ99" s="107"/>
      <c r="AR99" s="107"/>
      <c r="AS99" s="107"/>
      <c r="AT99" s="107"/>
      <c r="AU99" s="107"/>
      <c r="AV99" s="107"/>
      <c r="AW99" s="4"/>
      <c r="AX99" s="4"/>
      <c r="AY99" s="4"/>
      <c r="AZ99" s="107"/>
      <c r="BA99" s="107"/>
      <c r="BB99" s="107"/>
      <c r="BC99" s="107"/>
      <c r="BD99" s="107"/>
    </row>
    <row r="100" spans="3:69" ht="24" customHeight="1" x14ac:dyDescent="0.2">
      <c r="C100" s="471"/>
      <c r="D100" s="472"/>
      <c r="E100" s="472"/>
      <c r="F100" s="472"/>
      <c r="G100" s="472"/>
      <c r="H100" s="472"/>
      <c r="I100" s="472"/>
      <c r="J100" s="472"/>
      <c r="K100" s="472"/>
      <c r="L100" s="472"/>
      <c r="M100" s="472"/>
      <c r="N100" s="472"/>
      <c r="O100" s="472"/>
      <c r="P100" s="1262"/>
      <c r="Q100" s="1263"/>
      <c r="R100" s="1264"/>
      <c r="S100" s="1264"/>
      <c r="T100" s="1264"/>
      <c r="U100" s="1265"/>
      <c r="W100" s="1107"/>
      <c r="X100" s="1107"/>
      <c r="Y100" s="1107"/>
      <c r="Z100" s="1107"/>
      <c r="AA100" s="1107"/>
      <c r="AB100" s="1107"/>
      <c r="AC100" s="1107"/>
      <c r="AD100" s="1107"/>
      <c r="AE100" s="1107"/>
      <c r="AF100" s="1107"/>
      <c r="AG100" s="1107"/>
      <c r="AH100" s="198"/>
      <c r="AL100" s="205"/>
      <c r="AM100" s="205"/>
      <c r="AN100" s="205"/>
      <c r="AO100" s="107"/>
      <c r="AP100" s="107"/>
      <c r="AQ100" s="107"/>
      <c r="AR100" s="107"/>
      <c r="AS100" s="107"/>
      <c r="AT100" s="107"/>
      <c r="AU100" s="107"/>
      <c r="AV100" s="107"/>
      <c r="AW100" s="4"/>
      <c r="AX100" s="4"/>
      <c r="AY100" s="4"/>
      <c r="AZ100" s="107"/>
      <c r="BA100" s="107"/>
      <c r="BB100" s="107"/>
      <c r="BC100" s="107"/>
      <c r="BD100" s="107"/>
    </row>
    <row r="101" spans="3:69" ht="24" customHeight="1" x14ac:dyDescent="0.2">
      <c r="C101" s="471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1262"/>
      <c r="Q101" s="1263"/>
      <c r="R101" s="1264"/>
      <c r="S101" s="1264"/>
      <c r="T101" s="1264"/>
      <c r="U101" s="1265"/>
      <c r="W101" s="1107"/>
      <c r="X101" s="1107"/>
      <c r="Y101" s="1107"/>
      <c r="Z101" s="1107"/>
      <c r="AA101" s="1107"/>
      <c r="AB101" s="1107"/>
      <c r="AC101" s="1107"/>
      <c r="AD101" s="1107"/>
      <c r="AE101" s="1107"/>
      <c r="AF101" s="1107"/>
      <c r="AG101" s="1107"/>
      <c r="AH101" s="198"/>
      <c r="AL101" s="205"/>
      <c r="AM101" s="205"/>
      <c r="AN101" s="205"/>
      <c r="AO101" s="107"/>
      <c r="AP101" s="107"/>
      <c r="AQ101" s="107"/>
      <c r="AR101" s="107"/>
      <c r="AS101" s="107"/>
      <c r="AT101" s="107"/>
      <c r="AU101" s="107"/>
      <c r="AV101" s="107"/>
      <c r="AW101" s="4"/>
      <c r="AX101" s="4"/>
      <c r="AY101" s="4"/>
      <c r="AZ101" s="107"/>
      <c r="BA101" s="107"/>
      <c r="BB101" s="107"/>
      <c r="BC101" s="107"/>
      <c r="BD101" s="107"/>
    </row>
    <row r="102" spans="3:69" ht="24" customHeight="1" x14ac:dyDescent="0.2">
      <c r="C102" s="471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1262"/>
      <c r="Q102" s="1263"/>
      <c r="R102" s="1264"/>
      <c r="S102" s="1264"/>
      <c r="T102" s="1264"/>
      <c r="U102" s="1265"/>
      <c r="W102" s="1107"/>
      <c r="X102" s="1107"/>
      <c r="Y102" s="1107"/>
      <c r="Z102" s="1107"/>
      <c r="AA102" s="1107"/>
      <c r="AB102" s="1107"/>
      <c r="AC102" s="1107"/>
      <c r="AD102" s="1107"/>
      <c r="AE102" s="1107"/>
      <c r="AF102" s="1107"/>
      <c r="AG102" s="1107"/>
      <c r="AH102" s="198"/>
      <c r="AL102" s="205"/>
      <c r="AM102" s="205"/>
      <c r="AN102" s="205"/>
      <c r="AO102" s="107"/>
      <c r="AP102" s="107"/>
      <c r="AQ102" s="107"/>
      <c r="AR102" s="107"/>
      <c r="AS102" s="107"/>
      <c r="AT102" s="107"/>
      <c r="AU102" s="107"/>
      <c r="AV102" s="107"/>
      <c r="AW102" s="4"/>
      <c r="AX102" s="4"/>
      <c r="AY102" s="4"/>
      <c r="AZ102" s="107"/>
      <c r="BA102" s="107"/>
      <c r="BB102" s="107"/>
      <c r="BC102" s="107"/>
      <c r="BD102" s="107"/>
    </row>
    <row r="103" spans="3:69" ht="24" customHeight="1" x14ac:dyDescent="0.2">
      <c r="C103" s="471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1262"/>
      <c r="Q103" s="1263"/>
      <c r="R103" s="1264"/>
      <c r="S103" s="1264"/>
      <c r="T103" s="1264"/>
      <c r="U103" s="1265"/>
      <c r="W103" s="1107"/>
      <c r="X103" s="1107"/>
      <c r="Y103" s="1107"/>
      <c r="Z103" s="1107"/>
      <c r="AA103" s="1107"/>
      <c r="AB103" s="1107"/>
      <c r="AC103" s="1107"/>
      <c r="AD103" s="1107"/>
      <c r="AE103" s="1107"/>
      <c r="AF103" s="1107"/>
      <c r="AG103" s="1107"/>
      <c r="AH103" s="198"/>
      <c r="AL103" s="205"/>
      <c r="AM103" s="205"/>
      <c r="AN103" s="205"/>
      <c r="AO103" s="107"/>
      <c r="AP103" s="107"/>
      <c r="AQ103" s="107"/>
      <c r="AR103" s="107"/>
      <c r="AS103" s="107"/>
      <c r="AT103" s="107"/>
      <c r="AU103" s="107"/>
      <c r="AV103" s="107"/>
      <c r="AW103" s="4"/>
      <c r="AX103" s="4"/>
      <c r="AY103" s="4"/>
      <c r="AZ103" s="107"/>
      <c r="BA103" s="107"/>
      <c r="BB103" s="107"/>
      <c r="BC103" s="107"/>
      <c r="BD103" s="107"/>
    </row>
    <row r="104" spans="3:69" ht="24" customHeight="1" x14ac:dyDescent="0.2">
      <c r="C104" s="471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1262"/>
      <c r="Q104" s="1263"/>
      <c r="R104" s="1264"/>
      <c r="S104" s="1264"/>
      <c r="T104" s="1264"/>
      <c r="U104" s="1265"/>
      <c r="W104" s="1107"/>
      <c r="X104" s="1107"/>
      <c r="Y104" s="1107"/>
      <c r="Z104" s="1107"/>
      <c r="AA104" s="1107"/>
      <c r="AB104" s="1107"/>
      <c r="AC104" s="1107"/>
      <c r="AD104" s="1107"/>
      <c r="AE104" s="1107"/>
      <c r="AF104" s="1107"/>
      <c r="AG104" s="1107"/>
      <c r="AH104" s="198"/>
      <c r="AL104" s="205"/>
      <c r="AM104" s="205"/>
      <c r="AN104" s="205"/>
      <c r="AO104" s="107"/>
      <c r="AP104" s="107"/>
      <c r="AQ104" s="107"/>
      <c r="AR104" s="107"/>
      <c r="AS104" s="107"/>
      <c r="AT104" s="107"/>
      <c r="AU104" s="107"/>
      <c r="AV104" s="107"/>
      <c r="AW104" s="4"/>
      <c r="AX104" s="4"/>
      <c r="AY104" s="4"/>
      <c r="AZ104" s="107"/>
      <c r="BA104" s="107"/>
      <c r="BB104" s="107"/>
      <c r="BC104" s="107"/>
      <c r="BD104" s="107"/>
    </row>
    <row r="105" spans="3:69" ht="24" customHeight="1" x14ac:dyDescent="0.2">
      <c r="C105" s="471"/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2"/>
      <c r="P105" s="1262"/>
      <c r="Q105" s="1263"/>
      <c r="R105" s="1264"/>
      <c r="S105" s="1264"/>
      <c r="T105" s="1264"/>
      <c r="U105" s="1265"/>
      <c r="W105" s="1107"/>
      <c r="X105" s="1107"/>
      <c r="Y105" s="1107"/>
      <c r="Z105" s="1107"/>
      <c r="AA105" s="1107"/>
      <c r="AB105" s="1107"/>
      <c r="AC105" s="1107"/>
      <c r="AD105" s="1107"/>
      <c r="AE105" s="1107"/>
      <c r="AF105" s="1107"/>
      <c r="AG105" s="1107"/>
      <c r="AH105" s="198"/>
      <c r="AL105" s="205"/>
      <c r="AM105" s="205"/>
      <c r="AN105" s="205"/>
      <c r="AO105" s="107"/>
      <c r="AP105" s="107"/>
      <c r="AQ105" s="107"/>
      <c r="AR105" s="107"/>
      <c r="AS105" s="107"/>
      <c r="AT105" s="107"/>
      <c r="AU105" s="107"/>
      <c r="AV105" s="107"/>
      <c r="AW105" s="4"/>
      <c r="AX105" s="4"/>
      <c r="AY105" s="4"/>
      <c r="AZ105" s="107"/>
      <c r="BA105" s="107"/>
      <c r="BB105" s="107"/>
      <c r="BC105" s="107"/>
      <c r="BD105" s="107"/>
    </row>
    <row r="106" spans="3:69" ht="24" customHeight="1" x14ac:dyDescent="0.2">
      <c r="C106" s="471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2"/>
      <c r="P106" s="1262"/>
      <c r="Q106" s="1263"/>
      <c r="R106" s="1264"/>
      <c r="S106" s="1264"/>
      <c r="T106" s="1264"/>
      <c r="U106" s="1265"/>
      <c r="W106" s="1107"/>
      <c r="X106" s="1107"/>
      <c r="Y106" s="1107"/>
      <c r="Z106" s="1107"/>
      <c r="AA106" s="1107"/>
      <c r="AB106" s="1107"/>
      <c r="AC106" s="1107"/>
      <c r="AD106" s="1107"/>
      <c r="AE106" s="1107"/>
      <c r="AF106" s="1107"/>
      <c r="AG106" s="1107"/>
      <c r="AH106" s="198"/>
      <c r="AL106" s="205"/>
      <c r="AM106" s="205"/>
      <c r="AN106" s="205"/>
      <c r="AO106" s="107"/>
      <c r="AP106" s="107"/>
      <c r="AQ106" s="107"/>
      <c r="AR106" s="107"/>
      <c r="AS106" s="107"/>
      <c r="AT106" s="107"/>
      <c r="AU106" s="107"/>
      <c r="AV106" s="107"/>
      <c r="AW106" s="4"/>
      <c r="AX106" s="4"/>
      <c r="AY106" s="4"/>
      <c r="AZ106" s="107"/>
      <c r="BA106" s="107"/>
      <c r="BB106" s="107"/>
      <c r="BC106" s="107"/>
      <c r="BD106" s="107"/>
    </row>
    <row r="107" spans="3:69" ht="24" customHeight="1" x14ac:dyDescent="0.2">
      <c r="C107" s="471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1262"/>
      <c r="Q107" s="1263"/>
      <c r="R107" s="1264"/>
      <c r="S107" s="1264"/>
      <c r="T107" s="1264"/>
      <c r="U107" s="1265"/>
      <c r="W107" s="1106" t="str">
        <f>IF(AG19=AK94,"","【注意】主たる従事者の人数が合っていません。１枚目の人数と３枚目の〇の個数を確認してください。")</f>
        <v/>
      </c>
      <c r="X107" s="1106"/>
      <c r="Y107" s="1106"/>
      <c r="Z107" s="1106"/>
      <c r="AA107" s="1106"/>
      <c r="AB107" s="1106"/>
      <c r="AC107" s="1106"/>
      <c r="AD107" s="1106"/>
      <c r="AE107" s="1106"/>
      <c r="AF107" s="1106"/>
      <c r="AG107" s="1106"/>
      <c r="AH107" s="198"/>
      <c r="AL107" s="205"/>
      <c r="AM107" s="205"/>
      <c r="AN107" s="205"/>
      <c r="AO107" s="107"/>
      <c r="AP107" s="107"/>
      <c r="AQ107" s="107"/>
      <c r="AR107" s="107"/>
      <c r="AS107" s="107"/>
      <c r="AT107" s="107"/>
      <c r="AU107" s="107"/>
      <c r="AV107" s="107"/>
      <c r="AW107" s="4"/>
      <c r="AX107" s="4"/>
      <c r="AY107" s="4"/>
      <c r="AZ107" s="107"/>
      <c r="BA107" s="107"/>
      <c r="BB107" s="107"/>
      <c r="BC107" s="107"/>
      <c r="BD107" s="107"/>
    </row>
    <row r="108" spans="3:69" ht="24" customHeight="1" x14ac:dyDescent="0.2">
      <c r="C108" s="471"/>
      <c r="D108" s="472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472"/>
      <c r="P108" s="1262"/>
      <c r="Q108" s="1263"/>
      <c r="R108" s="1264"/>
      <c r="S108" s="1264"/>
      <c r="T108" s="1264"/>
      <c r="U108" s="1265"/>
      <c r="W108" s="1106"/>
      <c r="X108" s="1106"/>
      <c r="Y108" s="1106"/>
      <c r="Z108" s="1106"/>
      <c r="AA108" s="1106"/>
      <c r="AB108" s="1106"/>
      <c r="AC108" s="1106"/>
      <c r="AD108" s="1106"/>
      <c r="AE108" s="1106"/>
      <c r="AF108" s="1106"/>
      <c r="AG108" s="1106"/>
      <c r="AH108" s="198"/>
      <c r="AL108" s="205"/>
      <c r="AM108" s="205"/>
      <c r="AN108" s="205"/>
      <c r="AO108" s="107"/>
      <c r="AP108" s="107"/>
      <c r="AQ108" s="107"/>
      <c r="AR108" s="107"/>
      <c r="AS108" s="107"/>
      <c r="AT108" s="107"/>
      <c r="AU108" s="107"/>
      <c r="AV108" s="107"/>
      <c r="AW108" s="4"/>
      <c r="AX108" s="4"/>
      <c r="AY108" s="4"/>
      <c r="AZ108" s="107"/>
      <c r="BA108" s="107"/>
      <c r="BB108" s="107"/>
      <c r="BC108" s="107"/>
      <c r="BD108" s="107"/>
    </row>
    <row r="109" spans="3:69" ht="24" customHeight="1" x14ac:dyDescent="0.2">
      <c r="C109" s="471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1262"/>
      <c r="Q109" s="1263"/>
      <c r="R109" s="1264"/>
      <c r="S109" s="1264"/>
      <c r="T109" s="1264"/>
      <c r="U109" s="1265"/>
      <c r="W109" s="1106"/>
      <c r="X109" s="1106"/>
      <c r="Y109" s="1106"/>
      <c r="Z109" s="1106"/>
      <c r="AA109" s="1106"/>
      <c r="AB109" s="1106"/>
      <c r="AC109" s="1106"/>
      <c r="AD109" s="1106"/>
      <c r="AE109" s="1106"/>
      <c r="AF109" s="1106"/>
      <c r="AG109" s="1106"/>
      <c r="AH109" s="198"/>
      <c r="AL109" s="205"/>
      <c r="AM109" s="205"/>
      <c r="AN109" s="205"/>
      <c r="AO109" s="107"/>
      <c r="AP109" s="107"/>
      <c r="AQ109" s="107"/>
      <c r="AR109" s="107"/>
      <c r="AS109" s="107"/>
      <c r="AT109" s="107"/>
      <c r="AU109" s="107"/>
      <c r="AV109" s="107"/>
      <c r="AW109" s="4"/>
      <c r="AX109" s="4"/>
      <c r="AY109" s="4"/>
      <c r="AZ109" s="107"/>
      <c r="BA109" s="107"/>
      <c r="BB109" s="107"/>
      <c r="BC109" s="107"/>
      <c r="BD109" s="107"/>
    </row>
    <row r="110" spans="3:69" ht="24" customHeight="1" x14ac:dyDescent="0.2">
      <c r="C110" s="471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472"/>
      <c r="P110" s="1262"/>
      <c r="Q110" s="1263"/>
      <c r="R110" s="1264"/>
      <c r="S110" s="1264"/>
      <c r="T110" s="1264"/>
      <c r="U110" s="1265"/>
      <c r="W110" s="1106"/>
      <c r="X110" s="1106"/>
      <c r="Y110" s="1106"/>
      <c r="Z110" s="1106"/>
      <c r="AA110" s="1106"/>
      <c r="AB110" s="1106"/>
      <c r="AC110" s="1106"/>
      <c r="AD110" s="1106"/>
      <c r="AE110" s="1106"/>
      <c r="AF110" s="1106"/>
      <c r="AG110" s="1106"/>
      <c r="AH110" s="198"/>
      <c r="AL110" s="205"/>
      <c r="AM110" s="205"/>
      <c r="AN110" s="205"/>
      <c r="AO110" s="107"/>
      <c r="AP110" s="107"/>
      <c r="AQ110" s="107"/>
      <c r="AR110" s="107"/>
      <c r="AS110" s="107"/>
      <c r="AT110" s="107"/>
      <c r="AU110" s="107"/>
      <c r="AV110" s="107"/>
      <c r="AW110" s="4"/>
      <c r="AX110" s="4"/>
      <c r="AY110" s="4"/>
      <c r="AZ110" s="107"/>
      <c r="BA110" s="107"/>
      <c r="BB110" s="107"/>
      <c r="BC110" s="107"/>
      <c r="BD110" s="107"/>
    </row>
    <row r="111" spans="3:69" ht="24" customHeight="1" thickBot="1" x14ac:dyDescent="0.25">
      <c r="C111" s="474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1266"/>
      <c r="Q111" s="1267"/>
      <c r="R111" s="1268"/>
      <c r="S111" s="1268"/>
      <c r="T111" s="1268"/>
      <c r="U111" s="1269"/>
      <c r="W111" s="1106"/>
      <c r="X111" s="1106"/>
      <c r="Y111" s="1106"/>
      <c r="Z111" s="1106"/>
      <c r="AA111" s="1106"/>
      <c r="AB111" s="1106"/>
      <c r="AC111" s="1106"/>
      <c r="AD111" s="1106"/>
      <c r="AE111" s="1106"/>
      <c r="AF111" s="1106"/>
      <c r="AG111" s="1106"/>
      <c r="AH111" s="198"/>
      <c r="AL111" s="205"/>
      <c r="AM111" s="205"/>
      <c r="AN111" s="205"/>
      <c r="AO111" s="107"/>
      <c r="AP111" s="107"/>
      <c r="AQ111" s="107"/>
      <c r="AR111" s="107"/>
      <c r="AS111" s="107"/>
      <c r="AT111" s="107"/>
      <c r="AU111" s="107"/>
      <c r="AV111" s="107"/>
      <c r="AW111" s="4"/>
      <c r="AX111" s="4"/>
      <c r="AY111" s="4"/>
      <c r="AZ111" s="107"/>
      <c r="BA111" s="107"/>
      <c r="BB111" s="107"/>
      <c r="BC111" s="107"/>
      <c r="BD111" s="107"/>
    </row>
    <row r="112" spans="3:69" ht="20.100000000000001" customHeight="1" x14ac:dyDescent="0.2">
      <c r="C112" s="227" t="s">
        <v>51</v>
      </c>
      <c r="D112" s="199"/>
      <c r="E112" s="199"/>
      <c r="F112" s="199"/>
      <c r="G112" s="199"/>
      <c r="H112" s="199"/>
      <c r="I112" s="199"/>
      <c r="J112" s="199"/>
      <c r="K112" s="200"/>
      <c r="L112" s="200"/>
      <c r="M112" s="200"/>
      <c r="N112" s="200"/>
      <c r="O112" s="200"/>
      <c r="P112" s="199"/>
      <c r="Q112" s="199"/>
      <c r="R112" s="199"/>
      <c r="S112" s="199"/>
      <c r="T112" s="180"/>
      <c r="U112" s="180"/>
      <c r="V112" s="180"/>
      <c r="W112" s="180"/>
      <c r="X112" s="180"/>
      <c r="Y112" s="181"/>
      <c r="AL112" s="205"/>
      <c r="AM112" s="205"/>
      <c r="AN112" s="205"/>
      <c r="AO112" s="107"/>
      <c r="AP112" s="107"/>
      <c r="AQ112" s="107"/>
      <c r="AR112" s="107"/>
      <c r="AS112" s="107"/>
      <c r="AT112" s="107"/>
      <c r="AU112" s="107"/>
      <c r="AV112" s="107"/>
      <c r="AW112" s="4"/>
      <c r="AX112" s="4"/>
      <c r="AY112" s="4"/>
      <c r="AZ112" s="107"/>
      <c r="BA112" s="107"/>
      <c r="BB112" s="107"/>
      <c r="BC112" s="107"/>
      <c r="BD112" s="107"/>
    </row>
    <row r="113" spans="3:62" ht="20.100000000000001" customHeight="1" x14ac:dyDescent="0.2">
      <c r="C113" s="227" t="s">
        <v>54</v>
      </c>
      <c r="D113" s="201"/>
      <c r="E113" s="201"/>
      <c r="F113" s="201"/>
      <c r="G113" s="201"/>
      <c r="H113" s="201"/>
      <c r="I113" s="201"/>
      <c r="J113" s="199"/>
      <c r="K113" s="199"/>
      <c r="L113" s="199"/>
      <c r="M113" s="199"/>
      <c r="N113" s="199"/>
      <c r="O113" s="199"/>
      <c r="P113" s="199"/>
      <c r="Q113" s="199"/>
      <c r="R113" s="199"/>
      <c r="S113" s="200"/>
      <c r="T113" s="181"/>
      <c r="U113" s="181"/>
      <c r="V113" s="181"/>
      <c r="W113" s="181"/>
      <c r="X113" s="180"/>
      <c r="Y113" s="181"/>
      <c r="AL113" s="205"/>
      <c r="AM113" s="205"/>
      <c r="AN113" s="205"/>
      <c r="AO113" s="107"/>
      <c r="AP113" s="107"/>
      <c r="AQ113" s="107"/>
      <c r="AR113" s="107"/>
      <c r="AS113" s="107"/>
      <c r="AT113" s="107"/>
      <c r="AU113" s="107"/>
      <c r="AV113" s="107"/>
      <c r="AW113" s="4"/>
      <c r="AX113" s="4"/>
      <c r="AY113" s="4"/>
      <c r="AZ113" s="107"/>
      <c r="BA113" s="107"/>
      <c r="BB113" s="107"/>
      <c r="BC113" s="107"/>
      <c r="BD113" s="107"/>
    </row>
    <row r="114" spans="3:62" ht="20.100000000000001" customHeight="1" x14ac:dyDescent="0.2">
      <c r="C114" s="227" t="s">
        <v>56</v>
      </c>
      <c r="D114" s="201"/>
      <c r="E114" s="201"/>
      <c r="F114" s="201"/>
      <c r="G114" s="201"/>
      <c r="H114" s="201"/>
      <c r="I114" s="201"/>
      <c r="J114" s="199"/>
      <c r="K114" s="199"/>
      <c r="L114" s="199"/>
      <c r="M114" s="199"/>
      <c r="N114" s="199"/>
      <c r="O114" s="199"/>
      <c r="P114" s="199"/>
      <c r="Q114" s="199"/>
      <c r="R114" s="199"/>
      <c r="S114" s="200"/>
      <c r="T114" s="181"/>
      <c r="U114" s="181"/>
      <c r="V114" s="181"/>
      <c r="W114" s="181"/>
      <c r="AA114" s="181"/>
      <c r="AL114" s="205"/>
      <c r="AM114" s="205"/>
      <c r="AN114" s="205"/>
      <c r="AO114" s="107"/>
      <c r="AP114" s="107"/>
      <c r="AQ114" s="107"/>
      <c r="AR114" s="107"/>
      <c r="AS114" s="107"/>
      <c r="AT114" s="107"/>
      <c r="AU114" s="107"/>
      <c r="AV114" s="107"/>
      <c r="AW114" s="4"/>
      <c r="AX114" s="4"/>
      <c r="AY114" s="4"/>
      <c r="AZ114" s="107"/>
      <c r="BA114" s="107"/>
      <c r="BB114" s="107"/>
      <c r="BC114" s="107"/>
      <c r="BD114" s="107"/>
    </row>
    <row r="115" spans="3:62" ht="19.5" customHeight="1" x14ac:dyDescent="0.2">
      <c r="C115" s="227" t="s">
        <v>55</v>
      </c>
      <c r="D115" s="201"/>
      <c r="E115" s="201"/>
      <c r="F115" s="201"/>
      <c r="G115" s="201"/>
      <c r="H115" s="201"/>
      <c r="I115" s="201"/>
      <c r="J115" s="199"/>
      <c r="K115" s="199"/>
      <c r="L115" s="199"/>
      <c r="M115" s="199"/>
      <c r="N115" s="199"/>
      <c r="O115" s="199"/>
      <c r="P115" s="199"/>
      <c r="Q115" s="199"/>
      <c r="R115" s="199"/>
      <c r="S115" s="200"/>
      <c r="T115" s="181"/>
      <c r="U115" s="181"/>
      <c r="V115" s="181"/>
      <c r="W115" s="181"/>
      <c r="AA115" s="181"/>
      <c r="AL115" s="205"/>
      <c r="AM115" s="205"/>
      <c r="AN115" s="205"/>
      <c r="AO115" s="107"/>
      <c r="AP115" s="107"/>
      <c r="AQ115" s="107"/>
      <c r="AR115" s="107"/>
      <c r="AS115" s="107"/>
      <c r="AT115" s="107"/>
      <c r="AU115" s="107"/>
      <c r="AV115" s="107"/>
      <c r="AW115" s="4"/>
      <c r="AX115" s="4"/>
      <c r="AY115" s="4"/>
      <c r="AZ115" s="107"/>
      <c r="BA115" s="107"/>
      <c r="BB115" s="107"/>
      <c r="BC115" s="107"/>
      <c r="BD115" s="107"/>
    </row>
    <row r="116" spans="3:62" ht="20.100000000000001" customHeight="1" x14ac:dyDescent="0.2">
      <c r="C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1"/>
      <c r="T116" s="181"/>
      <c r="U116" s="181"/>
      <c r="V116" s="181"/>
      <c r="W116" s="181"/>
      <c r="AA116" s="181"/>
      <c r="AL116" s="205"/>
      <c r="AM116" s="205"/>
      <c r="AN116" s="205"/>
      <c r="AO116" s="107"/>
      <c r="AP116" s="107"/>
      <c r="AQ116" s="107"/>
      <c r="AR116" s="107"/>
      <c r="AS116" s="107"/>
      <c r="AT116" s="107"/>
      <c r="AU116" s="107"/>
      <c r="AV116" s="107"/>
      <c r="AW116" s="4"/>
      <c r="AX116" s="4"/>
      <c r="AY116" s="4"/>
      <c r="AZ116" s="107"/>
      <c r="BA116" s="107"/>
      <c r="BB116" s="107"/>
      <c r="BC116" s="107"/>
      <c r="BD116" s="107"/>
    </row>
    <row r="117" spans="3:62" ht="20.100000000000001" customHeight="1" x14ac:dyDescent="0.2">
      <c r="C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1"/>
      <c r="T117" s="181"/>
      <c r="U117" s="181"/>
      <c r="V117" s="181"/>
      <c r="W117" s="181"/>
      <c r="AA117" s="181"/>
      <c r="AL117" s="205"/>
      <c r="AM117" s="205"/>
      <c r="AN117" s="205"/>
      <c r="AO117" s="107"/>
      <c r="AP117" s="107"/>
      <c r="AQ117" s="107"/>
      <c r="AR117" s="107"/>
      <c r="AS117" s="107"/>
      <c r="AT117" s="107"/>
      <c r="AU117" s="107"/>
      <c r="AV117" s="107"/>
      <c r="AW117" s="4"/>
      <c r="AX117" s="4"/>
      <c r="AY117" s="4"/>
      <c r="AZ117" s="107"/>
      <c r="BA117" s="107"/>
      <c r="BB117" s="107"/>
      <c r="BC117" s="107"/>
      <c r="BD117" s="107"/>
    </row>
    <row r="118" spans="3:62" ht="20.100000000000001" customHeight="1" x14ac:dyDescent="0.2">
      <c r="C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1"/>
      <c r="T118" s="181"/>
      <c r="U118" s="181"/>
      <c r="V118" s="181"/>
      <c r="W118" s="181"/>
      <c r="X118" s="180"/>
      <c r="Y118" s="180"/>
      <c r="AF118" s="181"/>
      <c r="AL118" s="4"/>
      <c r="AM118" s="4"/>
      <c r="AN118" s="4"/>
      <c r="AO118" s="4"/>
      <c r="AP118" s="4"/>
      <c r="AQ118" s="107"/>
      <c r="AR118" s="107"/>
      <c r="AS118" s="107"/>
      <c r="AT118" s="107"/>
      <c r="AU118" s="107"/>
      <c r="AV118" s="107"/>
      <c r="AW118" s="4"/>
      <c r="AX118" s="4"/>
      <c r="AY118" s="4"/>
      <c r="AZ118" s="4"/>
      <c r="BA118" s="4"/>
      <c r="BB118" s="4"/>
      <c r="BC118" s="4"/>
      <c r="BD118" s="4"/>
    </row>
    <row r="119" spans="3:62" ht="20.100000000000001" customHeight="1" x14ac:dyDescent="0.2">
      <c r="C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1"/>
      <c r="T119" s="181"/>
      <c r="U119" s="181"/>
      <c r="V119" s="181"/>
      <c r="W119" s="181"/>
      <c r="X119" s="181"/>
      <c r="Y119" s="181"/>
      <c r="AF119" s="181"/>
      <c r="AG119" s="181"/>
      <c r="AH119" s="181"/>
      <c r="AL119" s="4"/>
      <c r="AM119" s="77"/>
      <c r="AN119" s="77"/>
      <c r="AO119" s="77"/>
      <c r="AP119" s="77"/>
      <c r="AQ119" s="77"/>
      <c r="AR119" s="77"/>
      <c r="AS119" s="77"/>
      <c r="AT119" s="108"/>
      <c r="AU119" s="108"/>
      <c r="AV119" s="108"/>
      <c r="AW119" s="108"/>
      <c r="AX119" s="108"/>
      <c r="AY119" s="77"/>
      <c r="AZ119" s="77"/>
      <c r="BA119" s="77"/>
      <c r="BB119" s="77"/>
      <c r="BC119" s="4"/>
      <c r="BD119" s="4"/>
      <c r="BE119" s="4"/>
      <c r="BF119" s="4"/>
      <c r="BG119" s="4"/>
      <c r="BH119" s="107"/>
    </row>
    <row r="120" spans="3:62" x14ac:dyDescent="0.2">
      <c r="AL120" s="4"/>
      <c r="AM120" s="79"/>
      <c r="AN120" s="79"/>
      <c r="AO120" s="79"/>
      <c r="AP120" s="79"/>
      <c r="AQ120" s="79"/>
      <c r="AR120" s="79"/>
      <c r="AS120" s="77"/>
      <c r="AT120" s="77"/>
      <c r="AU120" s="77"/>
      <c r="AV120" s="77"/>
      <c r="AW120" s="77"/>
      <c r="AX120" s="77"/>
      <c r="AY120" s="77"/>
      <c r="AZ120" s="77"/>
      <c r="BA120" s="77"/>
      <c r="BB120" s="108"/>
      <c r="BC120" s="107"/>
      <c r="BD120" s="107"/>
      <c r="BE120" s="107"/>
      <c r="BF120" s="107"/>
      <c r="BG120" s="4"/>
      <c r="BH120" s="107"/>
    </row>
    <row r="121" spans="3:62" x14ac:dyDescent="0.2">
      <c r="AL121" s="4"/>
      <c r="AM121" s="79"/>
      <c r="AN121" s="79"/>
      <c r="AO121" s="79"/>
      <c r="AP121" s="79"/>
      <c r="AQ121" s="79"/>
      <c r="AR121" s="79"/>
      <c r="AS121" s="77"/>
      <c r="AT121" s="77"/>
      <c r="AU121" s="77"/>
      <c r="AV121" s="77"/>
      <c r="AW121" s="77"/>
      <c r="AX121" s="77"/>
      <c r="AY121" s="77"/>
      <c r="AZ121" s="77"/>
      <c r="BA121" s="77"/>
      <c r="BB121" s="108"/>
      <c r="BC121" s="107"/>
      <c r="BD121" s="107"/>
      <c r="BE121" s="107"/>
      <c r="BF121" s="107"/>
      <c r="BJ121" s="107"/>
    </row>
    <row r="122" spans="3:62" x14ac:dyDescent="0.2">
      <c r="AL122" s="4"/>
      <c r="AM122" s="79"/>
      <c r="AN122" s="79"/>
      <c r="AO122" s="79"/>
      <c r="AP122" s="79"/>
      <c r="AQ122" s="79"/>
      <c r="AR122" s="79"/>
      <c r="AS122" s="77"/>
      <c r="AT122" s="77"/>
      <c r="AU122" s="77"/>
      <c r="AV122" s="77"/>
      <c r="AW122" s="77"/>
      <c r="AX122" s="77"/>
      <c r="AY122" s="77"/>
      <c r="AZ122" s="77"/>
      <c r="BA122" s="77"/>
      <c r="BB122" s="108"/>
      <c r="BC122" s="107"/>
      <c r="BD122" s="107"/>
      <c r="BE122" s="107"/>
      <c r="BF122" s="107"/>
      <c r="BJ122" s="107"/>
    </row>
  </sheetData>
  <mergeCells count="481">
    <mergeCell ref="S46:V46"/>
    <mergeCell ref="S48:V48"/>
    <mergeCell ref="S49:V49"/>
    <mergeCell ref="S51:V51"/>
    <mergeCell ref="S52:V52"/>
    <mergeCell ref="S54:V54"/>
    <mergeCell ref="C36:E36"/>
    <mergeCell ref="C37:E37"/>
    <mergeCell ref="C38:E38"/>
    <mergeCell ref="F36:G36"/>
    <mergeCell ref="F37:G37"/>
    <mergeCell ref="F38:G38"/>
    <mergeCell ref="H36:I36"/>
    <mergeCell ref="H37:I37"/>
    <mergeCell ref="H38:I38"/>
    <mergeCell ref="J36:K36"/>
    <mergeCell ref="J37:K37"/>
    <mergeCell ref="J38:K38"/>
    <mergeCell ref="L36:M36"/>
    <mergeCell ref="L37:M37"/>
    <mergeCell ref="L38:M38"/>
    <mergeCell ref="N36:P36"/>
    <mergeCell ref="N37:P37"/>
    <mergeCell ref="N38:P38"/>
    <mergeCell ref="C109:P109"/>
    <mergeCell ref="C110:P110"/>
    <mergeCell ref="C111:P111"/>
    <mergeCell ref="Q93:U93"/>
    <mergeCell ref="Q94:U94"/>
    <mergeCell ref="Q95:U95"/>
    <mergeCell ref="Q96:U96"/>
    <mergeCell ref="Q97:U97"/>
    <mergeCell ref="Q98:U98"/>
    <mergeCell ref="Q99:U99"/>
    <mergeCell ref="Q100:U100"/>
    <mergeCell ref="Q101:U101"/>
    <mergeCell ref="Q102:U102"/>
    <mergeCell ref="Q103:U103"/>
    <mergeCell ref="Q104:U104"/>
    <mergeCell ref="Q105:U105"/>
    <mergeCell ref="Q106:U106"/>
    <mergeCell ref="Q107:U107"/>
    <mergeCell ref="Q108:U108"/>
    <mergeCell ref="Q109:U109"/>
    <mergeCell ref="Q110:U110"/>
    <mergeCell ref="Q111:U111"/>
    <mergeCell ref="C100:P100"/>
    <mergeCell ref="C101:P101"/>
    <mergeCell ref="C102:P102"/>
    <mergeCell ref="C103:P103"/>
    <mergeCell ref="C104:P104"/>
    <mergeCell ref="C105:P105"/>
    <mergeCell ref="C106:P106"/>
    <mergeCell ref="C107:P107"/>
    <mergeCell ref="C108:P108"/>
    <mergeCell ref="Q92:U92"/>
    <mergeCell ref="C92:P92"/>
    <mergeCell ref="C93:P93"/>
    <mergeCell ref="C94:P94"/>
    <mergeCell ref="C95:P95"/>
    <mergeCell ref="C96:P96"/>
    <mergeCell ref="C97:P97"/>
    <mergeCell ref="C98:P98"/>
    <mergeCell ref="C99:P99"/>
    <mergeCell ref="AG1:AH1"/>
    <mergeCell ref="C3:AH3"/>
    <mergeCell ref="C5:I5"/>
    <mergeCell ref="L5:L8"/>
    <mergeCell ref="M5:P5"/>
    <mergeCell ref="Q5:AA5"/>
    <mergeCell ref="AB5:AC5"/>
    <mergeCell ref="AD5:AH5"/>
    <mergeCell ref="D6:I6"/>
    <mergeCell ref="M6:P6"/>
    <mergeCell ref="C8:D8"/>
    <mergeCell ref="E8:I8"/>
    <mergeCell ref="M8:P8"/>
    <mergeCell ref="Y8:AA8"/>
    <mergeCell ref="AB8:AH8"/>
    <mergeCell ref="Q6:X6"/>
    <mergeCell ref="Y6:AA6"/>
    <mergeCell ref="AB6:AH6"/>
    <mergeCell ref="C7:D7"/>
    <mergeCell ref="E7:I7"/>
    <mergeCell ref="M7:P7"/>
    <mergeCell ref="Y7:AA7"/>
    <mergeCell ref="AB7:AH7"/>
    <mergeCell ref="Q7:W7"/>
    <mergeCell ref="C9:D9"/>
    <mergeCell ref="E9:I9"/>
    <mergeCell ref="C11:AH11"/>
    <mergeCell ref="C10:AH10"/>
    <mergeCell ref="C15:O15"/>
    <mergeCell ref="P15:R16"/>
    <mergeCell ref="S15:AE15"/>
    <mergeCell ref="AF15:AH16"/>
    <mergeCell ref="C16:O16"/>
    <mergeCell ref="S16:AE16"/>
    <mergeCell ref="C12:AH12"/>
    <mergeCell ref="C13:AH13"/>
    <mergeCell ref="C14:R14"/>
    <mergeCell ref="S14:AH14"/>
    <mergeCell ref="C18:AH18"/>
    <mergeCell ref="I19:L19"/>
    <mergeCell ref="D21:H21"/>
    <mergeCell ref="I21:K21"/>
    <mergeCell ref="M21:O21"/>
    <mergeCell ref="R21:V21"/>
    <mergeCell ref="W21:Y21"/>
    <mergeCell ref="AA21:AC21"/>
    <mergeCell ref="AH19:AH21"/>
    <mergeCell ref="C20:H20"/>
    <mergeCell ref="I20:K20"/>
    <mergeCell ref="M20:O20"/>
    <mergeCell ref="Q20:V20"/>
    <mergeCell ref="W20:Y20"/>
    <mergeCell ref="AA20:AC20"/>
    <mergeCell ref="M19:P19"/>
    <mergeCell ref="Q19:V19"/>
    <mergeCell ref="W19:Z19"/>
    <mergeCell ref="AA19:AD19"/>
    <mergeCell ref="AE19:AF21"/>
    <mergeCell ref="AG19:AG21"/>
    <mergeCell ref="C23:X23"/>
    <mergeCell ref="Y23:AH24"/>
    <mergeCell ref="C22:AH22"/>
    <mergeCell ref="C24:E26"/>
    <mergeCell ref="F24:I24"/>
    <mergeCell ref="J24:M24"/>
    <mergeCell ref="N24:P26"/>
    <mergeCell ref="Q24:T24"/>
    <mergeCell ref="U24:X24"/>
    <mergeCell ref="F25:G26"/>
    <mergeCell ref="H25:I26"/>
    <mergeCell ref="J25:K26"/>
    <mergeCell ref="L25:M26"/>
    <mergeCell ref="Q25:R26"/>
    <mergeCell ref="S25:T26"/>
    <mergeCell ref="U25:V26"/>
    <mergeCell ref="W25:X26"/>
    <mergeCell ref="Y25:AB25"/>
    <mergeCell ref="AC25:AE25"/>
    <mergeCell ref="AF25:AH25"/>
    <mergeCell ref="AC26:AD26"/>
    <mergeCell ref="AF26:AG26"/>
    <mergeCell ref="Y26:AB26"/>
    <mergeCell ref="AC36:AD36"/>
    <mergeCell ref="AF36:AG36"/>
    <mergeCell ref="AC37:AD37"/>
    <mergeCell ref="AF37:AG37"/>
    <mergeCell ref="C41:AH41"/>
    <mergeCell ref="C42:R42"/>
    <mergeCell ref="S42:AH42"/>
    <mergeCell ref="AC38:AD38"/>
    <mergeCell ref="AF38:AG38"/>
    <mergeCell ref="Q36:R36"/>
    <mergeCell ref="Q37:R37"/>
    <mergeCell ref="S36:T36"/>
    <mergeCell ref="S37:T37"/>
    <mergeCell ref="U36:V36"/>
    <mergeCell ref="U37:V37"/>
    <mergeCell ref="W36:X36"/>
    <mergeCell ref="W37:X37"/>
    <mergeCell ref="W38:X38"/>
    <mergeCell ref="U38:V38"/>
    <mergeCell ref="S38:T38"/>
    <mergeCell ref="Q38:R38"/>
    <mergeCell ref="Y38:AB38"/>
    <mergeCell ref="Y37:AB37"/>
    <mergeCell ref="Y36:AB36"/>
    <mergeCell ref="W43:Z43"/>
    <mergeCell ref="AA43:AH43"/>
    <mergeCell ref="F44:G45"/>
    <mergeCell ref="H44:I45"/>
    <mergeCell ref="W44:X45"/>
    <mergeCell ref="Y44:Z45"/>
    <mergeCell ref="AA44:AD44"/>
    <mergeCell ref="AE44:AH44"/>
    <mergeCell ref="C43:E45"/>
    <mergeCell ref="F43:I43"/>
    <mergeCell ref="J43:J45"/>
    <mergeCell ref="K43:N45"/>
    <mergeCell ref="O43:R45"/>
    <mergeCell ref="S43:V45"/>
    <mergeCell ref="C46:E48"/>
    <mergeCell ref="F46:G46"/>
    <mergeCell ref="K46:M46"/>
    <mergeCell ref="O46:Q46"/>
    <mergeCell ref="F48:G48"/>
    <mergeCell ref="H48:I48"/>
    <mergeCell ref="K48:M48"/>
    <mergeCell ref="O48:Q48"/>
    <mergeCell ref="H46:I46"/>
    <mergeCell ref="F47:G47"/>
    <mergeCell ref="H47:I47"/>
    <mergeCell ref="K47:M47"/>
    <mergeCell ref="O47:Q47"/>
    <mergeCell ref="C49:E51"/>
    <mergeCell ref="F49:G49"/>
    <mergeCell ref="H49:I49"/>
    <mergeCell ref="K49:M49"/>
    <mergeCell ref="O49:Q49"/>
    <mergeCell ref="F51:G51"/>
    <mergeCell ref="H51:I51"/>
    <mergeCell ref="K51:M51"/>
    <mergeCell ref="O51:Q51"/>
    <mergeCell ref="K50:M50"/>
    <mergeCell ref="O50:Q50"/>
    <mergeCell ref="F50:G50"/>
    <mergeCell ref="H50:I50"/>
    <mergeCell ref="C52:E54"/>
    <mergeCell ref="F52:G52"/>
    <mergeCell ref="H52:I52"/>
    <mergeCell ref="K52:M52"/>
    <mergeCell ref="O52:Q52"/>
    <mergeCell ref="F54:G54"/>
    <mergeCell ref="H54:I54"/>
    <mergeCell ref="K54:M54"/>
    <mergeCell ref="O54:Q54"/>
    <mergeCell ref="K53:M53"/>
    <mergeCell ref="O53:Q53"/>
    <mergeCell ref="F53:G53"/>
    <mergeCell ref="H53:I53"/>
    <mergeCell ref="C55:J55"/>
    <mergeCell ref="K55:M55"/>
    <mergeCell ref="O55:Q55"/>
    <mergeCell ref="S55:Z55"/>
    <mergeCell ref="C56:R56"/>
    <mergeCell ref="S56:AH56"/>
    <mergeCell ref="AE55:AF55"/>
    <mergeCell ref="AG55:AH55"/>
    <mergeCell ref="C66:R73"/>
    <mergeCell ref="H77:H79"/>
    <mergeCell ref="I77:J79"/>
    <mergeCell ref="K77:O77"/>
    <mergeCell ref="P77:T77"/>
    <mergeCell ref="U77:X77"/>
    <mergeCell ref="Y77:Z77"/>
    <mergeCell ref="C57:R64"/>
    <mergeCell ref="S57:AH64"/>
    <mergeCell ref="C65:R65"/>
    <mergeCell ref="S65:AH65"/>
    <mergeCell ref="S66:AH73"/>
    <mergeCell ref="C75:AH75"/>
    <mergeCell ref="AL98:AY98"/>
    <mergeCell ref="AZ98:BD98"/>
    <mergeCell ref="Q8:R8"/>
    <mergeCell ref="AC55:AD55"/>
    <mergeCell ref="AC46:AD46"/>
    <mergeCell ref="AA46:AB46"/>
    <mergeCell ref="AA48:AB48"/>
    <mergeCell ref="AA49:AB49"/>
    <mergeCell ref="K85:L85"/>
    <mergeCell ref="P85:Q85"/>
    <mergeCell ref="K86:L86"/>
    <mergeCell ref="P86:Q86"/>
    <mergeCell ref="K87:L87"/>
    <mergeCell ref="P87:Q87"/>
    <mergeCell ref="AA78:AB78"/>
    <mergeCell ref="AE78:AF78"/>
    <mergeCell ref="Y79:Z79"/>
    <mergeCell ref="AA79:AB79"/>
    <mergeCell ref="AE79:AF79"/>
    <mergeCell ref="K80:L80"/>
    <mergeCell ref="P80:Q80"/>
    <mergeCell ref="AA77:AB77"/>
    <mergeCell ref="AE77:AF77"/>
    <mergeCell ref="K78:L79"/>
    <mergeCell ref="AA51:AB51"/>
    <mergeCell ref="AA52:AB52"/>
    <mergeCell ref="AA54:AB54"/>
    <mergeCell ref="AA55:AB55"/>
    <mergeCell ref="AC48:AD48"/>
    <mergeCell ref="AC49:AD49"/>
    <mergeCell ref="AC51:AD51"/>
    <mergeCell ref="AC52:AD52"/>
    <mergeCell ref="AC54:AD54"/>
    <mergeCell ref="AE51:AF51"/>
    <mergeCell ref="AG51:AH51"/>
    <mergeCell ref="AE52:AF52"/>
    <mergeCell ref="AG52:AH52"/>
    <mergeCell ref="AE54:AF54"/>
    <mergeCell ref="AG54:AH54"/>
    <mergeCell ref="AE46:AF46"/>
    <mergeCell ref="AG46:AH46"/>
    <mergeCell ref="AE48:AF48"/>
    <mergeCell ref="AG48:AH48"/>
    <mergeCell ref="AE49:AF49"/>
    <mergeCell ref="AG49:AH49"/>
    <mergeCell ref="W51:X51"/>
    <mergeCell ref="Y51:Z51"/>
    <mergeCell ref="W52:X52"/>
    <mergeCell ref="Y52:Z52"/>
    <mergeCell ref="W54:X54"/>
    <mergeCell ref="Y54:Z54"/>
    <mergeCell ref="W46:X46"/>
    <mergeCell ref="Y46:Z46"/>
    <mergeCell ref="W48:X48"/>
    <mergeCell ref="Y48:Z48"/>
    <mergeCell ref="W49:X49"/>
    <mergeCell ref="Y49:Z49"/>
    <mergeCell ref="W35:X35"/>
    <mergeCell ref="Y35:AB35"/>
    <mergeCell ref="AC35:AD35"/>
    <mergeCell ref="AF35:AG35"/>
    <mergeCell ref="C35:E35"/>
    <mergeCell ref="F35:G35"/>
    <mergeCell ref="H35:I35"/>
    <mergeCell ref="J35:K35"/>
    <mergeCell ref="L35:M35"/>
    <mergeCell ref="N35:P35"/>
    <mergeCell ref="Q35:R35"/>
    <mergeCell ref="S35:T35"/>
    <mergeCell ref="U35:V35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Q29:R29"/>
    <mergeCell ref="S29:T29"/>
    <mergeCell ref="U29:V29"/>
    <mergeCell ref="W27:X27"/>
    <mergeCell ref="Y27:AB27"/>
    <mergeCell ref="AC27:AD27"/>
    <mergeCell ref="AF27:AG27"/>
    <mergeCell ref="W28:X28"/>
    <mergeCell ref="Y28:AB28"/>
    <mergeCell ref="AC28:AD28"/>
    <mergeCell ref="AF28:AG28"/>
    <mergeCell ref="U31:V31"/>
    <mergeCell ref="W29:X29"/>
    <mergeCell ref="Y29:AB29"/>
    <mergeCell ref="AC29:AD29"/>
    <mergeCell ref="AF29:AG29"/>
    <mergeCell ref="C30:E30"/>
    <mergeCell ref="F30:G30"/>
    <mergeCell ref="H30:I30"/>
    <mergeCell ref="J30:K30"/>
    <mergeCell ref="L30:M30"/>
    <mergeCell ref="N30:P30"/>
    <mergeCell ref="Q30:R30"/>
    <mergeCell ref="S30:T30"/>
    <mergeCell ref="U30:V30"/>
    <mergeCell ref="W30:X30"/>
    <mergeCell ref="Y30:AB30"/>
    <mergeCell ref="AC30:AD30"/>
    <mergeCell ref="AF30:AG30"/>
    <mergeCell ref="C29:E29"/>
    <mergeCell ref="F29:G29"/>
    <mergeCell ref="H29:I29"/>
    <mergeCell ref="J29:K29"/>
    <mergeCell ref="L29:M29"/>
    <mergeCell ref="N29:P29"/>
    <mergeCell ref="Y31:AB31"/>
    <mergeCell ref="AC31:AD31"/>
    <mergeCell ref="AF31:AG31"/>
    <mergeCell ref="C32:E32"/>
    <mergeCell ref="F32:G32"/>
    <mergeCell ref="H32:I32"/>
    <mergeCell ref="J32:K32"/>
    <mergeCell ref="L32:M32"/>
    <mergeCell ref="N32:P32"/>
    <mergeCell ref="Q32:R32"/>
    <mergeCell ref="S32:T32"/>
    <mergeCell ref="U32:V32"/>
    <mergeCell ref="W32:X32"/>
    <mergeCell ref="Y32:AB32"/>
    <mergeCell ref="AC32:AD32"/>
    <mergeCell ref="AF32:AG32"/>
    <mergeCell ref="C31:E31"/>
    <mergeCell ref="F31:G31"/>
    <mergeCell ref="H31:I31"/>
    <mergeCell ref="J31:K31"/>
    <mergeCell ref="L31:M31"/>
    <mergeCell ref="N31:P31"/>
    <mergeCell ref="Q31:R31"/>
    <mergeCell ref="S31:T31"/>
    <mergeCell ref="C33:E33"/>
    <mergeCell ref="F33:G33"/>
    <mergeCell ref="H33:I33"/>
    <mergeCell ref="J33:K33"/>
    <mergeCell ref="L33:M33"/>
    <mergeCell ref="N33:P33"/>
    <mergeCell ref="Q33:R33"/>
    <mergeCell ref="S33:T33"/>
    <mergeCell ref="U33:V33"/>
    <mergeCell ref="C34:E34"/>
    <mergeCell ref="F34:G34"/>
    <mergeCell ref="H34:I34"/>
    <mergeCell ref="J34:K34"/>
    <mergeCell ref="L34:M34"/>
    <mergeCell ref="N34:P34"/>
    <mergeCell ref="Q34:R34"/>
    <mergeCell ref="S34:T34"/>
    <mergeCell ref="U34:V34"/>
    <mergeCell ref="S17:AD17"/>
    <mergeCell ref="S47:V47"/>
    <mergeCell ref="W47:X47"/>
    <mergeCell ref="Y47:Z47"/>
    <mergeCell ref="AA47:AB47"/>
    <mergeCell ref="AC47:AD47"/>
    <mergeCell ref="AE47:AF47"/>
    <mergeCell ref="AG47:AH47"/>
    <mergeCell ref="S50:V50"/>
    <mergeCell ref="W50:X50"/>
    <mergeCell ref="Y50:Z50"/>
    <mergeCell ref="AA50:AB50"/>
    <mergeCell ref="AC50:AD50"/>
    <mergeCell ref="AE50:AF50"/>
    <mergeCell ref="AG50:AH50"/>
    <mergeCell ref="W33:X33"/>
    <mergeCell ref="Y33:AB33"/>
    <mergeCell ref="AC33:AD33"/>
    <mergeCell ref="AF33:AG33"/>
    <mergeCell ref="W34:X34"/>
    <mergeCell ref="Y34:AB34"/>
    <mergeCell ref="AC34:AD34"/>
    <mergeCell ref="AF34:AG34"/>
    <mergeCell ref="W31:X31"/>
    <mergeCell ref="P82:Q82"/>
    <mergeCell ref="W91:AG91"/>
    <mergeCell ref="S53:V53"/>
    <mergeCell ref="W53:X53"/>
    <mergeCell ref="Y53:Z53"/>
    <mergeCell ref="AA53:AB53"/>
    <mergeCell ref="AC53:AD53"/>
    <mergeCell ref="AE53:AF53"/>
    <mergeCell ref="AG53:AH53"/>
    <mergeCell ref="C91:P91"/>
    <mergeCell ref="Q91:U91"/>
    <mergeCell ref="C80:F80"/>
    <mergeCell ref="I80:J80"/>
    <mergeCell ref="M78:M79"/>
    <mergeCell ref="N78:O79"/>
    <mergeCell ref="P78:Q79"/>
    <mergeCell ref="R78:R79"/>
    <mergeCell ref="S78:T79"/>
    <mergeCell ref="U78:X79"/>
    <mergeCell ref="Y78:Z78"/>
    <mergeCell ref="C76:T76"/>
    <mergeCell ref="U76:AH76"/>
    <mergeCell ref="C77:F79"/>
    <mergeCell ref="G77:G79"/>
    <mergeCell ref="W107:AG111"/>
    <mergeCell ref="C17:R17"/>
    <mergeCell ref="W101:AG101"/>
    <mergeCell ref="W102:AG102"/>
    <mergeCell ref="W103:AG103"/>
    <mergeCell ref="W104:AG104"/>
    <mergeCell ref="W105:AG105"/>
    <mergeCell ref="W106:AG106"/>
    <mergeCell ref="W92:AG92"/>
    <mergeCell ref="W93:AG93"/>
    <mergeCell ref="W94:AG94"/>
    <mergeCell ref="W95:AG95"/>
    <mergeCell ref="W96:AG96"/>
    <mergeCell ref="W97:AG97"/>
    <mergeCell ref="W98:AG98"/>
    <mergeCell ref="W99:AG99"/>
    <mergeCell ref="W100:AG100"/>
    <mergeCell ref="K83:L83"/>
    <mergeCell ref="P83:Q83"/>
    <mergeCell ref="K84:L84"/>
    <mergeCell ref="P84:Q84"/>
    <mergeCell ref="K81:L81"/>
    <mergeCell ref="P81:Q81"/>
    <mergeCell ref="K82:L82"/>
  </mergeCells>
  <phoneticPr fontId="2"/>
  <dataValidations count="3">
    <dataValidation type="list" allowBlank="1" showInputMessage="1" showErrorMessage="1" sqref="Q8:R8">
      <formula1>$AK$4:$AK$7</formula1>
    </dataValidation>
    <dataValidation type="list" allowBlank="1" showInputMessage="1" showErrorMessage="1" sqref="H80:H87">
      <formula1>$AL$4:$AL$5</formula1>
    </dataValidation>
    <dataValidation type="list" allowBlank="1" showInputMessage="1" showErrorMessage="1" sqref="M80:M87 R80:R87">
      <formula1>$AM$4:$AM$5</formula1>
    </dataValidation>
  </dataValidations>
  <pageMargins left="0.70866141732283472" right="0.59055118110236227" top="0.55118110236220474" bottom="0.35433070866141736" header="0.31496062992125984" footer="0.31496062992125984"/>
  <pageSetup paperSize="9" scale="78" fitToHeight="0" orientation="landscape" blackAndWhite="1" r:id="rId1"/>
  <rowBreaks count="3" manualBreakCount="3">
    <brk id="21" min="1" max="34" man="1"/>
    <brk id="55" min="1" max="34" man="1"/>
    <brk id="88" min="1" max="34" man="1"/>
  </rowBreaks>
  <colBreaks count="1" manualBreakCount="1">
    <brk id="2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C1:BR122"/>
  <sheetViews>
    <sheetView showGridLines="0" view="pageBreakPreview" topLeftCell="A68" zoomScale="85" zoomScaleNormal="55" zoomScaleSheetLayoutView="85" workbookViewId="0">
      <selection activeCell="AB82" sqref="AB82"/>
    </sheetView>
  </sheetViews>
  <sheetFormatPr defaultColWidth="9.33203125" defaultRowHeight="14.25" x14ac:dyDescent="0.2"/>
  <cols>
    <col min="1" max="1" width="9.33203125" style="152"/>
    <col min="2" max="2" width="1.5" style="152" customWidth="1"/>
    <col min="3" max="11" width="5.5" style="152" customWidth="1"/>
    <col min="12" max="12" width="7.1640625" style="152" customWidth="1"/>
    <col min="13" max="15" width="5.5" style="152" customWidth="1"/>
    <col min="16" max="16" width="6.33203125" style="152" customWidth="1"/>
    <col min="17" max="20" width="5.5" style="152" customWidth="1"/>
    <col min="21" max="25" width="5.83203125" style="152" customWidth="1"/>
    <col min="26" max="26" width="7.6640625" style="152" customWidth="1"/>
    <col min="27" max="34" width="5.83203125" style="152" customWidth="1"/>
    <col min="35" max="35" width="2.33203125" style="152" customWidth="1"/>
    <col min="36" max="36" width="9.33203125" style="152"/>
    <col min="37" max="37" width="26" style="254" customWidth="1"/>
    <col min="38" max="39" width="6.6640625" style="152" customWidth="1"/>
    <col min="40" max="40" width="46.6640625" style="152" customWidth="1"/>
    <col min="41" max="16384" width="9.33203125" style="152"/>
  </cols>
  <sheetData>
    <row r="1" spans="3:70" ht="20.100000000000001" hidden="1" customHeight="1" x14ac:dyDescent="0.2">
      <c r="D1" s="275"/>
      <c r="E1" s="275"/>
      <c r="F1" s="275"/>
      <c r="G1" s="275"/>
      <c r="Q1" s="275"/>
      <c r="T1" s="276"/>
      <c r="AG1" s="808"/>
      <c r="AH1" s="808"/>
    </row>
    <row r="2" spans="3:70" ht="12.75" customHeight="1" x14ac:dyDescent="0.2">
      <c r="C2" s="155"/>
    </row>
    <row r="3" spans="3:70" ht="31.5" customHeight="1" thickBot="1" x14ac:dyDescent="0.25">
      <c r="C3" s="809" t="s">
        <v>124</v>
      </c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</row>
    <row r="4" spans="3:70" ht="20.100000000000001" customHeight="1" thickBot="1" x14ac:dyDescent="0.25">
      <c r="T4" s="156"/>
      <c r="AB4" s="209" t="s">
        <v>83</v>
      </c>
      <c r="AC4" s="240"/>
      <c r="AD4" s="210" t="s">
        <v>86</v>
      </c>
      <c r="AE4" s="240"/>
      <c r="AF4" s="210" t="s">
        <v>85</v>
      </c>
      <c r="AG4" s="240"/>
      <c r="AH4" s="280" t="s">
        <v>84</v>
      </c>
      <c r="AK4" s="255" t="s">
        <v>108</v>
      </c>
      <c r="AL4" s="152" t="s">
        <v>111</v>
      </c>
      <c r="AM4" s="152" t="s">
        <v>113</v>
      </c>
    </row>
    <row r="5" spans="3:70" ht="33" customHeight="1" thickBot="1" x14ac:dyDescent="0.25">
      <c r="C5" s="810" t="s">
        <v>92</v>
      </c>
      <c r="D5" s="811"/>
      <c r="E5" s="811"/>
      <c r="F5" s="811"/>
      <c r="G5" s="811"/>
      <c r="H5" s="811"/>
      <c r="I5" s="812"/>
      <c r="L5" s="1236" t="s">
        <v>62</v>
      </c>
      <c r="M5" s="1239" t="s">
        <v>63</v>
      </c>
      <c r="N5" s="1240"/>
      <c r="O5" s="1240"/>
      <c r="P5" s="1241"/>
      <c r="Q5" s="1242"/>
      <c r="R5" s="1242"/>
      <c r="S5" s="1242"/>
      <c r="T5" s="1242"/>
      <c r="U5" s="1242"/>
      <c r="V5" s="1242"/>
      <c r="W5" s="1242"/>
      <c r="X5" s="1242"/>
      <c r="Y5" s="1243"/>
      <c r="Z5" s="1243"/>
      <c r="AA5" s="1243"/>
      <c r="AB5" s="819" t="s">
        <v>60</v>
      </c>
      <c r="AC5" s="819"/>
      <c r="AD5" s="1137"/>
      <c r="AE5" s="472"/>
      <c r="AF5" s="472"/>
      <c r="AG5" s="472"/>
      <c r="AH5" s="473"/>
      <c r="AK5" s="255" t="s">
        <v>109</v>
      </c>
      <c r="AL5" s="152" t="s">
        <v>112</v>
      </c>
      <c r="AM5" s="155"/>
    </row>
    <row r="6" spans="3:70" ht="33" customHeight="1" thickBot="1" x14ac:dyDescent="0.25">
      <c r="C6" s="157"/>
      <c r="D6" s="823" t="s">
        <v>106</v>
      </c>
      <c r="E6" s="823"/>
      <c r="F6" s="823"/>
      <c r="G6" s="823"/>
      <c r="H6" s="823"/>
      <c r="I6" s="823"/>
      <c r="L6" s="1237"/>
      <c r="M6" s="1246" t="s">
        <v>64</v>
      </c>
      <c r="N6" s="1247"/>
      <c r="O6" s="1247"/>
      <c r="P6" s="1248"/>
      <c r="Q6" s="1254"/>
      <c r="R6" s="1255"/>
      <c r="S6" s="1255"/>
      <c r="T6" s="1255"/>
      <c r="U6" s="1255"/>
      <c r="V6" s="1255"/>
      <c r="W6" s="1255"/>
      <c r="X6" s="1256"/>
      <c r="Y6" s="866" t="s">
        <v>129</v>
      </c>
      <c r="Z6" s="867"/>
      <c r="AA6" s="867"/>
      <c r="AB6" s="832"/>
      <c r="AC6" s="832"/>
      <c r="AD6" s="832"/>
      <c r="AE6" s="832"/>
      <c r="AF6" s="832"/>
      <c r="AG6" s="832"/>
      <c r="AH6" s="833"/>
      <c r="AK6" s="255" t="s">
        <v>110</v>
      </c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</row>
    <row r="7" spans="3:70" ht="33" customHeight="1" x14ac:dyDescent="0.2">
      <c r="C7" s="834" t="s">
        <v>105</v>
      </c>
      <c r="D7" s="835"/>
      <c r="E7" s="836"/>
      <c r="F7" s="837"/>
      <c r="G7" s="837"/>
      <c r="H7" s="837"/>
      <c r="I7" s="837"/>
      <c r="J7" s="257" t="s">
        <v>94</v>
      </c>
      <c r="L7" s="1237"/>
      <c r="M7" s="1259" t="s">
        <v>127</v>
      </c>
      <c r="N7" s="1260"/>
      <c r="O7" s="1260"/>
      <c r="P7" s="1261"/>
      <c r="Q7" s="841"/>
      <c r="R7" s="842"/>
      <c r="S7" s="842"/>
      <c r="T7" s="842"/>
      <c r="U7" s="842"/>
      <c r="V7" s="842"/>
      <c r="W7" s="842"/>
      <c r="X7" s="258" t="s">
        <v>94</v>
      </c>
      <c r="Y7" s="877" t="s">
        <v>67</v>
      </c>
      <c r="Z7" s="877"/>
      <c r="AA7" s="877"/>
      <c r="AB7" s="844"/>
      <c r="AC7" s="844"/>
      <c r="AD7" s="844"/>
      <c r="AE7" s="844"/>
      <c r="AF7" s="844"/>
      <c r="AG7" s="844"/>
      <c r="AH7" s="845"/>
      <c r="AK7" s="255" t="s">
        <v>83</v>
      </c>
      <c r="BD7" s="156"/>
      <c r="BR7" s="156"/>
    </row>
    <row r="8" spans="3:70" ht="33" customHeight="1" thickBot="1" x14ac:dyDescent="0.25">
      <c r="C8" s="795" t="s">
        <v>105</v>
      </c>
      <c r="D8" s="796"/>
      <c r="E8" s="797"/>
      <c r="F8" s="798"/>
      <c r="G8" s="798"/>
      <c r="H8" s="798"/>
      <c r="I8" s="798"/>
      <c r="J8" s="277" t="s">
        <v>94</v>
      </c>
      <c r="L8" s="1238"/>
      <c r="M8" s="1251" t="s">
        <v>128</v>
      </c>
      <c r="N8" s="1252"/>
      <c r="O8" s="1252"/>
      <c r="P8" s="1253"/>
      <c r="Q8" s="802"/>
      <c r="R8" s="803"/>
      <c r="S8" s="158"/>
      <c r="T8" s="228" t="s">
        <v>86</v>
      </c>
      <c r="U8" s="158"/>
      <c r="V8" s="228" t="s">
        <v>85</v>
      </c>
      <c r="W8" s="158"/>
      <c r="X8" s="229" t="s">
        <v>84</v>
      </c>
      <c r="Y8" s="1290" t="s">
        <v>126</v>
      </c>
      <c r="Z8" s="1291"/>
      <c r="AA8" s="1291"/>
      <c r="AB8" s="806"/>
      <c r="AC8" s="806"/>
      <c r="AD8" s="806"/>
      <c r="AE8" s="806"/>
      <c r="AF8" s="806"/>
      <c r="AG8" s="806"/>
      <c r="AH8" s="807"/>
      <c r="AK8" s="255"/>
      <c r="AM8" s="191"/>
      <c r="AN8" s="259"/>
      <c r="AO8" s="259"/>
      <c r="AP8" s="259"/>
      <c r="AQ8" s="259"/>
      <c r="AR8" s="259"/>
      <c r="AS8" s="259"/>
      <c r="AV8" s="191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</row>
    <row r="9" spans="3:70" ht="33" customHeight="1" thickBot="1" x14ac:dyDescent="0.25">
      <c r="C9" s="783" t="s">
        <v>105</v>
      </c>
      <c r="D9" s="784"/>
      <c r="E9" s="785"/>
      <c r="F9" s="786"/>
      <c r="G9" s="786"/>
      <c r="H9" s="786"/>
      <c r="I9" s="786"/>
      <c r="J9" s="260" t="s">
        <v>94</v>
      </c>
      <c r="U9" s="160"/>
      <c r="AG9" s="787" t="s">
        <v>187</v>
      </c>
      <c r="AH9" s="787"/>
      <c r="AK9" s="255"/>
      <c r="AM9" s="191"/>
      <c r="AN9" s="261"/>
      <c r="AO9" s="261"/>
      <c r="AP9" s="261"/>
      <c r="AQ9" s="261"/>
      <c r="AR9" s="261"/>
      <c r="AS9" s="261"/>
      <c r="AV9" s="191"/>
      <c r="AW9" s="199"/>
      <c r="AX9" s="199"/>
      <c r="AY9" s="199"/>
      <c r="AZ9" s="199"/>
      <c r="BA9" s="180"/>
      <c r="BB9" s="180"/>
      <c r="BC9" s="180"/>
      <c r="BD9" s="180"/>
      <c r="BE9" s="180"/>
      <c r="BF9" s="180"/>
      <c r="BG9" s="180"/>
      <c r="BH9" s="180"/>
      <c r="BI9" s="262"/>
      <c r="BJ9" s="262"/>
      <c r="BK9" s="262"/>
      <c r="BL9" s="180"/>
      <c r="BM9" s="180"/>
      <c r="BN9" s="180"/>
      <c r="BO9" s="180"/>
      <c r="BP9" s="180"/>
      <c r="BQ9" s="180"/>
      <c r="BR9" s="180"/>
    </row>
    <row r="10" spans="3:70" ht="20.100000000000001" customHeight="1" thickBot="1" x14ac:dyDescent="0.25">
      <c r="C10" s="1292" t="s">
        <v>119</v>
      </c>
      <c r="D10" s="1292"/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1292"/>
      <c r="T10" s="1292"/>
      <c r="U10" s="1292"/>
      <c r="V10" s="1292"/>
      <c r="W10" s="1292"/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2"/>
      <c r="AK10" s="255"/>
      <c r="AM10" s="191"/>
      <c r="AN10" s="261"/>
      <c r="AO10" s="261"/>
      <c r="AP10" s="261"/>
      <c r="AQ10" s="261"/>
      <c r="AR10" s="261"/>
      <c r="AS10" s="261"/>
      <c r="AV10" s="191"/>
      <c r="AW10" s="191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263"/>
      <c r="BJ10" s="263"/>
      <c r="BK10" s="263"/>
      <c r="BL10" s="180"/>
      <c r="BM10" s="180"/>
      <c r="BN10" s="180"/>
      <c r="BO10" s="180"/>
      <c r="BP10" s="180"/>
      <c r="BQ10" s="180"/>
      <c r="BR10" s="180"/>
    </row>
    <row r="11" spans="3:70" ht="30" customHeight="1" thickBot="1" x14ac:dyDescent="0.25">
      <c r="C11" s="888" t="s">
        <v>12</v>
      </c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G11" s="889"/>
      <c r="AH11" s="890"/>
      <c r="AK11" s="255"/>
      <c r="AM11" s="191"/>
      <c r="AN11" s="261"/>
      <c r="AO11" s="261"/>
      <c r="AP11" s="261"/>
      <c r="AQ11" s="261"/>
      <c r="AR11" s="261"/>
      <c r="AS11" s="261"/>
      <c r="AV11" s="191"/>
      <c r="AW11" s="264"/>
      <c r="AX11" s="264"/>
      <c r="AY11" s="264"/>
      <c r="AZ11" s="264"/>
      <c r="BA11" s="180" t="s">
        <v>66</v>
      </c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</row>
    <row r="12" spans="3:70" ht="24.95" customHeight="1" thickBot="1" x14ac:dyDescent="0.25">
      <c r="C12" s="792" t="s">
        <v>75</v>
      </c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4"/>
      <c r="AK12" s="255"/>
      <c r="AM12" s="191"/>
      <c r="AN12" s="261"/>
      <c r="AO12" s="261"/>
      <c r="AP12" s="261"/>
      <c r="AQ12" s="261"/>
      <c r="AR12" s="261"/>
      <c r="BE12" s="160"/>
    </row>
    <row r="13" spans="3:70" ht="20.100000000000001" customHeight="1" x14ac:dyDescent="0.2">
      <c r="C13" s="543" t="s">
        <v>16</v>
      </c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5"/>
      <c r="AK13" s="25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</row>
    <row r="14" spans="3:70" ht="26.25" customHeight="1" x14ac:dyDescent="0.2">
      <c r="C14" s="766" t="s">
        <v>13</v>
      </c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8"/>
      <c r="S14" s="769" t="s">
        <v>122</v>
      </c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70"/>
      <c r="AK14" s="25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</row>
    <row r="15" spans="3:70" s="265" customFormat="1" ht="38.25" customHeight="1" x14ac:dyDescent="0.2">
      <c r="C15" s="771" t="s">
        <v>114</v>
      </c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3" t="s">
        <v>59</v>
      </c>
      <c r="Q15" s="773"/>
      <c r="R15" s="774"/>
      <c r="S15" s="771" t="s">
        <v>114</v>
      </c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2"/>
      <c r="AF15" s="777" t="s">
        <v>59</v>
      </c>
      <c r="AG15" s="777"/>
      <c r="AH15" s="778"/>
      <c r="AK15" s="266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</row>
    <row r="16" spans="3:70" s="265" customFormat="1" ht="38.25" customHeight="1" x14ac:dyDescent="0.2">
      <c r="C16" s="781" t="s">
        <v>121</v>
      </c>
      <c r="D16" s="782"/>
      <c r="E16" s="782"/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75"/>
      <c r="Q16" s="775"/>
      <c r="R16" s="776"/>
      <c r="S16" s="781" t="s">
        <v>116</v>
      </c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/>
      <c r="AE16" s="782"/>
      <c r="AF16" s="779"/>
      <c r="AG16" s="779"/>
      <c r="AH16" s="780"/>
      <c r="AK16" s="266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</row>
    <row r="17" spans="3:70" s="265" customFormat="1" ht="38.25" customHeight="1" thickBot="1" x14ac:dyDescent="0.25">
      <c r="C17" s="739" t="s">
        <v>120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1"/>
      <c r="S17" s="739" t="s">
        <v>115</v>
      </c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161"/>
      <c r="AF17" s="161"/>
      <c r="AG17" s="161"/>
      <c r="AH17" s="162"/>
      <c r="AK17" s="266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</row>
    <row r="18" spans="3:70" ht="20.100000000000001" customHeight="1" x14ac:dyDescent="0.2">
      <c r="C18" s="742" t="s">
        <v>30</v>
      </c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4"/>
      <c r="AC18" s="744"/>
      <c r="AD18" s="744"/>
      <c r="AE18" s="744"/>
      <c r="AF18" s="744"/>
      <c r="AG18" s="743"/>
      <c r="AH18" s="745"/>
      <c r="AK18" s="255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</row>
    <row r="19" spans="3:70" ht="35.25" customHeight="1" x14ac:dyDescent="0.2">
      <c r="C19" s="163"/>
      <c r="D19" s="164"/>
      <c r="E19" s="164"/>
      <c r="F19" s="164"/>
      <c r="G19" s="164"/>
      <c r="H19" s="165"/>
      <c r="I19" s="746" t="s">
        <v>20</v>
      </c>
      <c r="J19" s="746"/>
      <c r="K19" s="746"/>
      <c r="L19" s="746"/>
      <c r="M19" s="747" t="str">
        <f>S14</f>
        <v>目標（令和7年）</v>
      </c>
      <c r="N19" s="747"/>
      <c r="O19" s="747"/>
      <c r="P19" s="747"/>
      <c r="Q19" s="748"/>
      <c r="R19" s="749"/>
      <c r="S19" s="749"/>
      <c r="T19" s="749"/>
      <c r="U19" s="749"/>
      <c r="V19" s="750"/>
      <c r="W19" s="751" t="s">
        <v>20</v>
      </c>
      <c r="X19" s="751"/>
      <c r="Y19" s="751"/>
      <c r="Z19" s="751"/>
      <c r="AA19" s="752" t="str">
        <f>S14</f>
        <v>目標（令和7年）</v>
      </c>
      <c r="AB19" s="752"/>
      <c r="AC19" s="752"/>
      <c r="AD19" s="752"/>
      <c r="AE19" s="753" t="s">
        <v>22</v>
      </c>
      <c r="AF19" s="754"/>
      <c r="AG19" s="757"/>
      <c r="AH19" s="1214" t="s">
        <v>91</v>
      </c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</row>
    <row r="20" spans="3:70" ht="50.25" customHeight="1" x14ac:dyDescent="0.2">
      <c r="C20" s="711" t="s">
        <v>27</v>
      </c>
      <c r="D20" s="712"/>
      <c r="E20" s="712"/>
      <c r="F20" s="712"/>
      <c r="G20" s="712"/>
      <c r="H20" s="713"/>
      <c r="I20" s="714"/>
      <c r="J20" s="715"/>
      <c r="K20" s="715"/>
      <c r="L20" s="212" t="s">
        <v>21</v>
      </c>
      <c r="M20" s="716"/>
      <c r="N20" s="717"/>
      <c r="O20" s="717"/>
      <c r="P20" s="214" t="s">
        <v>21</v>
      </c>
      <c r="Q20" s="718" t="s">
        <v>32</v>
      </c>
      <c r="R20" s="719"/>
      <c r="S20" s="719"/>
      <c r="T20" s="719"/>
      <c r="U20" s="719"/>
      <c r="V20" s="720"/>
      <c r="W20" s="721"/>
      <c r="X20" s="722"/>
      <c r="Y20" s="723"/>
      <c r="Z20" s="216" t="s">
        <v>74</v>
      </c>
      <c r="AA20" s="721"/>
      <c r="AB20" s="722"/>
      <c r="AC20" s="723"/>
      <c r="AD20" s="216" t="s">
        <v>74</v>
      </c>
      <c r="AE20" s="753"/>
      <c r="AF20" s="754"/>
      <c r="AG20" s="758"/>
      <c r="AH20" s="1215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</row>
    <row r="21" spans="3:70" ht="50.25" customHeight="1" thickBot="1" x14ac:dyDescent="0.25">
      <c r="C21" s="166"/>
      <c r="D21" s="724" t="s">
        <v>118</v>
      </c>
      <c r="E21" s="725"/>
      <c r="F21" s="725"/>
      <c r="G21" s="725"/>
      <c r="H21" s="726"/>
      <c r="I21" s="727"/>
      <c r="J21" s="728"/>
      <c r="K21" s="728"/>
      <c r="L21" s="213" t="s">
        <v>21</v>
      </c>
      <c r="M21" s="729"/>
      <c r="N21" s="730"/>
      <c r="O21" s="730"/>
      <c r="P21" s="215" t="s">
        <v>21</v>
      </c>
      <c r="Q21" s="167"/>
      <c r="R21" s="760" t="s">
        <v>117</v>
      </c>
      <c r="S21" s="761"/>
      <c r="T21" s="761"/>
      <c r="U21" s="761"/>
      <c r="V21" s="762"/>
      <c r="W21" s="763"/>
      <c r="X21" s="764"/>
      <c r="Y21" s="765"/>
      <c r="Z21" s="217" t="s">
        <v>74</v>
      </c>
      <c r="AA21" s="763"/>
      <c r="AB21" s="764"/>
      <c r="AC21" s="765"/>
      <c r="AD21" s="217" t="s">
        <v>74</v>
      </c>
      <c r="AE21" s="755"/>
      <c r="AF21" s="756"/>
      <c r="AG21" s="759"/>
      <c r="AH21" s="1216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</row>
    <row r="22" spans="3:70" ht="24.95" customHeight="1" thickBot="1" x14ac:dyDescent="0.25">
      <c r="C22" s="685" t="s">
        <v>76</v>
      </c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6"/>
      <c r="Y22" s="686"/>
      <c r="Z22" s="686"/>
      <c r="AA22" s="686"/>
      <c r="AB22" s="686"/>
      <c r="AC22" s="686"/>
      <c r="AD22" s="686"/>
      <c r="AE22" s="686"/>
      <c r="AF22" s="686"/>
      <c r="AG22" s="686"/>
      <c r="AH22" s="687"/>
      <c r="AM22" s="261"/>
      <c r="AN22" s="261"/>
      <c r="AO22" s="261"/>
      <c r="AP22" s="261"/>
      <c r="AQ22" s="261"/>
      <c r="AR22" s="261"/>
      <c r="AS22" s="262"/>
      <c r="AT22" s="262"/>
      <c r="AU22" s="262"/>
      <c r="AV22" s="262"/>
      <c r="AW22" s="262"/>
      <c r="AX22" s="262"/>
      <c r="AY22" s="262"/>
      <c r="AZ22" s="262"/>
      <c r="BA22" s="180"/>
      <c r="BB22" s="180"/>
      <c r="BC22" s="180"/>
      <c r="BD22" s="180"/>
      <c r="BE22" s="180"/>
      <c r="BF22" s="180"/>
      <c r="BG22" s="270"/>
      <c r="BH22" s="270"/>
      <c r="BI22" s="270"/>
      <c r="BJ22" s="270"/>
      <c r="BK22" s="271"/>
      <c r="BL22" s="271"/>
      <c r="BM22" s="271"/>
      <c r="BN22" s="271"/>
      <c r="BO22" s="191"/>
      <c r="BP22" s="191"/>
      <c r="BQ22" s="180"/>
      <c r="BR22" s="180"/>
    </row>
    <row r="23" spans="3:70" ht="20.100000000000001" customHeight="1" x14ac:dyDescent="0.2">
      <c r="C23" s="526" t="s">
        <v>17</v>
      </c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8"/>
      <c r="Y23" s="1196" t="s">
        <v>26</v>
      </c>
      <c r="Z23" s="1197"/>
      <c r="AA23" s="1197"/>
      <c r="AB23" s="1197"/>
      <c r="AC23" s="1197"/>
      <c r="AD23" s="1197"/>
      <c r="AE23" s="1197"/>
      <c r="AF23" s="1197"/>
      <c r="AG23" s="1197"/>
      <c r="AH23" s="1198"/>
      <c r="AM23" s="261"/>
      <c r="AN23" s="261"/>
      <c r="AO23" s="261"/>
      <c r="AP23" s="261"/>
      <c r="AQ23" s="261"/>
      <c r="AR23" s="261"/>
      <c r="AS23" s="262"/>
      <c r="AT23" s="262"/>
      <c r="AU23" s="262"/>
      <c r="AV23" s="262"/>
      <c r="AW23" s="262"/>
      <c r="AX23" s="262"/>
      <c r="AY23" s="262"/>
      <c r="AZ23" s="262"/>
      <c r="BA23" s="259"/>
      <c r="BB23" s="259"/>
      <c r="BC23" s="259"/>
      <c r="BD23" s="259"/>
      <c r="BE23" s="259"/>
      <c r="BF23" s="259"/>
      <c r="BG23" s="270"/>
      <c r="BH23" s="270"/>
      <c r="BI23" s="270"/>
      <c r="BJ23" s="270"/>
      <c r="BK23" s="270"/>
      <c r="BL23" s="270"/>
      <c r="BM23" s="270"/>
      <c r="BN23" s="270"/>
      <c r="BO23" s="191"/>
      <c r="BP23" s="191"/>
      <c r="BQ23" s="180"/>
      <c r="BR23" s="180"/>
    </row>
    <row r="24" spans="3:70" ht="20.100000000000001" customHeight="1" x14ac:dyDescent="0.2">
      <c r="C24" s="932" t="s">
        <v>24</v>
      </c>
      <c r="D24" s="933"/>
      <c r="E24" s="934"/>
      <c r="F24" s="939" t="s">
        <v>4</v>
      </c>
      <c r="G24" s="933"/>
      <c r="H24" s="940"/>
      <c r="I24" s="941"/>
      <c r="J24" s="674" t="str">
        <f>S14</f>
        <v>目標（令和7年）</v>
      </c>
      <c r="K24" s="675"/>
      <c r="L24" s="675"/>
      <c r="M24" s="676"/>
      <c r="N24" s="932" t="s">
        <v>25</v>
      </c>
      <c r="O24" s="933"/>
      <c r="P24" s="934"/>
      <c r="Q24" s="961" t="s">
        <v>4</v>
      </c>
      <c r="R24" s="940"/>
      <c r="S24" s="940"/>
      <c r="T24" s="941"/>
      <c r="U24" s="674" t="str">
        <f>S14</f>
        <v>目標（令和7年）</v>
      </c>
      <c r="V24" s="675"/>
      <c r="W24" s="675"/>
      <c r="X24" s="676"/>
      <c r="Y24" s="571"/>
      <c r="Z24" s="572"/>
      <c r="AA24" s="572"/>
      <c r="AB24" s="572"/>
      <c r="AC24" s="572"/>
      <c r="AD24" s="572"/>
      <c r="AE24" s="572"/>
      <c r="AF24" s="572"/>
      <c r="AG24" s="572"/>
      <c r="AH24" s="1199"/>
      <c r="AN24" s="263"/>
      <c r="AO24" s="263"/>
      <c r="AP24" s="263"/>
      <c r="AQ24" s="263"/>
      <c r="AR24" s="263"/>
      <c r="AS24" s="262"/>
      <c r="AT24" s="262"/>
      <c r="AU24" s="262"/>
      <c r="AV24" s="262"/>
      <c r="AW24" s="262"/>
      <c r="AX24" s="262"/>
      <c r="AY24" s="262"/>
      <c r="AZ24" s="262"/>
      <c r="BB24" s="263"/>
      <c r="BC24" s="263"/>
      <c r="BD24" s="263"/>
      <c r="BE24" s="263"/>
      <c r="BF24" s="263"/>
      <c r="BG24" s="270"/>
      <c r="BH24" s="270"/>
      <c r="BI24" s="270"/>
      <c r="BJ24" s="270"/>
      <c r="BK24" s="270"/>
      <c r="BL24" s="270"/>
      <c r="BM24" s="270"/>
      <c r="BN24" s="270"/>
      <c r="BO24" s="191"/>
      <c r="BP24" s="191"/>
      <c r="BQ24" s="180"/>
      <c r="BR24" s="180"/>
    </row>
    <row r="25" spans="3:70" ht="20.100000000000001" customHeight="1" x14ac:dyDescent="0.2">
      <c r="C25" s="935"/>
      <c r="D25" s="936"/>
      <c r="E25" s="936"/>
      <c r="F25" s="962" t="s">
        <v>72</v>
      </c>
      <c r="G25" s="963"/>
      <c r="H25" s="962" t="s">
        <v>186</v>
      </c>
      <c r="I25" s="963"/>
      <c r="J25" s="962" t="s">
        <v>72</v>
      </c>
      <c r="K25" s="963"/>
      <c r="L25" s="962" t="s">
        <v>186</v>
      </c>
      <c r="M25" s="963"/>
      <c r="N25" s="935"/>
      <c r="O25" s="936"/>
      <c r="P25" s="945"/>
      <c r="Q25" s="966" t="s">
        <v>58</v>
      </c>
      <c r="R25" s="967"/>
      <c r="S25" s="962" t="s">
        <v>57</v>
      </c>
      <c r="T25" s="963"/>
      <c r="U25" s="966" t="s">
        <v>58</v>
      </c>
      <c r="V25" s="967"/>
      <c r="W25" s="962" t="s">
        <v>186</v>
      </c>
      <c r="X25" s="963"/>
      <c r="Y25" s="731" t="s">
        <v>23</v>
      </c>
      <c r="Z25" s="732"/>
      <c r="AA25" s="732"/>
      <c r="AB25" s="733"/>
      <c r="AC25" s="734" t="s">
        <v>3</v>
      </c>
      <c r="AD25" s="732"/>
      <c r="AE25" s="733"/>
      <c r="AF25" s="735" t="str">
        <f>S14</f>
        <v>目標（令和7年）</v>
      </c>
      <c r="AG25" s="736"/>
      <c r="AH25" s="737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</row>
    <row r="26" spans="3:70" ht="20.100000000000001" customHeight="1" x14ac:dyDescent="0.2">
      <c r="C26" s="937"/>
      <c r="D26" s="938"/>
      <c r="E26" s="938"/>
      <c r="F26" s="964"/>
      <c r="G26" s="965"/>
      <c r="H26" s="964"/>
      <c r="I26" s="965"/>
      <c r="J26" s="964"/>
      <c r="K26" s="965"/>
      <c r="L26" s="964"/>
      <c r="M26" s="965"/>
      <c r="N26" s="937"/>
      <c r="O26" s="938"/>
      <c r="P26" s="946"/>
      <c r="Q26" s="968"/>
      <c r="R26" s="938"/>
      <c r="S26" s="964"/>
      <c r="T26" s="965"/>
      <c r="U26" s="968"/>
      <c r="V26" s="938"/>
      <c r="W26" s="964"/>
      <c r="X26" s="965"/>
      <c r="Y26" s="654"/>
      <c r="Z26" s="655"/>
      <c r="AA26" s="655"/>
      <c r="AB26" s="656"/>
      <c r="AC26" s="1293"/>
      <c r="AD26" s="1294"/>
      <c r="AE26" s="218" t="s">
        <v>21</v>
      </c>
      <c r="AF26" s="1293"/>
      <c r="AG26" s="1294"/>
      <c r="AH26" s="219" t="s">
        <v>21</v>
      </c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</row>
    <row r="27" spans="3:70" ht="20.100000000000001" customHeight="1" x14ac:dyDescent="0.2">
      <c r="C27" s="638"/>
      <c r="D27" s="639"/>
      <c r="E27" s="640"/>
      <c r="F27" s="661"/>
      <c r="G27" s="662"/>
      <c r="H27" s="661"/>
      <c r="I27" s="662"/>
      <c r="J27" s="661"/>
      <c r="K27" s="662"/>
      <c r="L27" s="659"/>
      <c r="M27" s="660"/>
      <c r="N27" s="638"/>
      <c r="O27" s="639"/>
      <c r="P27" s="640"/>
      <c r="Q27" s="1145"/>
      <c r="R27" s="1146"/>
      <c r="S27" s="1145"/>
      <c r="T27" s="1146"/>
      <c r="U27" s="1145"/>
      <c r="V27" s="1146"/>
      <c r="W27" s="1135"/>
      <c r="X27" s="1136"/>
      <c r="Y27" s="654"/>
      <c r="Z27" s="655"/>
      <c r="AA27" s="655"/>
      <c r="AB27" s="656"/>
      <c r="AC27" s="1293"/>
      <c r="AD27" s="1294"/>
      <c r="AE27" s="218" t="s">
        <v>21</v>
      </c>
      <c r="AF27" s="1293"/>
      <c r="AG27" s="1294"/>
      <c r="AH27" s="219" t="s">
        <v>21</v>
      </c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</row>
    <row r="28" spans="3:70" ht="20.100000000000001" customHeight="1" x14ac:dyDescent="0.2">
      <c r="C28" s="1295"/>
      <c r="D28" s="1296"/>
      <c r="E28" s="1297"/>
      <c r="F28" s="657"/>
      <c r="G28" s="658"/>
      <c r="H28" s="657"/>
      <c r="I28" s="658"/>
      <c r="J28" s="657"/>
      <c r="K28" s="658"/>
      <c r="L28" s="659"/>
      <c r="M28" s="660"/>
      <c r="N28" s="638"/>
      <c r="O28" s="639"/>
      <c r="P28" s="640"/>
      <c r="Q28" s="1145"/>
      <c r="R28" s="1146"/>
      <c r="S28" s="1145"/>
      <c r="T28" s="1146"/>
      <c r="U28" s="1145"/>
      <c r="V28" s="1146"/>
      <c r="W28" s="1135"/>
      <c r="X28" s="1136"/>
      <c r="Y28" s="654"/>
      <c r="Z28" s="655"/>
      <c r="AA28" s="655"/>
      <c r="AB28" s="656"/>
      <c r="AC28" s="1293"/>
      <c r="AD28" s="1294"/>
      <c r="AE28" s="218" t="s">
        <v>21</v>
      </c>
      <c r="AF28" s="1293"/>
      <c r="AG28" s="1294"/>
      <c r="AH28" s="219" t="s">
        <v>21</v>
      </c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75"/>
      <c r="BJ28" s="275"/>
      <c r="BK28" s="275"/>
      <c r="BL28" s="275"/>
      <c r="BM28" s="275"/>
      <c r="BN28" s="275"/>
      <c r="BO28" s="275"/>
      <c r="BP28" s="261"/>
      <c r="BQ28" s="261"/>
      <c r="BR28" s="261"/>
    </row>
    <row r="29" spans="3:70" ht="20.100000000000001" customHeight="1" x14ac:dyDescent="0.2">
      <c r="C29" s="638"/>
      <c r="D29" s="639"/>
      <c r="E29" s="640"/>
      <c r="F29" s="661"/>
      <c r="G29" s="662"/>
      <c r="H29" s="661"/>
      <c r="I29" s="662"/>
      <c r="J29" s="661"/>
      <c r="K29" s="662"/>
      <c r="L29" s="659"/>
      <c r="M29" s="660"/>
      <c r="N29" s="638"/>
      <c r="O29" s="639"/>
      <c r="P29" s="640"/>
      <c r="Q29" s="1145"/>
      <c r="R29" s="1146"/>
      <c r="S29" s="1145"/>
      <c r="T29" s="1146"/>
      <c r="U29" s="1145"/>
      <c r="V29" s="1146"/>
      <c r="W29" s="1135"/>
      <c r="X29" s="1136"/>
      <c r="Y29" s="654"/>
      <c r="Z29" s="655"/>
      <c r="AA29" s="655"/>
      <c r="AB29" s="656"/>
      <c r="AC29" s="1293"/>
      <c r="AD29" s="1294"/>
      <c r="AE29" s="218" t="s">
        <v>21</v>
      </c>
      <c r="AF29" s="1293"/>
      <c r="AG29" s="1294"/>
      <c r="AH29" s="219" t="s">
        <v>21</v>
      </c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</row>
    <row r="30" spans="3:70" ht="20.100000000000001" customHeight="1" x14ac:dyDescent="0.2">
      <c r="C30" s="1295"/>
      <c r="D30" s="1296"/>
      <c r="E30" s="1297"/>
      <c r="F30" s="657"/>
      <c r="G30" s="658"/>
      <c r="H30" s="657"/>
      <c r="I30" s="658"/>
      <c r="J30" s="657"/>
      <c r="K30" s="658"/>
      <c r="L30" s="659"/>
      <c r="M30" s="660"/>
      <c r="N30" s="638"/>
      <c r="O30" s="639"/>
      <c r="P30" s="640"/>
      <c r="Q30" s="1145"/>
      <c r="R30" s="1146"/>
      <c r="S30" s="1145"/>
      <c r="T30" s="1146"/>
      <c r="U30" s="1145"/>
      <c r="V30" s="1146"/>
      <c r="W30" s="1135"/>
      <c r="X30" s="1136"/>
      <c r="Y30" s="654"/>
      <c r="Z30" s="655"/>
      <c r="AA30" s="655"/>
      <c r="AB30" s="656"/>
      <c r="AC30" s="1293"/>
      <c r="AD30" s="1294"/>
      <c r="AE30" s="218" t="s">
        <v>21</v>
      </c>
      <c r="AF30" s="1293"/>
      <c r="AG30" s="1294"/>
      <c r="AH30" s="219" t="s">
        <v>21</v>
      </c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75"/>
      <c r="BJ30" s="275"/>
      <c r="BK30" s="275"/>
      <c r="BL30" s="275"/>
      <c r="BM30" s="275"/>
      <c r="BN30" s="275"/>
      <c r="BO30" s="275"/>
      <c r="BP30" s="261"/>
      <c r="BQ30" s="261"/>
      <c r="BR30" s="261"/>
    </row>
    <row r="31" spans="3:70" ht="20.100000000000001" customHeight="1" x14ac:dyDescent="0.2">
      <c r="C31" s="638"/>
      <c r="D31" s="639"/>
      <c r="E31" s="640"/>
      <c r="F31" s="661"/>
      <c r="G31" s="662"/>
      <c r="H31" s="661"/>
      <c r="I31" s="662"/>
      <c r="J31" s="661"/>
      <c r="K31" s="662"/>
      <c r="L31" s="659"/>
      <c r="M31" s="660"/>
      <c r="N31" s="638"/>
      <c r="O31" s="639"/>
      <c r="P31" s="640"/>
      <c r="Q31" s="1145"/>
      <c r="R31" s="1146"/>
      <c r="S31" s="1145"/>
      <c r="T31" s="1146"/>
      <c r="U31" s="1145"/>
      <c r="V31" s="1146"/>
      <c r="W31" s="1135"/>
      <c r="X31" s="1136"/>
      <c r="Y31" s="654"/>
      <c r="Z31" s="655"/>
      <c r="AA31" s="655"/>
      <c r="AB31" s="656"/>
      <c r="AC31" s="1293"/>
      <c r="AD31" s="1294"/>
      <c r="AE31" s="218" t="s">
        <v>21</v>
      </c>
      <c r="AF31" s="1293"/>
      <c r="AG31" s="1294"/>
      <c r="AH31" s="219" t="s">
        <v>21</v>
      </c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</row>
    <row r="32" spans="3:70" ht="20.100000000000001" customHeight="1" x14ac:dyDescent="0.2">
      <c r="C32" s="1295"/>
      <c r="D32" s="1296"/>
      <c r="E32" s="1297"/>
      <c r="F32" s="657"/>
      <c r="G32" s="658"/>
      <c r="H32" s="657"/>
      <c r="I32" s="658"/>
      <c r="J32" s="657"/>
      <c r="K32" s="658"/>
      <c r="L32" s="659"/>
      <c r="M32" s="660"/>
      <c r="N32" s="638"/>
      <c r="O32" s="639"/>
      <c r="P32" s="640"/>
      <c r="Q32" s="1145"/>
      <c r="R32" s="1146"/>
      <c r="S32" s="1145"/>
      <c r="T32" s="1146"/>
      <c r="U32" s="1145"/>
      <c r="V32" s="1146"/>
      <c r="W32" s="1135"/>
      <c r="X32" s="1136"/>
      <c r="Y32" s="654"/>
      <c r="Z32" s="655"/>
      <c r="AA32" s="655"/>
      <c r="AB32" s="656"/>
      <c r="AC32" s="1293"/>
      <c r="AD32" s="1294"/>
      <c r="AE32" s="218" t="s">
        <v>21</v>
      </c>
      <c r="AF32" s="1293"/>
      <c r="AG32" s="1294"/>
      <c r="AH32" s="219" t="s">
        <v>21</v>
      </c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75"/>
      <c r="BJ32" s="275"/>
      <c r="BK32" s="275"/>
      <c r="BL32" s="275"/>
      <c r="BM32" s="275"/>
      <c r="BN32" s="275"/>
      <c r="BO32" s="275"/>
      <c r="BP32" s="261"/>
      <c r="BQ32" s="261"/>
      <c r="BR32" s="261"/>
    </row>
    <row r="33" spans="3:70" ht="20.100000000000001" customHeight="1" x14ac:dyDescent="0.2">
      <c r="C33" s="638"/>
      <c r="D33" s="639"/>
      <c r="E33" s="640"/>
      <c r="F33" s="661"/>
      <c r="G33" s="662"/>
      <c r="H33" s="661"/>
      <c r="I33" s="662"/>
      <c r="J33" s="661"/>
      <c r="K33" s="662"/>
      <c r="L33" s="659"/>
      <c r="M33" s="660"/>
      <c r="N33" s="638"/>
      <c r="O33" s="639"/>
      <c r="P33" s="640"/>
      <c r="Q33" s="1145"/>
      <c r="R33" s="1146"/>
      <c r="S33" s="1145"/>
      <c r="T33" s="1146"/>
      <c r="U33" s="1145"/>
      <c r="V33" s="1146"/>
      <c r="W33" s="1135"/>
      <c r="X33" s="1136"/>
      <c r="Y33" s="654"/>
      <c r="Z33" s="655"/>
      <c r="AA33" s="655"/>
      <c r="AB33" s="656"/>
      <c r="AC33" s="1293"/>
      <c r="AD33" s="1294"/>
      <c r="AE33" s="218" t="s">
        <v>21</v>
      </c>
      <c r="AF33" s="1293"/>
      <c r="AG33" s="1294"/>
      <c r="AH33" s="219" t="s">
        <v>21</v>
      </c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</row>
    <row r="34" spans="3:70" ht="20.100000000000001" customHeight="1" x14ac:dyDescent="0.2">
      <c r="C34" s="1295"/>
      <c r="D34" s="1296"/>
      <c r="E34" s="1297"/>
      <c r="F34" s="657"/>
      <c r="G34" s="658"/>
      <c r="H34" s="657"/>
      <c r="I34" s="658"/>
      <c r="J34" s="657"/>
      <c r="K34" s="658"/>
      <c r="L34" s="659"/>
      <c r="M34" s="660"/>
      <c r="N34" s="638"/>
      <c r="O34" s="639"/>
      <c r="P34" s="640"/>
      <c r="Q34" s="1145"/>
      <c r="R34" s="1146"/>
      <c r="S34" s="1145"/>
      <c r="T34" s="1146"/>
      <c r="U34" s="1145"/>
      <c r="V34" s="1146"/>
      <c r="W34" s="1135"/>
      <c r="X34" s="1136"/>
      <c r="Y34" s="654"/>
      <c r="Z34" s="655"/>
      <c r="AA34" s="655"/>
      <c r="AB34" s="656"/>
      <c r="AC34" s="1293"/>
      <c r="AD34" s="1294"/>
      <c r="AE34" s="218" t="s">
        <v>21</v>
      </c>
      <c r="AF34" s="1293"/>
      <c r="AG34" s="1294"/>
      <c r="AH34" s="219" t="s">
        <v>21</v>
      </c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75"/>
      <c r="BJ34" s="275"/>
      <c r="BK34" s="275"/>
      <c r="BL34" s="275"/>
      <c r="BM34" s="275"/>
      <c r="BN34" s="275"/>
      <c r="BO34" s="275"/>
      <c r="BP34" s="261"/>
      <c r="BQ34" s="261"/>
      <c r="BR34" s="261"/>
    </row>
    <row r="35" spans="3:70" ht="20.100000000000001" customHeight="1" x14ac:dyDescent="0.2">
      <c r="C35" s="638"/>
      <c r="D35" s="639"/>
      <c r="E35" s="640"/>
      <c r="F35" s="661"/>
      <c r="G35" s="662"/>
      <c r="H35" s="661"/>
      <c r="I35" s="662"/>
      <c r="J35" s="661"/>
      <c r="K35" s="662"/>
      <c r="L35" s="659"/>
      <c r="M35" s="660"/>
      <c r="N35" s="638"/>
      <c r="O35" s="639"/>
      <c r="P35" s="640"/>
      <c r="Q35" s="1145"/>
      <c r="R35" s="1146"/>
      <c r="S35" s="1145"/>
      <c r="T35" s="1146"/>
      <c r="U35" s="1145"/>
      <c r="V35" s="1146"/>
      <c r="W35" s="1135"/>
      <c r="X35" s="1136"/>
      <c r="Y35" s="654"/>
      <c r="Z35" s="655"/>
      <c r="AA35" s="655"/>
      <c r="AB35" s="656"/>
      <c r="AC35" s="1293"/>
      <c r="AD35" s="1294"/>
      <c r="AE35" s="218" t="s">
        <v>21</v>
      </c>
      <c r="AF35" s="1293"/>
      <c r="AG35" s="1294"/>
      <c r="AH35" s="219" t="s">
        <v>21</v>
      </c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</row>
    <row r="36" spans="3:70" ht="20.100000000000001" customHeight="1" x14ac:dyDescent="0.2">
      <c r="C36" s="638"/>
      <c r="D36" s="639"/>
      <c r="E36" s="640"/>
      <c r="F36" s="661"/>
      <c r="G36" s="662"/>
      <c r="H36" s="661"/>
      <c r="I36" s="662"/>
      <c r="J36" s="661"/>
      <c r="K36" s="662"/>
      <c r="L36" s="659"/>
      <c r="M36" s="660"/>
      <c r="N36" s="638"/>
      <c r="O36" s="639"/>
      <c r="P36" s="640"/>
      <c r="Q36" s="1145"/>
      <c r="R36" s="1146"/>
      <c r="S36" s="1145"/>
      <c r="T36" s="1146"/>
      <c r="U36" s="1145"/>
      <c r="V36" s="1146"/>
      <c r="W36" s="1135"/>
      <c r="X36" s="1136"/>
      <c r="Y36" s="654"/>
      <c r="Z36" s="655"/>
      <c r="AA36" s="655"/>
      <c r="AB36" s="656"/>
      <c r="AC36" s="1293"/>
      <c r="AD36" s="1294"/>
      <c r="AE36" s="218" t="s">
        <v>21</v>
      </c>
      <c r="AF36" s="1293"/>
      <c r="AG36" s="1294"/>
      <c r="AH36" s="219" t="s">
        <v>21</v>
      </c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</row>
    <row r="37" spans="3:70" ht="20.100000000000001" customHeight="1" x14ac:dyDescent="0.2">
      <c r="C37" s="1295"/>
      <c r="D37" s="1296"/>
      <c r="E37" s="1297"/>
      <c r="F37" s="657"/>
      <c r="G37" s="658"/>
      <c r="H37" s="657"/>
      <c r="I37" s="658"/>
      <c r="J37" s="657"/>
      <c r="K37" s="658"/>
      <c r="L37" s="659"/>
      <c r="M37" s="660"/>
      <c r="N37" s="638"/>
      <c r="O37" s="639"/>
      <c r="P37" s="640"/>
      <c r="Q37" s="1145"/>
      <c r="R37" s="1146"/>
      <c r="S37" s="1145"/>
      <c r="T37" s="1146"/>
      <c r="U37" s="1145"/>
      <c r="V37" s="1146"/>
      <c r="W37" s="1135"/>
      <c r="X37" s="1136"/>
      <c r="Y37" s="654"/>
      <c r="Z37" s="655"/>
      <c r="AA37" s="655"/>
      <c r="AB37" s="656"/>
      <c r="AC37" s="1293"/>
      <c r="AD37" s="1294"/>
      <c r="AE37" s="218" t="s">
        <v>21</v>
      </c>
      <c r="AF37" s="1293"/>
      <c r="AG37" s="1294"/>
      <c r="AH37" s="219" t="s">
        <v>21</v>
      </c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75"/>
      <c r="BJ37" s="275"/>
      <c r="BK37" s="275"/>
      <c r="BL37" s="275"/>
      <c r="BM37" s="275"/>
      <c r="BN37" s="275"/>
      <c r="BO37" s="275"/>
      <c r="BP37" s="261"/>
      <c r="BQ37" s="261"/>
      <c r="BR37" s="261"/>
    </row>
    <row r="38" spans="3:70" ht="20.100000000000001" customHeight="1" thickBot="1" x14ac:dyDescent="0.25">
      <c r="C38" s="1300"/>
      <c r="D38" s="1301"/>
      <c r="E38" s="1302"/>
      <c r="F38" s="641"/>
      <c r="G38" s="642"/>
      <c r="H38" s="641"/>
      <c r="I38" s="642"/>
      <c r="J38" s="641"/>
      <c r="K38" s="642"/>
      <c r="L38" s="643"/>
      <c r="M38" s="644"/>
      <c r="N38" s="645"/>
      <c r="O38" s="646"/>
      <c r="P38" s="647"/>
      <c r="Q38" s="1195"/>
      <c r="R38" s="627"/>
      <c r="S38" s="1195"/>
      <c r="T38" s="627"/>
      <c r="U38" s="1195"/>
      <c r="V38" s="627"/>
      <c r="W38" s="1193"/>
      <c r="X38" s="1194"/>
      <c r="Y38" s="625"/>
      <c r="Z38" s="626"/>
      <c r="AA38" s="626"/>
      <c r="AB38" s="627"/>
      <c r="AC38" s="1293"/>
      <c r="AD38" s="1294"/>
      <c r="AE38" s="218" t="s">
        <v>21</v>
      </c>
      <c r="AF38" s="1298"/>
      <c r="AG38" s="1299"/>
      <c r="AH38" s="220" t="s">
        <v>21</v>
      </c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191"/>
      <c r="BJ38" s="191"/>
      <c r="BK38" s="191"/>
      <c r="BL38" s="191"/>
      <c r="BM38" s="180"/>
      <c r="BN38" s="180"/>
      <c r="BO38" s="180"/>
      <c r="BP38" s="180"/>
      <c r="BQ38" s="180"/>
      <c r="BR38" s="180"/>
    </row>
    <row r="39" spans="3:70" ht="11.25" customHeight="1" x14ac:dyDescent="0.2"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9"/>
      <c r="AD39" s="169"/>
      <c r="AE39" s="169"/>
      <c r="AF39" s="169"/>
      <c r="AG39" s="169"/>
      <c r="AH39" s="169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80"/>
      <c r="BN39" s="180"/>
      <c r="BO39" s="180"/>
      <c r="BP39" s="180"/>
      <c r="BQ39" s="180"/>
      <c r="BR39" s="180"/>
    </row>
    <row r="40" spans="3:70" ht="9" customHeight="1" thickBot="1" x14ac:dyDescent="0.25"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1"/>
      <c r="AD40" s="171"/>
      <c r="AE40" s="171"/>
      <c r="AF40" s="171"/>
      <c r="AG40" s="171"/>
      <c r="AH40" s="17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80"/>
      <c r="BN40" s="180"/>
      <c r="BO40" s="180"/>
      <c r="BP40" s="180"/>
      <c r="BQ40" s="180"/>
      <c r="BR40" s="180"/>
    </row>
    <row r="41" spans="3:70" ht="20.100000000000001" customHeight="1" thickBot="1" x14ac:dyDescent="0.25">
      <c r="C41" s="632" t="s">
        <v>19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4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80"/>
      <c r="BN41" s="180"/>
      <c r="BO41" s="180"/>
      <c r="BP41" s="180"/>
      <c r="BQ41" s="180"/>
      <c r="BR41" s="180"/>
    </row>
    <row r="42" spans="3:70" ht="20.100000000000001" customHeight="1" x14ac:dyDescent="0.2">
      <c r="C42" s="905" t="s">
        <v>77</v>
      </c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7"/>
      <c r="S42" s="905" t="s">
        <v>78</v>
      </c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7"/>
    </row>
    <row r="43" spans="3:70" ht="20.100000000000001" customHeight="1" x14ac:dyDescent="0.2">
      <c r="C43" s="554" t="s">
        <v>14</v>
      </c>
      <c r="D43" s="555"/>
      <c r="E43" s="588"/>
      <c r="F43" s="602" t="s">
        <v>5</v>
      </c>
      <c r="G43" s="555"/>
      <c r="H43" s="555"/>
      <c r="I43" s="588"/>
      <c r="J43" s="603" t="s">
        <v>6</v>
      </c>
      <c r="K43" s="602" t="s">
        <v>101</v>
      </c>
      <c r="L43" s="555"/>
      <c r="M43" s="555"/>
      <c r="N43" s="588"/>
      <c r="O43" s="610" t="str">
        <f>S14</f>
        <v>目標（令和7年）</v>
      </c>
      <c r="P43" s="592"/>
      <c r="Q43" s="592"/>
      <c r="R43" s="611"/>
      <c r="S43" s="554" t="s">
        <v>18</v>
      </c>
      <c r="T43" s="555"/>
      <c r="U43" s="555"/>
      <c r="V43" s="584"/>
      <c r="W43" s="1133" t="s">
        <v>5</v>
      </c>
      <c r="X43" s="555"/>
      <c r="Y43" s="555"/>
      <c r="Z43" s="588"/>
      <c r="AA43" s="1185" t="s">
        <v>15</v>
      </c>
      <c r="AB43" s="1186"/>
      <c r="AC43" s="1186"/>
      <c r="AD43" s="1186"/>
      <c r="AE43" s="1186"/>
      <c r="AF43" s="1186"/>
      <c r="AG43" s="1186"/>
      <c r="AH43" s="1187"/>
    </row>
    <row r="44" spans="3:70" ht="15.75" customHeight="1" x14ac:dyDescent="0.2">
      <c r="C44" s="556"/>
      <c r="D44" s="557"/>
      <c r="E44" s="589"/>
      <c r="F44" s="496" t="s">
        <v>7</v>
      </c>
      <c r="G44" s="496"/>
      <c r="H44" s="496" t="s">
        <v>8</v>
      </c>
      <c r="I44" s="496"/>
      <c r="J44" s="604"/>
      <c r="K44" s="606"/>
      <c r="L44" s="557"/>
      <c r="M44" s="557"/>
      <c r="N44" s="589"/>
      <c r="O44" s="612"/>
      <c r="P44" s="613"/>
      <c r="Q44" s="613"/>
      <c r="R44" s="614"/>
      <c r="S44" s="556"/>
      <c r="T44" s="557"/>
      <c r="U44" s="557"/>
      <c r="V44" s="557"/>
      <c r="W44" s="496" t="s">
        <v>7</v>
      </c>
      <c r="X44" s="496"/>
      <c r="Y44" s="496" t="s">
        <v>8</v>
      </c>
      <c r="Z44" s="496"/>
      <c r="AA44" s="1185" t="s">
        <v>68</v>
      </c>
      <c r="AB44" s="1186"/>
      <c r="AC44" s="1186"/>
      <c r="AD44" s="1186"/>
      <c r="AE44" s="594" t="str">
        <f>S14</f>
        <v>目標（令和7年）</v>
      </c>
      <c r="AF44" s="595"/>
      <c r="AG44" s="595"/>
      <c r="AH44" s="596"/>
    </row>
    <row r="45" spans="3:70" ht="15" customHeight="1" x14ac:dyDescent="0.2">
      <c r="C45" s="571"/>
      <c r="D45" s="572"/>
      <c r="E45" s="590"/>
      <c r="F45" s="496"/>
      <c r="G45" s="496"/>
      <c r="H45" s="496"/>
      <c r="I45" s="496"/>
      <c r="J45" s="605"/>
      <c r="K45" s="607"/>
      <c r="L45" s="608"/>
      <c r="M45" s="608"/>
      <c r="N45" s="609"/>
      <c r="O45" s="615"/>
      <c r="P45" s="616"/>
      <c r="Q45" s="616"/>
      <c r="R45" s="617"/>
      <c r="S45" s="571"/>
      <c r="T45" s="572"/>
      <c r="U45" s="572"/>
      <c r="V45" s="572"/>
      <c r="W45" s="496"/>
      <c r="X45" s="496"/>
      <c r="Y45" s="496"/>
      <c r="Z45" s="496"/>
      <c r="AA45" s="221"/>
      <c r="AB45" s="222" t="s">
        <v>69</v>
      </c>
      <c r="AC45" s="223"/>
      <c r="AD45" s="224" t="s">
        <v>99</v>
      </c>
      <c r="AE45" s="221"/>
      <c r="AF45" s="222" t="s">
        <v>69</v>
      </c>
      <c r="AG45" s="223"/>
      <c r="AH45" s="224" t="s">
        <v>99</v>
      </c>
    </row>
    <row r="46" spans="3:70" ht="20.100000000000001" customHeight="1" x14ac:dyDescent="0.2">
      <c r="C46" s="554" t="s">
        <v>9</v>
      </c>
      <c r="D46" s="555"/>
      <c r="E46" s="584"/>
      <c r="F46" s="1310" t="s">
        <v>184</v>
      </c>
      <c r="G46" s="1311"/>
      <c r="H46" s="1310" t="s">
        <v>188</v>
      </c>
      <c r="I46" s="1316"/>
      <c r="J46" s="172"/>
      <c r="K46" s="558"/>
      <c r="L46" s="559"/>
      <c r="M46" s="559"/>
      <c r="N46" s="173" t="s">
        <v>104</v>
      </c>
      <c r="O46" s="558"/>
      <c r="P46" s="559"/>
      <c r="Q46" s="559"/>
      <c r="R46" s="174" t="s">
        <v>104</v>
      </c>
      <c r="S46" s="654"/>
      <c r="T46" s="655"/>
      <c r="U46" s="655"/>
      <c r="V46" s="1109"/>
      <c r="W46" s="1110"/>
      <c r="X46" s="1111"/>
      <c r="Y46" s="1108"/>
      <c r="Z46" s="656"/>
      <c r="AA46" s="558"/>
      <c r="AB46" s="1303"/>
      <c r="AC46" s="1304"/>
      <c r="AD46" s="1305"/>
      <c r="AE46" s="558"/>
      <c r="AF46" s="1303"/>
      <c r="AG46" s="1304"/>
      <c r="AH46" s="1305"/>
    </row>
    <row r="47" spans="3:70" ht="20.100000000000001" customHeight="1" x14ac:dyDescent="0.2">
      <c r="C47" s="556"/>
      <c r="D47" s="557"/>
      <c r="E47" s="570"/>
      <c r="F47" s="1312"/>
      <c r="G47" s="1313"/>
      <c r="H47" s="1312"/>
      <c r="I47" s="1317"/>
      <c r="J47" s="172"/>
      <c r="K47" s="558"/>
      <c r="L47" s="559"/>
      <c r="M47" s="559"/>
      <c r="N47" s="173" t="s">
        <v>104</v>
      </c>
      <c r="O47" s="558"/>
      <c r="P47" s="559"/>
      <c r="Q47" s="559"/>
      <c r="R47" s="174" t="s">
        <v>104</v>
      </c>
      <c r="S47" s="654"/>
      <c r="T47" s="655"/>
      <c r="U47" s="655"/>
      <c r="V47" s="1109"/>
      <c r="W47" s="1110"/>
      <c r="X47" s="1111"/>
      <c r="Y47" s="1108"/>
      <c r="Z47" s="656"/>
      <c r="AA47" s="558"/>
      <c r="AB47" s="1303"/>
      <c r="AC47" s="1304"/>
      <c r="AD47" s="1305"/>
      <c r="AE47" s="558"/>
      <c r="AF47" s="1303"/>
      <c r="AG47" s="1304"/>
      <c r="AH47" s="1305"/>
    </row>
    <row r="48" spans="3:70" ht="20.100000000000001" customHeight="1" x14ac:dyDescent="0.2">
      <c r="C48" s="556"/>
      <c r="D48" s="557"/>
      <c r="E48" s="570"/>
      <c r="F48" s="1312"/>
      <c r="G48" s="1313"/>
      <c r="H48" s="1312"/>
      <c r="I48" s="1317"/>
      <c r="J48" s="172"/>
      <c r="K48" s="558"/>
      <c r="L48" s="559"/>
      <c r="M48" s="559"/>
      <c r="N48" s="173" t="s">
        <v>104</v>
      </c>
      <c r="O48" s="558"/>
      <c r="P48" s="559"/>
      <c r="Q48" s="559"/>
      <c r="R48" s="174" t="s">
        <v>104</v>
      </c>
      <c r="S48" s="654"/>
      <c r="T48" s="655"/>
      <c r="U48" s="655"/>
      <c r="V48" s="1109"/>
      <c r="W48" s="1110"/>
      <c r="X48" s="1111"/>
      <c r="Y48" s="1108"/>
      <c r="Z48" s="656"/>
      <c r="AA48" s="558"/>
      <c r="AB48" s="1303"/>
      <c r="AC48" s="1304"/>
      <c r="AD48" s="1305"/>
      <c r="AE48" s="558"/>
      <c r="AF48" s="1303"/>
      <c r="AG48" s="1304"/>
      <c r="AH48" s="1305"/>
    </row>
    <row r="49" spans="3:34" ht="20.100000000000001" customHeight="1" x14ac:dyDescent="0.2">
      <c r="C49" s="567" t="s">
        <v>10</v>
      </c>
      <c r="D49" s="568"/>
      <c r="E49" s="569"/>
      <c r="F49" s="1312"/>
      <c r="G49" s="1313"/>
      <c r="H49" s="1312"/>
      <c r="I49" s="1317"/>
      <c r="J49" s="172"/>
      <c r="K49" s="558"/>
      <c r="L49" s="559"/>
      <c r="M49" s="559"/>
      <c r="N49" s="173" t="s">
        <v>104</v>
      </c>
      <c r="O49" s="558"/>
      <c r="P49" s="559"/>
      <c r="Q49" s="559"/>
      <c r="R49" s="174" t="s">
        <v>104</v>
      </c>
      <c r="S49" s="654"/>
      <c r="T49" s="655"/>
      <c r="U49" s="655"/>
      <c r="V49" s="1109"/>
      <c r="W49" s="1110"/>
      <c r="X49" s="1111"/>
      <c r="Y49" s="1108"/>
      <c r="Z49" s="656"/>
      <c r="AA49" s="558"/>
      <c r="AB49" s="1303"/>
      <c r="AC49" s="1304"/>
      <c r="AD49" s="1305"/>
      <c r="AE49" s="558"/>
      <c r="AF49" s="1303"/>
      <c r="AG49" s="1304"/>
      <c r="AH49" s="1305"/>
    </row>
    <row r="50" spans="3:34" ht="20.100000000000001" customHeight="1" x14ac:dyDescent="0.2">
      <c r="C50" s="556"/>
      <c r="D50" s="557"/>
      <c r="E50" s="570"/>
      <c r="F50" s="1312"/>
      <c r="G50" s="1313"/>
      <c r="H50" s="1312"/>
      <c r="I50" s="1317"/>
      <c r="J50" s="175"/>
      <c r="K50" s="558"/>
      <c r="L50" s="559"/>
      <c r="M50" s="559"/>
      <c r="N50" s="173" t="s">
        <v>104</v>
      </c>
      <c r="O50" s="558"/>
      <c r="P50" s="559"/>
      <c r="Q50" s="559"/>
      <c r="R50" s="174" t="s">
        <v>104</v>
      </c>
      <c r="S50" s="654"/>
      <c r="T50" s="655"/>
      <c r="U50" s="655"/>
      <c r="V50" s="1109"/>
      <c r="W50" s="1110"/>
      <c r="X50" s="1111"/>
      <c r="Y50" s="1108"/>
      <c r="Z50" s="656"/>
      <c r="AA50" s="558"/>
      <c r="AB50" s="1303"/>
      <c r="AC50" s="1304"/>
      <c r="AD50" s="1305"/>
      <c r="AE50" s="558"/>
      <c r="AF50" s="1303"/>
      <c r="AG50" s="1304"/>
      <c r="AH50" s="1305"/>
    </row>
    <row r="51" spans="3:34" ht="20.100000000000001" customHeight="1" x14ac:dyDescent="0.2">
      <c r="C51" s="571"/>
      <c r="D51" s="572"/>
      <c r="E51" s="573"/>
      <c r="F51" s="1312"/>
      <c r="G51" s="1313"/>
      <c r="H51" s="1312"/>
      <c r="I51" s="1317"/>
      <c r="J51" s="176"/>
      <c r="K51" s="558"/>
      <c r="L51" s="559"/>
      <c r="M51" s="559"/>
      <c r="N51" s="173" t="s">
        <v>104</v>
      </c>
      <c r="O51" s="558"/>
      <c r="P51" s="559"/>
      <c r="Q51" s="559"/>
      <c r="R51" s="174" t="s">
        <v>104</v>
      </c>
      <c r="S51" s="654"/>
      <c r="T51" s="655"/>
      <c r="U51" s="655"/>
      <c r="V51" s="1109"/>
      <c r="W51" s="1110"/>
      <c r="X51" s="1111"/>
      <c r="Y51" s="1108"/>
      <c r="Z51" s="656"/>
      <c r="AA51" s="558"/>
      <c r="AB51" s="1303"/>
      <c r="AC51" s="1304"/>
      <c r="AD51" s="1305"/>
      <c r="AE51" s="558"/>
      <c r="AF51" s="1303"/>
      <c r="AG51" s="1304"/>
      <c r="AH51" s="1305"/>
    </row>
    <row r="52" spans="3:34" ht="20.100000000000001" customHeight="1" x14ac:dyDescent="0.2">
      <c r="C52" s="554" t="s">
        <v>71</v>
      </c>
      <c r="D52" s="555"/>
      <c r="E52" s="555"/>
      <c r="F52" s="1312"/>
      <c r="G52" s="1313"/>
      <c r="H52" s="1312"/>
      <c r="I52" s="1317"/>
      <c r="J52" s="177"/>
      <c r="K52" s="558"/>
      <c r="L52" s="559"/>
      <c r="M52" s="559"/>
      <c r="N52" s="173" t="s">
        <v>104</v>
      </c>
      <c r="O52" s="558"/>
      <c r="P52" s="559"/>
      <c r="Q52" s="559"/>
      <c r="R52" s="174" t="s">
        <v>104</v>
      </c>
      <c r="S52" s="654"/>
      <c r="T52" s="655"/>
      <c r="U52" s="655"/>
      <c r="V52" s="1109"/>
      <c r="W52" s="1110"/>
      <c r="X52" s="1111"/>
      <c r="Y52" s="1108"/>
      <c r="Z52" s="656"/>
      <c r="AA52" s="558"/>
      <c r="AB52" s="1303"/>
      <c r="AC52" s="1304"/>
      <c r="AD52" s="1305"/>
      <c r="AE52" s="558"/>
      <c r="AF52" s="1303"/>
      <c r="AG52" s="1304"/>
      <c r="AH52" s="1305"/>
    </row>
    <row r="53" spans="3:34" ht="20.100000000000001" customHeight="1" x14ac:dyDescent="0.2">
      <c r="C53" s="556"/>
      <c r="D53" s="557"/>
      <c r="E53" s="557"/>
      <c r="F53" s="1312"/>
      <c r="G53" s="1313"/>
      <c r="H53" s="1312"/>
      <c r="I53" s="1317"/>
      <c r="J53" s="177"/>
      <c r="K53" s="558"/>
      <c r="L53" s="559"/>
      <c r="M53" s="559"/>
      <c r="N53" s="173" t="s">
        <v>104</v>
      </c>
      <c r="O53" s="558"/>
      <c r="P53" s="559"/>
      <c r="Q53" s="559"/>
      <c r="R53" s="174" t="s">
        <v>104</v>
      </c>
      <c r="S53" s="654"/>
      <c r="T53" s="655"/>
      <c r="U53" s="655"/>
      <c r="V53" s="1109"/>
      <c r="W53" s="1110"/>
      <c r="X53" s="1111"/>
      <c r="Y53" s="1108"/>
      <c r="Z53" s="656"/>
      <c r="AA53" s="558"/>
      <c r="AB53" s="1303"/>
      <c r="AC53" s="1304"/>
      <c r="AD53" s="1305"/>
      <c r="AE53" s="558"/>
      <c r="AF53" s="1303"/>
      <c r="AG53" s="1304"/>
      <c r="AH53" s="1305"/>
    </row>
    <row r="54" spans="3:34" ht="20.100000000000001" customHeight="1" x14ac:dyDescent="0.2">
      <c r="C54" s="556"/>
      <c r="D54" s="557"/>
      <c r="E54" s="557"/>
      <c r="F54" s="1314"/>
      <c r="G54" s="1315"/>
      <c r="H54" s="1314"/>
      <c r="I54" s="1318"/>
      <c r="J54" s="176"/>
      <c r="K54" s="558"/>
      <c r="L54" s="559"/>
      <c r="M54" s="559"/>
      <c r="N54" s="173" t="s">
        <v>104</v>
      </c>
      <c r="O54" s="558"/>
      <c r="P54" s="559"/>
      <c r="Q54" s="559"/>
      <c r="R54" s="174" t="s">
        <v>104</v>
      </c>
      <c r="S54" s="654"/>
      <c r="T54" s="655"/>
      <c r="U54" s="655"/>
      <c r="V54" s="1109"/>
      <c r="W54" s="1110"/>
      <c r="X54" s="1111"/>
      <c r="Y54" s="1108"/>
      <c r="Z54" s="656"/>
      <c r="AA54" s="558"/>
      <c r="AB54" s="1303"/>
      <c r="AC54" s="1304"/>
      <c r="AD54" s="1305"/>
      <c r="AE54" s="558"/>
      <c r="AF54" s="1303"/>
      <c r="AG54" s="1304"/>
      <c r="AH54" s="1305"/>
    </row>
    <row r="55" spans="3:34" ht="20.100000000000001" customHeight="1" thickBot="1" x14ac:dyDescent="0.25">
      <c r="C55" s="1040" t="s">
        <v>70</v>
      </c>
      <c r="D55" s="1041"/>
      <c r="E55" s="1041"/>
      <c r="F55" s="1041"/>
      <c r="G55" s="1041"/>
      <c r="H55" s="1041"/>
      <c r="I55" s="1041"/>
      <c r="J55" s="1042"/>
      <c r="K55" s="1330"/>
      <c r="L55" s="1331"/>
      <c r="M55" s="1331"/>
      <c r="N55" s="178" t="s">
        <v>103</v>
      </c>
      <c r="O55" s="1330"/>
      <c r="P55" s="1331"/>
      <c r="Q55" s="1331"/>
      <c r="R55" s="179" t="s">
        <v>103</v>
      </c>
      <c r="S55" s="1181" t="s">
        <v>70</v>
      </c>
      <c r="T55" s="1182"/>
      <c r="U55" s="1182"/>
      <c r="V55" s="1182"/>
      <c r="W55" s="1182"/>
      <c r="X55" s="1182"/>
      <c r="Y55" s="1182"/>
      <c r="Z55" s="1183"/>
      <c r="AA55" s="1308"/>
      <c r="AB55" s="1309"/>
      <c r="AC55" s="1306"/>
      <c r="AD55" s="1307"/>
      <c r="AE55" s="1308"/>
      <c r="AF55" s="1309"/>
      <c r="AG55" s="1306"/>
      <c r="AH55" s="1307"/>
    </row>
    <row r="56" spans="3:34" ht="20.100000000000001" customHeight="1" x14ac:dyDescent="0.2">
      <c r="C56" s="905" t="s">
        <v>79</v>
      </c>
      <c r="D56" s="906"/>
      <c r="E56" s="906"/>
      <c r="F56" s="906"/>
      <c r="G56" s="906"/>
      <c r="H56" s="906"/>
      <c r="I56" s="906"/>
      <c r="J56" s="906"/>
      <c r="K56" s="906"/>
      <c r="L56" s="906"/>
      <c r="M56" s="906"/>
      <c r="N56" s="906"/>
      <c r="O56" s="906"/>
      <c r="P56" s="906"/>
      <c r="Q56" s="906"/>
      <c r="R56" s="907"/>
      <c r="S56" s="688" t="s">
        <v>80</v>
      </c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  <c r="AH56" s="690"/>
    </row>
    <row r="57" spans="3:34" ht="20.100000000000001" customHeight="1" x14ac:dyDescent="0.2">
      <c r="C57" s="529" t="s">
        <v>181</v>
      </c>
      <c r="D57" s="1319"/>
      <c r="E57" s="1319"/>
      <c r="F57" s="1319"/>
      <c r="G57" s="1319"/>
      <c r="H57" s="1319"/>
      <c r="I57" s="1319"/>
      <c r="J57" s="1319"/>
      <c r="K57" s="1319"/>
      <c r="L57" s="1319"/>
      <c r="M57" s="1319"/>
      <c r="N57" s="1319"/>
      <c r="O57" s="1319"/>
      <c r="P57" s="1319"/>
      <c r="Q57" s="1319"/>
      <c r="R57" s="1320"/>
      <c r="S57" s="529" t="s">
        <v>181</v>
      </c>
      <c r="T57" s="1319"/>
      <c r="U57" s="1319"/>
      <c r="V57" s="1319"/>
      <c r="W57" s="1319"/>
      <c r="X57" s="1319"/>
      <c r="Y57" s="1319"/>
      <c r="Z57" s="1319"/>
      <c r="AA57" s="1319"/>
      <c r="AB57" s="1319"/>
      <c r="AC57" s="1319"/>
      <c r="AD57" s="1319"/>
      <c r="AE57" s="1319"/>
      <c r="AF57" s="1319"/>
      <c r="AG57" s="1319"/>
      <c r="AH57" s="1320"/>
    </row>
    <row r="58" spans="3:34" ht="19.5" customHeight="1" x14ac:dyDescent="0.2">
      <c r="C58" s="1321"/>
      <c r="D58" s="1322"/>
      <c r="E58" s="1322"/>
      <c r="F58" s="1322"/>
      <c r="G58" s="1322"/>
      <c r="H58" s="1322"/>
      <c r="I58" s="1322"/>
      <c r="J58" s="1322"/>
      <c r="K58" s="1322"/>
      <c r="L58" s="1322"/>
      <c r="M58" s="1322"/>
      <c r="N58" s="1322"/>
      <c r="O58" s="1322"/>
      <c r="P58" s="1322"/>
      <c r="Q58" s="1322"/>
      <c r="R58" s="1323"/>
      <c r="S58" s="1321"/>
      <c r="T58" s="1322"/>
      <c r="U58" s="1322"/>
      <c r="V58" s="1322"/>
      <c r="W58" s="1322"/>
      <c r="X58" s="1322"/>
      <c r="Y58" s="1322"/>
      <c r="Z58" s="1322"/>
      <c r="AA58" s="1322"/>
      <c r="AB58" s="1322"/>
      <c r="AC58" s="1322"/>
      <c r="AD58" s="1322"/>
      <c r="AE58" s="1322"/>
      <c r="AF58" s="1322"/>
      <c r="AG58" s="1322"/>
      <c r="AH58" s="1323"/>
    </row>
    <row r="59" spans="3:34" ht="20.100000000000001" customHeight="1" x14ac:dyDescent="0.2">
      <c r="C59" s="1321"/>
      <c r="D59" s="1322"/>
      <c r="E59" s="1322"/>
      <c r="F59" s="1322"/>
      <c r="G59" s="1322"/>
      <c r="H59" s="1322"/>
      <c r="I59" s="1322"/>
      <c r="J59" s="1322"/>
      <c r="K59" s="1322"/>
      <c r="L59" s="1322"/>
      <c r="M59" s="1322"/>
      <c r="N59" s="1322"/>
      <c r="O59" s="1322"/>
      <c r="P59" s="1322"/>
      <c r="Q59" s="1322"/>
      <c r="R59" s="1323"/>
      <c r="S59" s="1321"/>
      <c r="T59" s="1322"/>
      <c r="U59" s="1322"/>
      <c r="V59" s="1322"/>
      <c r="W59" s="1322"/>
      <c r="X59" s="1322"/>
      <c r="Y59" s="1322"/>
      <c r="Z59" s="1322"/>
      <c r="AA59" s="1322"/>
      <c r="AB59" s="1322"/>
      <c r="AC59" s="1322"/>
      <c r="AD59" s="1322"/>
      <c r="AE59" s="1322"/>
      <c r="AF59" s="1322"/>
      <c r="AG59" s="1322"/>
      <c r="AH59" s="1323"/>
    </row>
    <row r="60" spans="3:34" ht="20.100000000000001" customHeight="1" x14ac:dyDescent="0.2">
      <c r="C60" s="1324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6"/>
      <c r="S60" s="1324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1325"/>
      <c r="AG60" s="1325"/>
      <c r="AH60" s="1326"/>
    </row>
    <row r="61" spans="3:34" ht="20.100000000000001" customHeight="1" x14ac:dyDescent="0.2">
      <c r="C61" s="532" t="s">
        <v>182</v>
      </c>
      <c r="D61" s="1322"/>
      <c r="E61" s="1322"/>
      <c r="F61" s="1322"/>
      <c r="G61" s="1322"/>
      <c r="H61" s="1322"/>
      <c r="I61" s="1322"/>
      <c r="J61" s="1322"/>
      <c r="K61" s="1322"/>
      <c r="L61" s="1322"/>
      <c r="M61" s="1322"/>
      <c r="N61" s="1322"/>
      <c r="O61" s="1322"/>
      <c r="P61" s="1322"/>
      <c r="Q61" s="1322"/>
      <c r="R61" s="1323"/>
      <c r="S61" s="532" t="s">
        <v>182</v>
      </c>
      <c r="T61" s="1322"/>
      <c r="U61" s="1322"/>
      <c r="V61" s="1322"/>
      <c r="W61" s="1322"/>
      <c r="X61" s="1322"/>
      <c r="Y61" s="1322"/>
      <c r="Z61" s="1322"/>
      <c r="AA61" s="1322"/>
      <c r="AB61" s="1322"/>
      <c r="AC61" s="1322"/>
      <c r="AD61" s="1322"/>
      <c r="AE61" s="1322"/>
      <c r="AF61" s="1322"/>
      <c r="AG61" s="1322"/>
      <c r="AH61" s="1323"/>
    </row>
    <row r="62" spans="3:34" ht="20.100000000000001" customHeight="1" x14ac:dyDescent="0.2">
      <c r="C62" s="1321"/>
      <c r="D62" s="1322"/>
      <c r="E62" s="1322"/>
      <c r="F62" s="1322"/>
      <c r="G62" s="1322"/>
      <c r="H62" s="1322"/>
      <c r="I62" s="1322"/>
      <c r="J62" s="1322"/>
      <c r="K62" s="1322"/>
      <c r="L62" s="1322"/>
      <c r="M62" s="1322"/>
      <c r="N62" s="1322"/>
      <c r="O62" s="1322"/>
      <c r="P62" s="1322"/>
      <c r="Q62" s="1322"/>
      <c r="R62" s="1323"/>
      <c r="S62" s="1321"/>
      <c r="T62" s="1322"/>
      <c r="U62" s="1322"/>
      <c r="V62" s="1322"/>
      <c r="W62" s="1322"/>
      <c r="X62" s="1322"/>
      <c r="Y62" s="1322"/>
      <c r="Z62" s="1322"/>
      <c r="AA62" s="1322"/>
      <c r="AB62" s="1322"/>
      <c r="AC62" s="1322"/>
      <c r="AD62" s="1322"/>
      <c r="AE62" s="1322"/>
      <c r="AF62" s="1322"/>
      <c r="AG62" s="1322"/>
      <c r="AH62" s="1323"/>
    </row>
    <row r="63" spans="3:34" ht="20.100000000000001" customHeight="1" x14ac:dyDescent="0.2">
      <c r="C63" s="1321"/>
      <c r="D63" s="1322"/>
      <c r="E63" s="1322"/>
      <c r="F63" s="1322"/>
      <c r="G63" s="1322"/>
      <c r="H63" s="1322"/>
      <c r="I63" s="1322"/>
      <c r="J63" s="1322"/>
      <c r="K63" s="1322"/>
      <c r="L63" s="1322"/>
      <c r="M63" s="1322"/>
      <c r="N63" s="1322"/>
      <c r="O63" s="1322"/>
      <c r="P63" s="1322"/>
      <c r="Q63" s="1322"/>
      <c r="R63" s="1323"/>
      <c r="S63" s="1321"/>
      <c r="T63" s="1322"/>
      <c r="U63" s="1322"/>
      <c r="V63" s="1322"/>
      <c r="W63" s="1322"/>
      <c r="X63" s="1322"/>
      <c r="Y63" s="1322"/>
      <c r="Z63" s="1322"/>
      <c r="AA63" s="1322"/>
      <c r="AB63" s="1322"/>
      <c r="AC63" s="1322"/>
      <c r="AD63" s="1322"/>
      <c r="AE63" s="1322"/>
      <c r="AF63" s="1322"/>
      <c r="AG63" s="1322"/>
      <c r="AH63" s="1323"/>
    </row>
    <row r="64" spans="3:34" ht="20.100000000000001" customHeight="1" thickBot="1" x14ac:dyDescent="0.25">
      <c r="C64" s="1327"/>
      <c r="D64" s="1328"/>
      <c r="E64" s="1328"/>
      <c r="F64" s="1328"/>
      <c r="G64" s="1328"/>
      <c r="H64" s="1328"/>
      <c r="I64" s="1328"/>
      <c r="J64" s="1328"/>
      <c r="K64" s="1328"/>
      <c r="L64" s="1328"/>
      <c r="M64" s="1328"/>
      <c r="N64" s="1328"/>
      <c r="O64" s="1328"/>
      <c r="P64" s="1328"/>
      <c r="Q64" s="1328"/>
      <c r="R64" s="1329"/>
      <c r="S64" s="1327"/>
      <c r="T64" s="1328"/>
      <c r="U64" s="1328"/>
      <c r="V64" s="1328"/>
      <c r="W64" s="1328"/>
      <c r="X64" s="1328"/>
      <c r="Y64" s="1328"/>
      <c r="Z64" s="1328"/>
      <c r="AA64" s="1328"/>
      <c r="AB64" s="1328"/>
      <c r="AC64" s="1328"/>
      <c r="AD64" s="1328"/>
      <c r="AE64" s="1328"/>
      <c r="AF64" s="1328"/>
      <c r="AG64" s="1328"/>
      <c r="AH64" s="1329"/>
    </row>
    <row r="65" spans="3:34" ht="20.100000000000001" customHeight="1" x14ac:dyDescent="0.2">
      <c r="C65" s="688" t="s">
        <v>81</v>
      </c>
      <c r="D65" s="689"/>
      <c r="E65" s="689"/>
      <c r="F65" s="689"/>
      <c r="G65" s="689"/>
      <c r="H65" s="689"/>
      <c r="I65" s="689"/>
      <c r="J65" s="689"/>
      <c r="K65" s="689"/>
      <c r="L65" s="689"/>
      <c r="M65" s="689"/>
      <c r="N65" s="689"/>
      <c r="O65" s="689"/>
      <c r="P65" s="689"/>
      <c r="Q65" s="689"/>
      <c r="R65" s="690"/>
      <c r="S65" s="688" t="s">
        <v>82</v>
      </c>
      <c r="T65" s="689"/>
      <c r="U65" s="689"/>
      <c r="V65" s="689"/>
      <c r="W65" s="689"/>
      <c r="X65" s="689"/>
      <c r="Y65" s="689"/>
      <c r="Z65" s="689"/>
      <c r="AA65" s="689"/>
      <c r="AB65" s="689"/>
      <c r="AC65" s="689"/>
      <c r="AD65" s="689"/>
      <c r="AE65" s="689"/>
      <c r="AF65" s="689"/>
      <c r="AG65" s="689"/>
      <c r="AH65" s="690"/>
    </row>
    <row r="66" spans="3:34" ht="20.100000000000001" customHeight="1" x14ac:dyDescent="0.2">
      <c r="C66" s="529" t="s">
        <v>181</v>
      </c>
      <c r="D66" s="1319"/>
      <c r="E66" s="1319"/>
      <c r="F66" s="1319"/>
      <c r="G66" s="1319"/>
      <c r="H66" s="1319"/>
      <c r="I66" s="1319"/>
      <c r="J66" s="1319"/>
      <c r="K66" s="1319"/>
      <c r="L66" s="1319"/>
      <c r="M66" s="1319"/>
      <c r="N66" s="1319"/>
      <c r="O66" s="1319"/>
      <c r="P66" s="1319"/>
      <c r="Q66" s="1319"/>
      <c r="R66" s="1320"/>
      <c r="S66" s="529" t="s">
        <v>181</v>
      </c>
      <c r="T66" s="1319"/>
      <c r="U66" s="1319"/>
      <c r="V66" s="1319"/>
      <c r="W66" s="1319"/>
      <c r="X66" s="1319"/>
      <c r="Y66" s="1319"/>
      <c r="Z66" s="1319"/>
      <c r="AA66" s="1319"/>
      <c r="AB66" s="1319"/>
      <c r="AC66" s="1319"/>
      <c r="AD66" s="1319"/>
      <c r="AE66" s="1319"/>
      <c r="AF66" s="1319"/>
      <c r="AG66" s="1319"/>
      <c r="AH66" s="1320"/>
    </row>
    <row r="67" spans="3:34" ht="19.5" customHeight="1" x14ac:dyDescent="0.2">
      <c r="C67" s="1321"/>
      <c r="D67" s="1322"/>
      <c r="E67" s="1322"/>
      <c r="F67" s="1322"/>
      <c r="G67" s="1322"/>
      <c r="H67" s="1322"/>
      <c r="I67" s="1322"/>
      <c r="J67" s="1322"/>
      <c r="K67" s="1322"/>
      <c r="L67" s="1322"/>
      <c r="M67" s="1322"/>
      <c r="N67" s="1322"/>
      <c r="O67" s="1322"/>
      <c r="P67" s="1322"/>
      <c r="Q67" s="1322"/>
      <c r="R67" s="1323"/>
      <c r="S67" s="1321"/>
      <c r="T67" s="1322"/>
      <c r="U67" s="1322"/>
      <c r="V67" s="1322"/>
      <c r="W67" s="1322"/>
      <c r="X67" s="1322"/>
      <c r="Y67" s="1322"/>
      <c r="Z67" s="1322"/>
      <c r="AA67" s="1322"/>
      <c r="AB67" s="1322"/>
      <c r="AC67" s="1322"/>
      <c r="AD67" s="1322"/>
      <c r="AE67" s="1322"/>
      <c r="AF67" s="1322"/>
      <c r="AG67" s="1322"/>
      <c r="AH67" s="1323"/>
    </row>
    <row r="68" spans="3:34" ht="20.100000000000001" customHeight="1" x14ac:dyDescent="0.2">
      <c r="C68" s="1321"/>
      <c r="D68" s="1322"/>
      <c r="E68" s="1322"/>
      <c r="F68" s="1322"/>
      <c r="G68" s="1322"/>
      <c r="H68" s="1322"/>
      <c r="I68" s="1322"/>
      <c r="J68" s="1322"/>
      <c r="K68" s="1322"/>
      <c r="L68" s="1322"/>
      <c r="M68" s="1322"/>
      <c r="N68" s="1322"/>
      <c r="O68" s="1322"/>
      <c r="P68" s="1322"/>
      <c r="Q68" s="1322"/>
      <c r="R68" s="1323"/>
      <c r="S68" s="1321"/>
      <c r="T68" s="1322"/>
      <c r="U68" s="1322"/>
      <c r="V68" s="1322"/>
      <c r="W68" s="1322"/>
      <c r="X68" s="1322"/>
      <c r="Y68" s="1322"/>
      <c r="Z68" s="1322"/>
      <c r="AA68" s="1322"/>
      <c r="AB68" s="1322"/>
      <c r="AC68" s="1322"/>
      <c r="AD68" s="1322"/>
      <c r="AE68" s="1322"/>
      <c r="AF68" s="1322"/>
      <c r="AG68" s="1322"/>
      <c r="AH68" s="1323"/>
    </row>
    <row r="69" spans="3:34" ht="20.100000000000001" customHeight="1" x14ac:dyDescent="0.2">
      <c r="C69" s="1324"/>
      <c r="D69" s="1325"/>
      <c r="E69" s="1325"/>
      <c r="F69" s="1325"/>
      <c r="G69" s="1325"/>
      <c r="H69" s="1325"/>
      <c r="I69" s="1325"/>
      <c r="J69" s="1325"/>
      <c r="K69" s="1325"/>
      <c r="L69" s="1325"/>
      <c r="M69" s="1325"/>
      <c r="N69" s="1325"/>
      <c r="O69" s="1325"/>
      <c r="P69" s="1325"/>
      <c r="Q69" s="1325"/>
      <c r="R69" s="1326"/>
      <c r="S69" s="1324"/>
      <c r="T69" s="1325"/>
      <c r="U69" s="1325"/>
      <c r="V69" s="1325"/>
      <c r="W69" s="1325"/>
      <c r="X69" s="1325"/>
      <c r="Y69" s="1325"/>
      <c r="Z69" s="1325"/>
      <c r="AA69" s="1325"/>
      <c r="AB69" s="1325"/>
      <c r="AC69" s="1325"/>
      <c r="AD69" s="1325"/>
      <c r="AE69" s="1325"/>
      <c r="AF69" s="1325"/>
      <c r="AG69" s="1325"/>
      <c r="AH69" s="1326"/>
    </row>
    <row r="70" spans="3:34" ht="20.100000000000001" customHeight="1" x14ac:dyDescent="0.2">
      <c r="C70" s="532" t="s">
        <v>182</v>
      </c>
      <c r="D70" s="1322"/>
      <c r="E70" s="1322"/>
      <c r="F70" s="1322"/>
      <c r="G70" s="1322"/>
      <c r="H70" s="1322"/>
      <c r="I70" s="1322"/>
      <c r="J70" s="1322"/>
      <c r="K70" s="1322"/>
      <c r="L70" s="1322"/>
      <c r="M70" s="1322"/>
      <c r="N70" s="1322"/>
      <c r="O70" s="1322"/>
      <c r="P70" s="1322"/>
      <c r="Q70" s="1322"/>
      <c r="R70" s="1323"/>
      <c r="S70" s="532" t="s">
        <v>182</v>
      </c>
      <c r="T70" s="1322"/>
      <c r="U70" s="1322"/>
      <c r="V70" s="1322"/>
      <c r="W70" s="1322"/>
      <c r="X70" s="1322"/>
      <c r="Y70" s="1322"/>
      <c r="Z70" s="1322"/>
      <c r="AA70" s="1322"/>
      <c r="AB70" s="1322"/>
      <c r="AC70" s="1322"/>
      <c r="AD70" s="1322"/>
      <c r="AE70" s="1322"/>
      <c r="AF70" s="1322"/>
      <c r="AG70" s="1322"/>
      <c r="AH70" s="1323"/>
    </row>
    <row r="71" spans="3:34" ht="19.5" customHeight="1" x14ac:dyDescent="0.2">
      <c r="C71" s="1321"/>
      <c r="D71" s="1322"/>
      <c r="E71" s="1322"/>
      <c r="F71" s="1322"/>
      <c r="G71" s="1322"/>
      <c r="H71" s="1322"/>
      <c r="I71" s="1322"/>
      <c r="J71" s="1322"/>
      <c r="K71" s="1322"/>
      <c r="L71" s="1322"/>
      <c r="M71" s="1322"/>
      <c r="N71" s="1322"/>
      <c r="O71" s="1322"/>
      <c r="P71" s="1322"/>
      <c r="Q71" s="1322"/>
      <c r="R71" s="1323"/>
      <c r="S71" s="1321"/>
      <c r="T71" s="1322"/>
      <c r="U71" s="1322"/>
      <c r="V71" s="1322"/>
      <c r="W71" s="1322"/>
      <c r="X71" s="1322"/>
      <c r="Y71" s="1322"/>
      <c r="Z71" s="1322"/>
      <c r="AA71" s="1322"/>
      <c r="AB71" s="1322"/>
      <c r="AC71" s="1322"/>
      <c r="AD71" s="1322"/>
      <c r="AE71" s="1322"/>
      <c r="AF71" s="1322"/>
      <c r="AG71" s="1322"/>
      <c r="AH71" s="1323"/>
    </row>
    <row r="72" spans="3:34" ht="20.100000000000001" customHeight="1" x14ac:dyDescent="0.2">
      <c r="C72" s="1321"/>
      <c r="D72" s="1322"/>
      <c r="E72" s="1322"/>
      <c r="F72" s="1322"/>
      <c r="G72" s="1322"/>
      <c r="H72" s="1322"/>
      <c r="I72" s="1322"/>
      <c r="J72" s="1322"/>
      <c r="K72" s="1322"/>
      <c r="L72" s="1322"/>
      <c r="M72" s="1322"/>
      <c r="N72" s="1322"/>
      <c r="O72" s="1322"/>
      <c r="P72" s="1322"/>
      <c r="Q72" s="1322"/>
      <c r="R72" s="1323"/>
      <c r="S72" s="1321"/>
      <c r="T72" s="1322"/>
      <c r="U72" s="1322"/>
      <c r="V72" s="1322"/>
      <c r="W72" s="1322"/>
      <c r="X72" s="1322"/>
      <c r="Y72" s="1322"/>
      <c r="Z72" s="1322"/>
      <c r="AA72" s="1322"/>
      <c r="AB72" s="1322"/>
      <c r="AC72" s="1322"/>
      <c r="AD72" s="1322"/>
      <c r="AE72" s="1322"/>
      <c r="AF72" s="1322"/>
      <c r="AG72" s="1322"/>
      <c r="AH72" s="1323"/>
    </row>
    <row r="73" spans="3:34" ht="20.100000000000001" customHeight="1" thickBot="1" x14ac:dyDescent="0.25">
      <c r="C73" s="1327"/>
      <c r="D73" s="1328"/>
      <c r="E73" s="1328"/>
      <c r="F73" s="1328"/>
      <c r="G73" s="1328"/>
      <c r="H73" s="1328"/>
      <c r="I73" s="1328"/>
      <c r="J73" s="1328"/>
      <c r="K73" s="1328"/>
      <c r="L73" s="1328"/>
      <c r="M73" s="1328"/>
      <c r="N73" s="1328"/>
      <c r="O73" s="1328"/>
      <c r="P73" s="1328"/>
      <c r="Q73" s="1328"/>
      <c r="R73" s="1329"/>
      <c r="S73" s="1327"/>
      <c r="T73" s="1328"/>
      <c r="U73" s="1328"/>
      <c r="V73" s="1328"/>
      <c r="W73" s="1328"/>
      <c r="X73" s="1328"/>
      <c r="Y73" s="1328"/>
      <c r="Z73" s="1328"/>
      <c r="AA73" s="1328"/>
      <c r="AB73" s="1328"/>
      <c r="AC73" s="1328"/>
      <c r="AD73" s="1328"/>
      <c r="AE73" s="1328"/>
      <c r="AF73" s="1328"/>
      <c r="AG73" s="1328"/>
      <c r="AH73" s="1329"/>
    </row>
    <row r="74" spans="3:34" ht="8.25" customHeight="1" x14ac:dyDescent="0.2"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</row>
    <row r="75" spans="3:34" ht="20.100000000000001" customHeight="1" x14ac:dyDescent="0.2">
      <c r="C75" s="1333" t="s">
        <v>33</v>
      </c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1333"/>
      <c r="AG75" s="1333"/>
      <c r="AH75" s="1333"/>
    </row>
    <row r="76" spans="3:34" ht="20.100000000000001" customHeight="1" x14ac:dyDescent="0.2">
      <c r="C76" s="1085" t="s">
        <v>34</v>
      </c>
      <c r="D76" s="1086"/>
      <c r="E76" s="1086"/>
      <c r="F76" s="1086"/>
      <c r="G76" s="1086"/>
      <c r="H76" s="1086"/>
      <c r="I76" s="1086"/>
      <c r="J76" s="1086"/>
      <c r="K76" s="1086"/>
      <c r="L76" s="1086"/>
      <c r="M76" s="1086"/>
      <c r="N76" s="1086"/>
      <c r="O76" s="1086"/>
      <c r="P76" s="1086"/>
      <c r="Q76" s="1086"/>
      <c r="R76" s="1086"/>
      <c r="S76" s="1086"/>
      <c r="T76" s="1087"/>
      <c r="U76" s="1129" t="s">
        <v>42</v>
      </c>
      <c r="V76" s="1130"/>
      <c r="W76" s="1130"/>
      <c r="X76" s="1130"/>
      <c r="Y76" s="1130"/>
      <c r="Z76" s="1130"/>
      <c r="AA76" s="1130"/>
      <c r="AB76" s="1130"/>
      <c r="AC76" s="1130"/>
      <c r="AD76" s="1130"/>
      <c r="AE76" s="1130"/>
      <c r="AF76" s="1130"/>
      <c r="AG76" s="1130"/>
      <c r="AH76" s="1131"/>
    </row>
    <row r="77" spans="3:34" ht="20.100000000000001" customHeight="1" x14ac:dyDescent="0.2">
      <c r="C77" s="602" t="s">
        <v>131</v>
      </c>
      <c r="D77" s="555"/>
      <c r="E77" s="555"/>
      <c r="F77" s="584"/>
      <c r="G77" s="1133" t="s">
        <v>36</v>
      </c>
      <c r="H77" s="1133" t="s">
        <v>37</v>
      </c>
      <c r="I77" s="1159" t="s">
        <v>38</v>
      </c>
      <c r="J77" s="1160"/>
      <c r="K77" s="1133" t="s">
        <v>123</v>
      </c>
      <c r="L77" s="555"/>
      <c r="M77" s="555"/>
      <c r="N77" s="555"/>
      <c r="O77" s="584"/>
      <c r="P77" s="1165" t="str">
        <f>AE44</f>
        <v>目標（令和7年）</v>
      </c>
      <c r="Q77" s="1166"/>
      <c r="R77" s="1166"/>
      <c r="S77" s="1166"/>
      <c r="T77" s="1167"/>
      <c r="U77" s="607" t="s">
        <v>43</v>
      </c>
      <c r="V77" s="608"/>
      <c r="W77" s="608"/>
      <c r="X77" s="1132"/>
      <c r="Y77" s="1168" t="s">
        <v>44</v>
      </c>
      <c r="Z77" s="1169"/>
      <c r="AA77" s="607" t="s">
        <v>45</v>
      </c>
      <c r="AB77" s="609"/>
      <c r="AC77" s="182"/>
      <c r="AD77" s="279" t="s">
        <v>46</v>
      </c>
      <c r="AE77" s="607" t="s">
        <v>134</v>
      </c>
      <c r="AF77" s="609"/>
      <c r="AG77" s="182"/>
      <c r="AH77" s="279" t="s">
        <v>46</v>
      </c>
    </row>
    <row r="78" spans="3:34" ht="20.100000000000001" customHeight="1" x14ac:dyDescent="0.2">
      <c r="C78" s="606"/>
      <c r="D78" s="557"/>
      <c r="E78" s="557"/>
      <c r="F78" s="570"/>
      <c r="G78" s="1134"/>
      <c r="H78" s="1134"/>
      <c r="I78" s="1161"/>
      <c r="J78" s="1162"/>
      <c r="K78" s="495" t="s">
        <v>40</v>
      </c>
      <c r="L78" s="495"/>
      <c r="M78" s="521" t="s">
        <v>41</v>
      </c>
      <c r="N78" s="522" t="s">
        <v>73</v>
      </c>
      <c r="O78" s="523"/>
      <c r="P78" s="496" t="s">
        <v>40</v>
      </c>
      <c r="Q78" s="496"/>
      <c r="R78" s="521" t="s">
        <v>41</v>
      </c>
      <c r="S78" s="522" t="s">
        <v>73</v>
      </c>
      <c r="T78" s="523"/>
      <c r="U78" s="1125" t="s">
        <v>48</v>
      </c>
      <c r="V78" s="568"/>
      <c r="W78" s="568"/>
      <c r="X78" s="569"/>
      <c r="Y78" s="1127" t="s">
        <v>44</v>
      </c>
      <c r="Z78" s="1128"/>
      <c r="AA78" s="1154" t="s">
        <v>45</v>
      </c>
      <c r="AB78" s="1084"/>
      <c r="AC78" s="182"/>
      <c r="AD78" s="278" t="s">
        <v>46</v>
      </c>
      <c r="AE78" s="607" t="s">
        <v>134</v>
      </c>
      <c r="AF78" s="609"/>
      <c r="AG78" s="182"/>
      <c r="AH78" s="278" t="s">
        <v>46</v>
      </c>
    </row>
    <row r="79" spans="3:34" ht="20.100000000000001" customHeight="1" x14ac:dyDescent="0.2">
      <c r="C79" s="607"/>
      <c r="D79" s="608"/>
      <c r="E79" s="608"/>
      <c r="F79" s="1132"/>
      <c r="G79" s="1134"/>
      <c r="H79" s="1134"/>
      <c r="I79" s="1163"/>
      <c r="J79" s="1164"/>
      <c r="K79" s="495"/>
      <c r="L79" s="495"/>
      <c r="M79" s="521"/>
      <c r="N79" s="523"/>
      <c r="O79" s="523"/>
      <c r="P79" s="496"/>
      <c r="Q79" s="496"/>
      <c r="R79" s="521"/>
      <c r="S79" s="523"/>
      <c r="T79" s="523"/>
      <c r="U79" s="1126"/>
      <c r="V79" s="572"/>
      <c r="W79" s="572"/>
      <c r="X79" s="573"/>
      <c r="Y79" s="1155" t="s">
        <v>49</v>
      </c>
      <c r="Z79" s="1156"/>
      <c r="AA79" s="1157" t="s">
        <v>45</v>
      </c>
      <c r="AB79" s="1158"/>
      <c r="AC79" s="182"/>
      <c r="AD79" s="278" t="s">
        <v>46</v>
      </c>
      <c r="AE79" s="607" t="s">
        <v>134</v>
      </c>
      <c r="AF79" s="609"/>
      <c r="AG79" s="182"/>
      <c r="AH79" s="278" t="s">
        <v>46</v>
      </c>
    </row>
    <row r="80" spans="3:34" ht="20.100000000000001" customHeight="1" x14ac:dyDescent="0.2">
      <c r="C80" s="1121"/>
      <c r="D80" s="1122"/>
      <c r="E80" s="1122"/>
      <c r="F80" s="1123"/>
      <c r="G80" s="183"/>
      <c r="H80" s="248"/>
      <c r="I80" s="1124"/>
      <c r="J80" s="640"/>
      <c r="K80" s="1108"/>
      <c r="L80" s="1109"/>
      <c r="M80" s="250"/>
      <c r="N80" s="1288"/>
      <c r="O80" s="1289"/>
      <c r="P80" s="1108"/>
      <c r="Q80" s="1109"/>
      <c r="R80" s="250"/>
      <c r="S80" s="1288"/>
      <c r="T80" s="1289"/>
      <c r="U80" s="186"/>
    </row>
    <row r="81" spans="3:37" ht="20.100000000000001" customHeight="1" x14ac:dyDescent="0.2">
      <c r="C81" s="1121"/>
      <c r="D81" s="1122"/>
      <c r="E81" s="1122"/>
      <c r="F81" s="1123"/>
      <c r="G81" s="183"/>
      <c r="H81" s="248"/>
      <c r="I81" s="1124"/>
      <c r="J81" s="640"/>
      <c r="K81" s="1108"/>
      <c r="L81" s="1109"/>
      <c r="M81" s="251"/>
      <c r="N81" s="1288"/>
      <c r="O81" s="1289"/>
      <c r="P81" s="1108"/>
      <c r="Q81" s="1109"/>
      <c r="R81" s="251"/>
      <c r="S81" s="1288"/>
      <c r="T81" s="1289"/>
      <c r="U81" s="191"/>
    </row>
    <row r="82" spans="3:37" ht="20.100000000000001" customHeight="1" x14ac:dyDescent="0.2">
      <c r="C82" s="1121"/>
      <c r="D82" s="1122"/>
      <c r="E82" s="1122"/>
      <c r="F82" s="1123"/>
      <c r="G82" s="189"/>
      <c r="H82" s="249"/>
      <c r="I82" s="1124"/>
      <c r="J82" s="640"/>
      <c r="K82" s="1108"/>
      <c r="L82" s="1109"/>
      <c r="M82" s="252"/>
      <c r="N82" s="1288"/>
      <c r="O82" s="1289"/>
      <c r="P82" s="1108"/>
      <c r="Q82" s="1109"/>
      <c r="R82" s="252"/>
      <c r="S82" s="1288"/>
      <c r="T82" s="1289"/>
      <c r="U82" s="191"/>
    </row>
    <row r="83" spans="3:37" ht="20.100000000000001" customHeight="1" x14ac:dyDescent="0.2">
      <c r="C83" s="1121"/>
      <c r="D83" s="1122"/>
      <c r="E83" s="1122"/>
      <c r="F83" s="1123"/>
      <c r="G83" s="189"/>
      <c r="H83" s="249"/>
      <c r="I83" s="1124"/>
      <c r="J83" s="640"/>
      <c r="K83" s="1108"/>
      <c r="L83" s="1109"/>
      <c r="M83" s="252"/>
      <c r="N83" s="1288"/>
      <c r="O83" s="1289"/>
      <c r="P83" s="1108"/>
      <c r="Q83" s="1109"/>
      <c r="R83" s="252"/>
      <c r="S83" s="1288"/>
      <c r="T83" s="1289"/>
      <c r="U83" s="191"/>
    </row>
    <row r="84" spans="3:37" ht="20.100000000000001" customHeight="1" x14ac:dyDescent="0.2">
      <c r="C84" s="1121"/>
      <c r="D84" s="1122"/>
      <c r="E84" s="1122"/>
      <c r="F84" s="1123"/>
      <c r="G84" s="183"/>
      <c r="H84" s="248"/>
      <c r="I84" s="1124"/>
      <c r="J84" s="640"/>
      <c r="K84" s="1108"/>
      <c r="L84" s="1109"/>
      <c r="M84" s="251"/>
      <c r="N84" s="1288"/>
      <c r="O84" s="1289"/>
      <c r="P84" s="1108"/>
      <c r="Q84" s="1109"/>
      <c r="R84" s="251"/>
      <c r="S84" s="1288"/>
      <c r="T84" s="1289"/>
      <c r="U84" s="191"/>
    </row>
    <row r="85" spans="3:37" ht="20.100000000000001" customHeight="1" x14ac:dyDescent="0.2">
      <c r="C85" s="1121"/>
      <c r="D85" s="1122"/>
      <c r="E85" s="1122"/>
      <c r="F85" s="1123"/>
      <c r="G85" s="189"/>
      <c r="H85" s="249"/>
      <c r="I85" s="1124"/>
      <c r="J85" s="640"/>
      <c r="K85" s="1108"/>
      <c r="L85" s="1109"/>
      <c r="M85" s="252"/>
      <c r="N85" s="1288"/>
      <c r="O85" s="1289"/>
      <c r="P85" s="1108"/>
      <c r="Q85" s="1109"/>
      <c r="R85" s="252"/>
      <c r="S85" s="1288"/>
      <c r="T85" s="1289"/>
      <c r="U85" s="191"/>
    </row>
    <row r="86" spans="3:37" ht="20.100000000000001" customHeight="1" x14ac:dyDescent="0.2">
      <c r="C86" s="1121"/>
      <c r="D86" s="1122"/>
      <c r="E86" s="1122"/>
      <c r="F86" s="1123"/>
      <c r="G86" s="183"/>
      <c r="H86" s="248"/>
      <c r="I86" s="1124"/>
      <c r="J86" s="640"/>
      <c r="K86" s="1108"/>
      <c r="L86" s="1109"/>
      <c r="M86" s="251"/>
      <c r="N86" s="1288"/>
      <c r="O86" s="1289"/>
      <c r="P86" s="1108"/>
      <c r="Q86" s="1109"/>
      <c r="R86" s="251"/>
      <c r="S86" s="1288"/>
      <c r="T86" s="1289"/>
      <c r="U86" s="191"/>
    </row>
    <row r="87" spans="3:37" ht="20.100000000000001" customHeight="1" x14ac:dyDescent="0.2">
      <c r="C87" s="1121"/>
      <c r="D87" s="1122"/>
      <c r="E87" s="1122"/>
      <c r="F87" s="1123"/>
      <c r="G87" s="183"/>
      <c r="H87" s="248"/>
      <c r="I87" s="1124"/>
      <c r="J87" s="640"/>
      <c r="K87" s="1108"/>
      <c r="L87" s="1109"/>
      <c r="M87" s="253"/>
      <c r="N87" s="1286"/>
      <c r="O87" s="1287"/>
      <c r="P87" s="1108"/>
      <c r="Q87" s="1109"/>
      <c r="R87" s="253"/>
      <c r="S87" s="1286"/>
      <c r="T87" s="1287"/>
      <c r="U87" s="191"/>
    </row>
    <row r="88" spans="3:37" ht="12.75" customHeight="1" x14ac:dyDescent="0.2"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3:37" ht="7.5" customHeight="1" x14ac:dyDescent="0.2"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3:37" ht="20.100000000000001" customHeight="1" thickBot="1" x14ac:dyDescent="0.25">
      <c r="C90" s="160" t="s">
        <v>53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274"/>
      <c r="T90" s="274"/>
      <c r="U90" s="274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</row>
    <row r="91" spans="3:37" ht="24" customHeight="1" x14ac:dyDescent="0.2">
      <c r="C91" s="484" t="s">
        <v>52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1277" t="s">
        <v>135</v>
      </c>
      <c r="R91" s="1278"/>
      <c r="S91" s="1278"/>
      <c r="T91" s="1278"/>
      <c r="U91" s="1278"/>
      <c r="V91" s="1278"/>
      <c r="W91" s="1278"/>
      <c r="X91" s="1278"/>
      <c r="Y91" s="1278"/>
      <c r="Z91" s="1279"/>
      <c r="AA91" s="488" t="s">
        <v>133</v>
      </c>
      <c r="AB91" s="488"/>
      <c r="AC91" s="488"/>
      <c r="AD91" s="488"/>
      <c r="AE91" s="488"/>
      <c r="AF91" s="180"/>
      <c r="AG91" s="180"/>
      <c r="AH91" s="180"/>
    </row>
    <row r="92" spans="3:37" ht="24" customHeight="1" x14ac:dyDescent="0.2">
      <c r="C92" s="486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71" t="s">
        <v>132</v>
      </c>
      <c r="R92" s="472"/>
      <c r="S92" s="472"/>
      <c r="T92" s="472"/>
      <c r="U92" s="473"/>
      <c r="V92" s="1185" t="str">
        <f>S14</f>
        <v>目標（令和7年）</v>
      </c>
      <c r="W92" s="1186"/>
      <c r="X92" s="1186"/>
      <c r="Y92" s="1186"/>
      <c r="Z92" s="1187"/>
      <c r="AA92" s="489"/>
      <c r="AB92" s="489"/>
      <c r="AC92" s="489"/>
      <c r="AD92" s="489"/>
      <c r="AE92" s="489"/>
      <c r="AF92" s="180"/>
      <c r="AG92" s="180"/>
      <c r="AH92" s="180"/>
    </row>
    <row r="93" spans="3:37" ht="24" customHeight="1" thickBot="1" x14ac:dyDescent="0.25">
      <c r="C93" s="1077" t="s">
        <v>174</v>
      </c>
      <c r="D93" s="1078"/>
      <c r="E93" s="1078"/>
      <c r="F93" s="1078"/>
      <c r="G93" s="1078"/>
      <c r="H93" s="1078"/>
      <c r="I93" s="1078"/>
      <c r="J93" s="1078"/>
      <c r="K93" s="1078"/>
      <c r="L93" s="1078"/>
      <c r="M93" s="1078"/>
      <c r="N93" s="1078"/>
      <c r="O93" s="1078"/>
      <c r="P93" s="1078"/>
      <c r="Q93" s="1077" t="s">
        <v>178</v>
      </c>
      <c r="R93" s="1078"/>
      <c r="S93" s="1078"/>
      <c r="T93" s="1078"/>
      <c r="U93" s="1282"/>
      <c r="V93" s="1332" t="s">
        <v>178</v>
      </c>
      <c r="W93" s="1078"/>
      <c r="X93" s="1078"/>
      <c r="Y93" s="1078"/>
      <c r="Z93" s="1282"/>
      <c r="AA93" s="1077" t="s">
        <v>136</v>
      </c>
      <c r="AB93" s="1078"/>
      <c r="AC93" s="1078"/>
      <c r="AD93" s="1078"/>
      <c r="AE93" s="1282"/>
      <c r="AF93" s="180"/>
      <c r="AG93" s="180"/>
      <c r="AH93" s="180"/>
    </row>
    <row r="94" spans="3:37" ht="24" customHeight="1" thickBot="1" x14ac:dyDescent="0.25">
      <c r="C94" s="1077" t="s">
        <v>175</v>
      </c>
      <c r="D94" s="1078"/>
      <c r="E94" s="1078"/>
      <c r="F94" s="1078"/>
      <c r="G94" s="1078"/>
      <c r="H94" s="1078"/>
      <c r="I94" s="1078"/>
      <c r="J94" s="1078"/>
      <c r="K94" s="1078"/>
      <c r="L94" s="1078"/>
      <c r="M94" s="1078"/>
      <c r="N94" s="1078"/>
      <c r="O94" s="1078"/>
      <c r="P94" s="1078"/>
      <c r="Q94" s="1077" t="s">
        <v>137</v>
      </c>
      <c r="R94" s="1078"/>
      <c r="S94" s="1078"/>
      <c r="T94" s="1078"/>
      <c r="U94" s="1282"/>
      <c r="V94" s="1332" t="s">
        <v>177</v>
      </c>
      <c r="W94" s="1078"/>
      <c r="X94" s="1078"/>
      <c r="Y94" s="1078"/>
      <c r="Z94" s="1282"/>
      <c r="AA94" s="1077" t="s">
        <v>138</v>
      </c>
      <c r="AB94" s="1078"/>
      <c r="AC94" s="1078"/>
      <c r="AD94" s="1078"/>
      <c r="AE94" s="1282"/>
      <c r="AF94" s="180"/>
      <c r="AG94" s="180"/>
      <c r="AH94" s="180"/>
      <c r="AK94" s="273">
        <f>COUNTIF(M80:M87,"〇")</f>
        <v>0</v>
      </c>
    </row>
    <row r="95" spans="3:37" ht="24" customHeight="1" thickBot="1" x14ac:dyDescent="0.25">
      <c r="C95" s="1077" t="s">
        <v>167</v>
      </c>
      <c r="D95" s="1078"/>
      <c r="E95" s="1078"/>
      <c r="F95" s="1078"/>
      <c r="G95" s="1078"/>
      <c r="H95" s="1078"/>
      <c r="I95" s="1078"/>
      <c r="J95" s="1078"/>
      <c r="K95" s="1078"/>
      <c r="L95" s="1078"/>
      <c r="M95" s="1078"/>
      <c r="N95" s="1078"/>
      <c r="O95" s="1078"/>
      <c r="P95" s="1078"/>
      <c r="Q95" s="1077" t="s">
        <v>176</v>
      </c>
      <c r="R95" s="1078"/>
      <c r="S95" s="1078"/>
      <c r="T95" s="1078"/>
      <c r="U95" s="1282"/>
      <c r="V95" s="1332" t="s">
        <v>176</v>
      </c>
      <c r="W95" s="1078"/>
      <c r="X95" s="1078"/>
      <c r="Y95" s="1078"/>
      <c r="Z95" s="1282"/>
      <c r="AA95" s="1077" t="s">
        <v>172</v>
      </c>
      <c r="AB95" s="1078"/>
      <c r="AC95" s="1078"/>
      <c r="AD95" s="1078"/>
      <c r="AE95" s="1282"/>
      <c r="AF95" s="180"/>
      <c r="AG95" s="180"/>
      <c r="AH95" s="180"/>
      <c r="AK95" s="273"/>
    </row>
    <row r="96" spans="3:37" ht="24" customHeight="1" thickBot="1" x14ac:dyDescent="0.25">
      <c r="C96" s="1077" t="s">
        <v>168</v>
      </c>
      <c r="D96" s="1078"/>
      <c r="E96" s="1078"/>
      <c r="F96" s="1078"/>
      <c r="G96" s="1078"/>
      <c r="H96" s="1078"/>
      <c r="I96" s="1078"/>
      <c r="J96" s="1078"/>
      <c r="K96" s="1078"/>
      <c r="L96" s="1078"/>
      <c r="M96" s="1078"/>
      <c r="N96" s="1078"/>
      <c r="O96" s="1078"/>
      <c r="P96" s="1078"/>
      <c r="Q96" s="1077" t="s">
        <v>170</v>
      </c>
      <c r="R96" s="1078"/>
      <c r="S96" s="1078"/>
      <c r="T96" s="1078"/>
      <c r="U96" s="1282"/>
      <c r="V96" s="1332" t="s">
        <v>170</v>
      </c>
      <c r="W96" s="1078"/>
      <c r="X96" s="1078"/>
      <c r="Y96" s="1078"/>
      <c r="Z96" s="1282"/>
      <c r="AA96" s="1077" t="s">
        <v>173</v>
      </c>
      <c r="AB96" s="1078"/>
      <c r="AC96" s="1078"/>
      <c r="AD96" s="1078"/>
      <c r="AE96" s="1282"/>
      <c r="AF96" s="180"/>
      <c r="AG96" s="180"/>
      <c r="AH96" s="180"/>
      <c r="AK96" s="273"/>
    </row>
    <row r="97" spans="3:69" ht="24" customHeight="1" thickBot="1" x14ac:dyDescent="0.25">
      <c r="C97" s="1283" t="s">
        <v>169</v>
      </c>
      <c r="D97" s="1284"/>
      <c r="E97" s="1284"/>
      <c r="F97" s="1284"/>
      <c r="G97" s="1284"/>
      <c r="H97" s="1284"/>
      <c r="I97" s="1284"/>
      <c r="J97" s="1284"/>
      <c r="K97" s="1284"/>
      <c r="L97" s="1284"/>
      <c r="M97" s="1284"/>
      <c r="N97" s="1284"/>
      <c r="O97" s="1284"/>
      <c r="P97" s="1284"/>
      <c r="Q97" s="1283" t="s">
        <v>171</v>
      </c>
      <c r="R97" s="1284"/>
      <c r="S97" s="1284"/>
      <c r="T97" s="1284"/>
      <c r="U97" s="1285"/>
      <c r="V97" s="1283" t="s">
        <v>171</v>
      </c>
      <c r="W97" s="1284"/>
      <c r="X97" s="1284"/>
      <c r="Y97" s="1284"/>
      <c r="Z97" s="1285"/>
      <c r="AA97" s="1283" t="s">
        <v>172</v>
      </c>
      <c r="AB97" s="1284"/>
      <c r="AC97" s="1284"/>
      <c r="AD97" s="1284"/>
      <c r="AE97" s="1285"/>
      <c r="AF97" s="180"/>
      <c r="AG97" s="180"/>
      <c r="AH97" s="180"/>
      <c r="AK97" s="273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274"/>
      <c r="BC97" s="274"/>
      <c r="BD97" s="274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</row>
    <row r="98" spans="3:69" ht="24" customHeight="1" thickBot="1" x14ac:dyDescent="0.25">
      <c r="C98" s="477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7"/>
      <c r="R98" s="478"/>
      <c r="S98" s="478"/>
      <c r="T98" s="478"/>
      <c r="U98" s="479"/>
      <c r="V98" s="1280"/>
      <c r="W98" s="478"/>
      <c r="X98" s="478"/>
      <c r="Y98" s="478"/>
      <c r="Z98" s="479"/>
      <c r="AA98" s="477"/>
      <c r="AB98" s="478"/>
      <c r="AC98" s="478"/>
      <c r="AD98" s="478"/>
      <c r="AE98" s="479"/>
      <c r="AF98" s="180"/>
      <c r="AG98" s="180"/>
      <c r="AH98" s="180"/>
      <c r="AK98" s="273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  <c r="BD98" s="482"/>
    </row>
    <row r="99" spans="3:69" ht="24" customHeight="1" x14ac:dyDescent="0.2">
      <c r="C99" s="477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8"/>
      <c r="Q99" s="477"/>
      <c r="R99" s="478"/>
      <c r="S99" s="478"/>
      <c r="T99" s="478"/>
      <c r="U99" s="479"/>
      <c r="V99" s="1280"/>
      <c r="W99" s="478"/>
      <c r="X99" s="478"/>
      <c r="Y99" s="478"/>
      <c r="Z99" s="479"/>
      <c r="AA99" s="477"/>
      <c r="AB99" s="478"/>
      <c r="AC99" s="478"/>
      <c r="AD99" s="478"/>
      <c r="AE99" s="479"/>
      <c r="AF99" s="180"/>
      <c r="AG99" s="180"/>
      <c r="AH99" s="180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0"/>
      <c r="AX99" s="180"/>
      <c r="AY99" s="180"/>
      <c r="AZ99" s="181"/>
      <c r="BA99" s="181"/>
      <c r="BB99" s="181"/>
      <c r="BC99" s="181"/>
      <c r="BD99" s="181"/>
    </row>
    <row r="100" spans="3:69" ht="24" customHeight="1" x14ac:dyDescent="0.2">
      <c r="C100" s="477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7"/>
      <c r="R100" s="478"/>
      <c r="S100" s="478"/>
      <c r="T100" s="478"/>
      <c r="U100" s="479"/>
      <c r="V100" s="1280"/>
      <c r="W100" s="478"/>
      <c r="X100" s="478"/>
      <c r="Y100" s="478"/>
      <c r="Z100" s="479"/>
      <c r="AA100" s="477"/>
      <c r="AB100" s="478"/>
      <c r="AC100" s="478"/>
      <c r="AD100" s="478"/>
      <c r="AE100" s="479"/>
      <c r="AF100" s="180"/>
      <c r="AG100" s="180"/>
      <c r="AH100" s="180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0"/>
      <c r="AX100" s="180"/>
      <c r="AY100" s="180"/>
      <c r="AZ100" s="181"/>
      <c r="BA100" s="181"/>
      <c r="BB100" s="181"/>
      <c r="BC100" s="181"/>
      <c r="BD100" s="181"/>
    </row>
    <row r="101" spans="3:69" ht="24" customHeight="1" x14ac:dyDescent="0.2">
      <c r="C101" s="477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7"/>
      <c r="R101" s="478"/>
      <c r="S101" s="478"/>
      <c r="T101" s="478"/>
      <c r="U101" s="479"/>
      <c r="V101" s="1280"/>
      <c r="W101" s="478"/>
      <c r="X101" s="478"/>
      <c r="Y101" s="478"/>
      <c r="Z101" s="479"/>
      <c r="AA101" s="477"/>
      <c r="AB101" s="478"/>
      <c r="AC101" s="478"/>
      <c r="AD101" s="478"/>
      <c r="AE101" s="479"/>
      <c r="AF101" s="180"/>
      <c r="AG101" s="180"/>
      <c r="AH101" s="180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0"/>
      <c r="AX101" s="180"/>
      <c r="AY101" s="180"/>
      <c r="AZ101" s="181"/>
      <c r="BA101" s="181"/>
      <c r="BB101" s="181"/>
      <c r="BC101" s="181"/>
      <c r="BD101" s="181"/>
    </row>
    <row r="102" spans="3:69" ht="24" customHeight="1" x14ac:dyDescent="0.2">
      <c r="C102" s="477"/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7"/>
      <c r="R102" s="478"/>
      <c r="S102" s="478"/>
      <c r="T102" s="478"/>
      <c r="U102" s="479"/>
      <c r="V102" s="1280"/>
      <c r="W102" s="478"/>
      <c r="X102" s="478"/>
      <c r="Y102" s="478"/>
      <c r="Z102" s="479"/>
      <c r="AA102" s="477"/>
      <c r="AB102" s="478"/>
      <c r="AC102" s="478"/>
      <c r="AD102" s="478"/>
      <c r="AE102" s="479"/>
      <c r="AF102" s="180"/>
      <c r="AG102" s="180"/>
      <c r="AH102" s="180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0"/>
      <c r="AX102" s="180"/>
      <c r="AY102" s="180"/>
      <c r="AZ102" s="181"/>
      <c r="BA102" s="181"/>
      <c r="BB102" s="181"/>
      <c r="BC102" s="181"/>
      <c r="BD102" s="181"/>
    </row>
    <row r="103" spans="3:69" ht="24" customHeight="1" x14ac:dyDescent="0.2">
      <c r="C103" s="477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7"/>
      <c r="R103" s="478"/>
      <c r="S103" s="478"/>
      <c r="T103" s="478"/>
      <c r="U103" s="479"/>
      <c r="V103" s="1280"/>
      <c r="W103" s="478"/>
      <c r="X103" s="478"/>
      <c r="Y103" s="478"/>
      <c r="Z103" s="479"/>
      <c r="AA103" s="477"/>
      <c r="AB103" s="478"/>
      <c r="AC103" s="478"/>
      <c r="AD103" s="478"/>
      <c r="AE103" s="479"/>
      <c r="AF103" s="180"/>
      <c r="AG103" s="180"/>
      <c r="AH103" s="180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0"/>
      <c r="AX103" s="180"/>
      <c r="AY103" s="180"/>
      <c r="AZ103" s="181"/>
      <c r="BA103" s="181"/>
      <c r="BB103" s="181"/>
      <c r="BC103" s="181"/>
      <c r="BD103" s="181"/>
    </row>
    <row r="104" spans="3:69" ht="24" customHeight="1" x14ac:dyDescent="0.2">
      <c r="C104" s="477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7"/>
      <c r="R104" s="478"/>
      <c r="S104" s="478"/>
      <c r="T104" s="478"/>
      <c r="U104" s="479"/>
      <c r="V104" s="1280"/>
      <c r="W104" s="478"/>
      <c r="X104" s="478"/>
      <c r="Y104" s="478"/>
      <c r="Z104" s="479"/>
      <c r="AA104" s="477"/>
      <c r="AB104" s="478"/>
      <c r="AC104" s="478"/>
      <c r="AD104" s="478"/>
      <c r="AE104" s="479"/>
      <c r="AF104" s="180"/>
      <c r="AG104" s="180"/>
      <c r="AH104" s="180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0"/>
      <c r="AX104" s="180"/>
      <c r="AY104" s="180"/>
      <c r="AZ104" s="181"/>
      <c r="BA104" s="181"/>
      <c r="BB104" s="181"/>
      <c r="BC104" s="181"/>
      <c r="BD104" s="181"/>
    </row>
    <row r="105" spans="3:69" ht="24" customHeight="1" x14ac:dyDescent="0.2">
      <c r="C105" s="477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7"/>
      <c r="R105" s="478"/>
      <c r="S105" s="478"/>
      <c r="T105" s="478"/>
      <c r="U105" s="479"/>
      <c r="V105" s="1280"/>
      <c r="W105" s="478"/>
      <c r="X105" s="478"/>
      <c r="Y105" s="478"/>
      <c r="Z105" s="479"/>
      <c r="AA105" s="477"/>
      <c r="AB105" s="478"/>
      <c r="AC105" s="478"/>
      <c r="AD105" s="478"/>
      <c r="AE105" s="479"/>
      <c r="AF105" s="180"/>
      <c r="AG105" s="180"/>
      <c r="AH105" s="180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0"/>
      <c r="AX105" s="180"/>
      <c r="AY105" s="180"/>
      <c r="AZ105" s="181"/>
      <c r="BA105" s="181"/>
      <c r="BB105" s="181"/>
      <c r="BC105" s="181"/>
      <c r="BD105" s="181"/>
    </row>
    <row r="106" spans="3:69" ht="24" customHeight="1" x14ac:dyDescent="0.2">
      <c r="C106" s="477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7"/>
      <c r="R106" s="478"/>
      <c r="S106" s="478"/>
      <c r="T106" s="478"/>
      <c r="U106" s="479"/>
      <c r="V106" s="1280"/>
      <c r="W106" s="478"/>
      <c r="X106" s="478"/>
      <c r="Y106" s="478"/>
      <c r="Z106" s="479"/>
      <c r="AA106" s="477"/>
      <c r="AB106" s="478"/>
      <c r="AC106" s="478"/>
      <c r="AD106" s="478"/>
      <c r="AE106" s="479"/>
      <c r="AF106" s="180"/>
      <c r="AG106" s="180"/>
      <c r="AH106" s="180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0"/>
      <c r="AX106" s="180"/>
      <c r="AY106" s="180"/>
      <c r="AZ106" s="181"/>
      <c r="BA106" s="181"/>
      <c r="BB106" s="181"/>
      <c r="BC106" s="181"/>
      <c r="BD106" s="181"/>
    </row>
    <row r="107" spans="3:69" ht="24" customHeight="1" x14ac:dyDescent="0.2">
      <c r="C107" s="477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7"/>
      <c r="R107" s="478"/>
      <c r="S107" s="478"/>
      <c r="T107" s="478"/>
      <c r="U107" s="479"/>
      <c r="V107" s="1280"/>
      <c r="W107" s="478"/>
      <c r="X107" s="478"/>
      <c r="Y107" s="478"/>
      <c r="Z107" s="479"/>
      <c r="AA107" s="477"/>
      <c r="AB107" s="478"/>
      <c r="AC107" s="478"/>
      <c r="AD107" s="478"/>
      <c r="AE107" s="479"/>
      <c r="AF107" s="180"/>
      <c r="AG107" s="180"/>
      <c r="AH107" s="180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0"/>
      <c r="AX107" s="180"/>
      <c r="AY107" s="180"/>
      <c r="AZ107" s="181"/>
      <c r="BA107" s="181"/>
      <c r="BB107" s="181"/>
      <c r="BC107" s="181"/>
      <c r="BD107" s="181"/>
    </row>
    <row r="108" spans="3:69" ht="24" customHeight="1" x14ac:dyDescent="0.2">
      <c r="C108" s="477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7"/>
      <c r="R108" s="478"/>
      <c r="S108" s="478"/>
      <c r="T108" s="478"/>
      <c r="U108" s="479"/>
      <c r="V108" s="1280"/>
      <c r="W108" s="478"/>
      <c r="X108" s="478"/>
      <c r="Y108" s="478"/>
      <c r="Z108" s="479"/>
      <c r="AA108" s="477"/>
      <c r="AB108" s="478"/>
      <c r="AC108" s="478"/>
      <c r="AD108" s="478"/>
      <c r="AE108" s="479"/>
      <c r="AF108" s="180"/>
      <c r="AG108" s="180"/>
      <c r="AH108" s="180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0"/>
      <c r="AX108" s="180"/>
      <c r="AY108" s="180"/>
      <c r="AZ108" s="181"/>
      <c r="BA108" s="181"/>
      <c r="BB108" s="181"/>
      <c r="BC108" s="181"/>
      <c r="BD108" s="181"/>
    </row>
    <row r="109" spans="3:69" ht="24" customHeight="1" x14ac:dyDescent="0.2">
      <c r="C109" s="477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7"/>
      <c r="R109" s="478"/>
      <c r="S109" s="478"/>
      <c r="T109" s="478"/>
      <c r="U109" s="479"/>
      <c r="V109" s="1280"/>
      <c r="W109" s="478"/>
      <c r="X109" s="478"/>
      <c r="Y109" s="478"/>
      <c r="Z109" s="479"/>
      <c r="AA109" s="477"/>
      <c r="AB109" s="478"/>
      <c r="AC109" s="478"/>
      <c r="AD109" s="478"/>
      <c r="AE109" s="479"/>
      <c r="AF109" s="180"/>
      <c r="AG109" s="180"/>
      <c r="AH109" s="180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0"/>
      <c r="AX109" s="180"/>
      <c r="AY109" s="180"/>
      <c r="AZ109" s="181"/>
      <c r="BA109" s="181"/>
      <c r="BB109" s="181"/>
      <c r="BC109" s="181"/>
      <c r="BD109" s="181"/>
    </row>
    <row r="110" spans="3:69" ht="24" customHeight="1" x14ac:dyDescent="0.2">
      <c r="C110" s="477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7"/>
      <c r="R110" s="478"/>
      <c r="S110" s="478"/>
      <c r="T110" s="478"/>
      <c r="U110" s="479"/>
      <c r="V110" s="1280"/>
      <c r="W110" s="478"/>
      <c r="X110" s="478"/>
      <c r="Y110" s="478"/>
      <c r="Z110" s="479"/>
      <c r="AA110" s="477"/>
      <c r="AB110" s="478"/>
      <c r="AC110" s="478"/>
      <c r="AD110" s="478"/>
      <c r="AE110" s="479"/>
      <c r="AF110" s="180"/>
      <c r="AG110" s="180"/>
      <c r="AH110" s="180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0"/>
      <c r="AX110" s="180"/>
      <c r="AY110" s="180"/>
      <c r="AZ110" s="181"/>
      <c r="BA110" s="181"/>
      <c r="BB110" s="181"/>
      <c r="BC110" s="181"/>
      <c r="BD110" s="181"/>
    </row>
    <row r="111" spans="3:69" ht="24" customHeight="1" thickBot="1" x14ac:dyDescent="0.25">
      <c r="C111" s="480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0"/>
      <c r="R111" s="481"/>
      <c r="S111" s="481"/>
      <c r="T111" s="481"/>
      <c r="U111" s="1276"/>
      <c r="V111" s="1281"/>
      <c r="W111" s="481"/>
      <c r="X111" s="481"/>
      <c r="Y111" s="481"/>
      <c r="Z111" s="1276"/>
      <c r="AA111" s="480"/>
      <c r="AB111" s="481"/>
      <c r="AC111" s="481"/>
      <c r="AD111" s="481"/>
      <c r="AE111" s="1276"/>
      <c r="AF111" s="180"/>
      <c r="AG111" s="180"/>
      <c r="AH111" s="180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0"/>
      <c r="AX111" s="180"/>
      <c r="AY111" s="180"/>
      <c r="AZ111" s="181"/>
      <c r="BA111" s="181"/>
      <c r="BB111" s="181"/>
      <c r="BC111" s="181"/>
      <c r="BD111" s="181"/>
    </row>
    <row r="112" spans="3:69" ht="20.100000000000001" customHeight="1" x14ac:dyDescent="0.2">
      <c r="C112" s="180" t="s">
        <v>51</v>
      </c>
      <c r="D112" s="199"/>
      <c r="E112" s="199"/>
      <c r="F112" s="199"/>
      <c r="G112" s="199"/>
      <c r="H112" s="199"/>
      <c r="I112" s="199"/>
      <c r="J112" s="199"/>
      <c r="K112" s="200"/>
      <c r="L112" s="200"/>
      <c r="M112" s="200"/>
      <c r="N112" s="200"/>
      <c r="O112" s="200"/>
      <c r="P112" s="199"/>
      <c r="Q112" s="199"/>
      <c r="R112" s="199"/>
      <c r="S112" s="199"/>
      <c r="T112" s="180"/>
      <c r="U112" s="180"/>
      <c r="V112" s="180"/>
      <c r="W112" s="180"/>
      <c r="X112" s="180"/>
      <c r="Y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0"/>
      <c r="AX112" s="180"/>
      <c r="AY112" s="180"/>
      <c r="AZ112" s="181"/>
      <c r="BA112" s="181"/>
      <c r="BB112" s="181"/>
      <c r="BC112" s="181"/>
      <c r="BD112" s="181"/>
    </row>
    <row r="113" spans="3:62" ht="20.100000000000001" customHeight="1" x14ac:dyDescent="0.2">
      <c r="C113" s="180" t="s">
        <v>54</v>
      </c>
      <c r="D113" s="201"/>
      <c r="E113" s="201"/>
      <c r="F113" s="201"/>
      <c r="G113" s="201"/>
      <c r="H113" s="201"/>
      <c r="I113" s="201"/>
      <c r="J113" s="199"/>
      <c r="K113" s="199"/>
      <c r="L113" s="199"/>
      <c r="M113" s="199"/>
      <c r="N113" s="199"/>
      <c r="O113" s="199"/>
      <c r="P113" s="199"/>
      <c r="Q113" s="199"/>
      <c r="R113" s="199"/>
      <c r="S113" s="200"/>
      <c r="T113" s="181"/>
      <c r="U113" s="181"/>
      <c r="V113" s="181"/>
      <c r="W113" s="181"/>
      <c r="X113" s="180"/>
      <c r="Y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0"/>
      <c r="AX113" s="180"/>
      <c r="AY113" s="180"/>
      <c r="AZ113" s="181"/>
      <c r="BA113" s="181"/>
      <c r="BB113" s="181"/>
      <c r="BC113" s="181"/>
      <c r="BD113" s="181"/>
    </row>
    <row r="114" spans="3:62" ht="20.100000000000001" customHeight="1" x14ac:dyDescent="0.2">
      <c r="C114" s="180" t="s">
        <v>56</v>
      </c>
      <c r="D114" s="201"/>
      <c r="E114" s="201"/>
      <c r="F114" s="201"/>
      <c r="G114" s="201"/>
      <c r="H114" s="201"/>
      <c r="I114" s="201"/>
      <c r="J114" s="199"/>
      <c r="K114" s="199"/>
      <c r="L114" s="199"/>
      <c r="M114" s="199"/>
      <c r="N114" s="199"/>
      <c r="O114" s="199"/>
      <c r="P114" s="199"/>
      <c r="Q114" s="199"/>
      <c r="R114" s="199"/>
      <c r="S114" s="200"/>
      <c r="T114" s="181"/>
      <c r="U114" s="181"/>
      <c r="V114" s="181"/>
      <c r="W114" s="181"/>
      <c r="AA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0"/>
      <c r="AX114" s="180"/>
      <c r="AY114" s="180"/>
      <c r="AZ114" s="181"/>
      <c r="BA114" s="181"/>
      <c r="BB114" s="181"/>
      <c r="BC114" s="181"/>
      <c r="BD114" s="181"/>
    </row>
    <row r="115" spans="3:62" ht="19.5" customHeight="1" x14ac:dyDescent="0.2">
      <c r="C115" s="180" t="s">
        <v>55</v>
      </c>
      <c r="D115" s="201"/>
      <c r="E115" s="201"/>
      <c r="F115" s="201"/>
      <c r="G115" s="201"/>
      <c r="H115" s="201"/>
      <c r="I115" s="201"/>
      <c r="J115" s="199"/>
      <c r="K115" s="199"/>
      <c r="L115" s="199"/>
      <c r="M115" s="199"/>
      <c r="N115" s="199"/>
      <c r="O115" s="199"/>
      <c r="P115" s="199"/>
      <c r="Q115" s="199"/>
      <c r="R115" s="199"/>
      <c r="S115" s="200"/>
      <c r="T115" s="181"/>
      <c r="U115" s="181"/>
      <c r="V115" s="181"/>
      <c r="W115" s="181"/>
      <c r="AA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0"/>
      <c r="AX115" s="180"/>
      <c r="AY115" s="180"/>
      <c r="AZ115" s="181"/>
      <c r="BA115" s="181"/>
      <c r="BB115" s="181"/>
      <c r="BC115" s="181"/>
      <c r="BD115" s="181"/>
    </row>
    <row r="116" spans="3:62" ht="20.100000000000001" customHeight="1" x14ac:dyDescent="0.2">
      <c r="C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1"/>
      <c r="T116" s="181"/>
      <c r="U116" s="181"/>
      <c r="V116" s="181"/>
      <c r="W116" s="181"/>
      <c r="AA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0"/>
      <c r="AX116" s="180"/>
      <c r="AY116" s="180"/>
      <c r="AZ116" s="181"/>
      <c r="BA116" s="181"/>
      <c r="BB116" s="181"/>
      <c r="BC116" s="181"/>
      <c r="BD116" s="181"/>
    </row>
    <row r="117" spans="3:62" ht="20.100000000000001" customHeight="1" x14ac:dyDescent="0.2">
      <c r="C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1"/>
      <c r="T117" s="181"/>
      <c r="U117" s="181"/>
      <c r="V117" s="181"/>
      <c r="W117" s="181"/>
      <c r="AA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0"/>
      <c r="AX117" s="180"/>
      <c r="AY117" s="180"/>
      <c r="AZ117" s="181"/>
      <c r="BA117" s="181"/>
      <c r="BB117" s="181"/>
      <c r="BC117" s="181"/>
      <c r="BD117" s="181"/>
    </row>
    <row r="118" spans="3:62" ht="20.100000000000001" customHeight="1" x14ac:dyDescent="0.2">
      <c r="C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1"/>
      <c r="T118" s="181"/>
      <c r="U118" s="181"/>
      <c r="V118" s="181"/>
      <c r="W118" s="181"/>
      <c r="X118" s="180"/>
      <c r="Y118" s="180"/>
      <c r="AF118" s="181"/>
      <c r="AL118" s="180"/>
      <c r="AM118" s="180"/>
      <c r="AN118" s="180"/>
      <c r="AO118" s="180"/>
      <c r="AP118" s="180"/>
      <c r="AQ118" s="181"/>
      <c r="AR118" s="181"/>
      <c r="AS118" s="181"/>
      <c r="AT118" s="181"/>
      <c r="AU118" s="181"/>
      <c r="AV118" s="181"/>
      <c r="AW118" s="180"/>
      <c r="AX118" s="180"/>
      <c r="AY118" s="180"/>
      <c r="AZ118" s="180"/>
      <c r="BA118" s="180"/>
      <c r="BB118" s="180"/>
      <c r="BC118" s="180"/>
      <c r="BD118" s="180"/>
    </row>
    <row r="119" spans="3:62" ht="20.100000000000001" customHeight="1" x14ac:dyDescent="0.2">
      <c r="C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1"/>
      <c r="T119" s="181"/>
      <c r="U119" s="181"/>
      <c r="V119" s="181"/>
      <c r="W119" s="181"/>
      <c r="X119" s="181"/>
      <c r="Y119" s="181"/>
      <c r="AF119" s="181"/>
      <c r="AG119" s="181"/>
      <c r="AH119" s="181"/>
      <c r="AL119" s="180"/>
      <c r="AM119" s="199"/>
      <c r="AN119" s="199"/>
      <c r="AO119" s="199"/>
      <c r="AP119" s="199"/>
      <c r="AQ119" s="199"/>
      <c r="AR119" s="199"/>
      <c r="AS119" s="199"/>
      <c r="AT119" s="200"/>
      <c r="AU119" s="200"/>
      <c r="AV119" s="200"/>
      <c r="AW119" s="200"/>
      <c r="AX119" s="200"/>
      <c r="AY119" s="199"/>
      <c r="AZ119" s="199"/>
      <c r="BA119" s="199"/>
      <c r="BB119" s="199"/>
      <c r="BC119" s="180"/>
      <c r="BD119" s="180"/>
      <c r="BE119" s="180"/>
      <c r="BF119" s="180"/>
      <c r="BG119" s="180"/>
      <c r="BH119" s="181"/>
    </row>
    <row r="120" spans="3:62" x14ac:dyDescent="0.2">
      <c r="AL120" s="180"/>
      <c r="AM120" s="201"/>
      <c r="AN120" s="201"/>
      <c r="AO120" s="201"/>
      <c r="AP120" s="201"/>
      <c r="AQ120" s="201"/>
      <c r="AR120" s="201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200"/>
      <c r="BC120" s="181"/>
      <c r="BD120" s="181"/>
      <c r="BE120" s="181"/>
      <c r="BF120" s="181"/>
      <c r="BG120" s="180"/>
      <c r="BH120" s="181"/>
    </row>
    <row r="121" spans="3:62" x14ac:dyDescent="0.2">
      <c r="AL121" s="180"/>
      <c r="AM121" s="201"/>
      <c r="AN121" s="201"/>
      <c r="AO121" s="201"/>
      <c r="AP121" s="201"/>
      <c r="AQ121" s="201"/>
      <c r="AR121" s="201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200"/>
      <c r="BC121" s="181"/>
      <c r="BD121" s="181"/>
      <c r="BE121" s="181"/>
      <c r="BF121" s="181"/>
      <c r="BJ121" s="181"/>
    </row>
    <row r="122" spans="3:62" x14ac:dyDescent="0.2">
      <c r="AL122" s="180"/>
      <c r="AM122" s="201"/>
      <c r="AN122" s="201"/>
      <c r="AO122" s="201"/>
      <c r="AP122" s="201"/>
      <c r="AQ122" s="201"/>
      <c r="AR122" s="201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200"/>
      <c r="BC122" s="181"/>
      <c r="BD122" s="181"/>
      <c r="BE122" s="181"/>
      <c r="BF122" s="181"/>
      <c r="BJ122" s="181"/>
    </row>
  </sheetData>
  <mergeCells count="522">
    <mergeCell ref="I80:J80"/>
    <mergeCell ref="K80:L80"/>
    <mergeCell ref="P80:Q80"/>
    <mergeCell ref="K81:L81"/>
    <mergeCell ref="P81:Q81"/>
    <mergeCell ref="S78:T79"/>
    <mergeCell ref="U78:X79"/>
    <mergeCell ref="K78:L79"/>
    <mergeCell ref="M78:M79"/>
    <mergeCell ref="N78:O79"/>
    <mergeCell ref="S80:T80"/>
    <mergeCell ref="S81:T81"/>
    <mergeCell ref="P78:Q79"/>
    <mergeCell ref="C104:P104"/>
    <mergeCell ref="Q104:U104"/>
    <mergeCell ref="C101:P101"/>
    <mergeCell ref="Q101:U101"/>
    <mergeCell ref="C102:P102"/>
    <mergeCell ref="Q102:U102"/>
    <mergeCell ref="C100:P100"/>
    <mergeCell ref="Q100:U100"/>
    <mergeCell ref="C93:P93"/>
    <mergeCell ref="Q93:U93"/>
    <mergeCell ref="C94:P94"/>
    <mergeCell ref="Q94:U94"/>
    <mergeCell ref="C97:P97"/>
    <mergeCell ref="Q97:U97"/>
    <mergeCell ref="C98:P98"/>
    <mergeCell ref="Q98:U98"/>
    <mergeCell ref="C95:P95"/>
    <mergeCell ref="Q111:U111"/>
    <mergeCell ref="C107:P107"/>
    <mergeCell ref="Q107:U107"/>
    <mergeCell ref="C108:P108"/>
    <mergeCell ref="Q108:U108"/>
    <mergeCell ref="C109:P109"/>
    <mergeCell ref="Q109:U109"/>
    <mergeCell ref="C110:P110"/>
    <mergeCell ref="Q110:U110"/>
    <mergeCell ref="C111:P111"/>
    <mergeCell ref="C81:F81"/>
    <mergeCell ref="C82:F82"/>
    <mergeCell ref="S82:T82"/>
    <mergeCell ref="K82:L82"/>
    <mergeCell ref="P82:Q82"/>
    <mergeCell ref="Y78:Z78"/>
    <mergeCell ref="C75:AH75"/>
    <mergeCell ref="C76:T76"/>
    <mergeCell ref="U76:AH76"/>
    <mergeCell ref="AA78:AB78"/>
    <mergeCell ref="AE78:AF78"/>
    <mergeCell ref="Y79:Z79"/>
    <mergeCell ref="N80:O80"/>
    <mergeCell ref="N81:O81"/>
    <mergeCell ref="N82:O82"/>
    <mergeCell ref="I81:J81"/>
    <mergeCell ref="I82:J82"/>
    <mergeCell ref="C80:F80"/>
    <mergeCell ref="AA79:AB79"/>
    <mergeCell ref="AE79:AF79"/>
    <mergeCell ref="Y77:Z77"/>
    <mergeCell ref="AA77:AB77"/>
    <mergeCell ref="AE77:AF77"/>
    <mergeCell ref="R78:R79"/>
    <mergeCell ref="AL98:AY98"/>
    <mergeCell ref="AZ98:BD98"/>
    <mergeCell ref="C99:P99"/>
    <mergeCell ref="Q99:U99"/>
    <mergeCell ref="V93:Z93"/>
    <mergeCell ref="V94:Z94"/>
    <mergeCell ref="V95:Z95"/>
    <mergeCell ref="V96:Z96"/>
    <mergeCell ref="V97:Z97"/>
    <mergeCell ref="V98:Z98"/>
    <mergeCell ref="V99:Z99"/>
    <mergeCell ref="Q95:U95"/>
    <mergeCell ref="C96:P96"/>
    <mergeCell ref="Q96:U96"/>
    <mergeCell ref="C65:R65"/>
    <mergeCell ref="C57:R60"/>
    <mergeCell ref="S57:AH60"/>
    <mergeCell ref="C61:R64"/>
    <mergeCell ref="S61:AH64"/>
    <mergeCell ref="S65:AH65"/>
    <mergeCell ref="C56:R56"/>
    <mergeCell ref="S56:AH56"/>
    <mergeCell ref="C52:E54"/>
    <mergeCell ref="K52:M52"/>
    <mergeCell ref="O52:Q52"/>
    <mergeCell ref="S52:V52"/>
    <mergeCell ref="K53:M53"/>
    <mergeCell ref="O53:Q53"/>
    <mergeCell ref="K54:M54"/>
    <mergeCell ref="W54:X54"/>
    <mergeCell ref="O54:Q54"/>
    <mergeCell ref="AE54:AF54"/>
    <mergeCell ref="AG54:AH54"/>
    <mergeCell ref="C55:J55"/>
    <mergeCell ref="K55:M55"/>
    <mergeCell ref="O55:Q55"/>
    <mergeCell ref="S55:Z55"/>
    <mergeCell ref="AA55:AB55"/>
    <mergeCell ref="C77:F79"/>
    <mergeCell ref="G77:G79"/>
    <mergeCell ref="H77:H79"/>
    <mergeCell ref="I77:J79"/>
    <mergeCell ref="K77:O77"/>
    <mergeCell ref="P77:T77"/>
    <mergeCell ref="C66:R69"/>
    <mergeCell ref="S66:AH69"/>
    <mergeCell ref="C70:R73"/>
    <mergeCell ref="S70:AH73"/>
    <mergeCell ref="U77:X77"/>
    <mergeCell ref="AC55:AD55"/>
    <mergeCell ref="AE55:AF55"/>
    <mergeCell ref="AG55:AH55"/>
    <mergeCell ref="AA54:AB54"/>
    <mergeCell ref="AC54:AD54"/>
    <mergeCell ref="S54:V54"/>
    <mergeCell ref="F46:G54"/>
    <mergeCell ref="H46:I54"/>
    <mergeCell ref="Y48:Z48"/>
    <mergeCell ref="Y50:Z50"/>
    <mergeCell ref="AA50:AB50"/>
    <mergeCell ref="Y54:Z54"/>
    <mergeCell ref="Y51:Z51"/>
    <mergeCell ref="AA51:AB51"/>
    <mergeCell ref="AC51:AD51"/>
    <mergeCell ref="AE51:AF51"/>
    <mergeCell ref="AG51:AH51"/>
    <mergeCell ref="S53:V53"/>
    <mergeCell ref="W53:X53"/>
    <mergeCell ref="Y53:Z53"/>
    <mergeCell ref="AA53:AB53"/>
    <mergeCell ref="AC53:AD53"/>
    <mergeCell ref="AE53:AF53"/>
    <mergeCell ref="W52:X52"/>
    <mergeCell ref="Y52:Z52"/>
    <mergeCell ref="AA52:AB52"/>
    <mergeCell ref="AC52:AD52"/>
    <mergeCell ref="AE52:AF52"/>
    <mergeCell ref="AG52:AH52"/>
    <mergeCell ref="AG53:AH53"/>
    <mergeCell ref="AC50:AD50"/>
    <mergeCell ref="AE50:AF50"/>
    <mergeCell ref="AG50:AH50"/>
    <mergeCell ref="AG48:AH48"/>
    <mergeCell ref="C49:E51"/>
    <mergeCell ref="K49:M49"/>
    <mergeCell ref="O49:Q49"/>
    <mergeCell ref="S49:V49"/>
    <mergeCell ref="W49:X49"/>
    <mergeCell ref="Y49:Z49"/>
    <mergeCell ref="K51:M51"/>
    <mergeCell ref="O51:Q51"/>
    <mergeCell ref="S51:V51"/>
    <mergeCell ref="AA49:AB49"/>
    <mergeCell ref="AC49:AD49"/>
    <mergeCell ref="AE49:AF49"/>
    <mergeCell ref="AG49:AH49"/>
    <mergeCell ref="K50:M50"/>
    <mergeCell ref="O50:Q50"/>
    <mergeCell ref="S50:V50"/>
    <mergeCell ref="W50:X50"/>
    <mergeCell ref="AA48:AB48"/>
    <mergeCell ref="AC48:AD48"/>
    <mergeCell ref="W51:X51"/>
    <mergeCell ref="AE47:AF47"/>
    <mergeCell ref="AE48:AF48"/>
    <mergeCell ref="W46:X46"/>
    <mergeCell ref="Y46:Z46"/>
    <mergeCell ref="AA46:AB46"/>
    <mergeCell ref="AC46:AD46"/>
    <mergeCell ref="AE46:AF46"/>
    <mergeCell ref="AG46:AH46"/>
    <mergeCell ref="C46:E48"/>
    <mergeCell ref="K46:M46"/>
    <mergeCell ref="O46:Q46"/>
    <mergeCell ref="S46:V46"/>
    <mergeCell ref="K47:M47"/>
    <mergeCell ref="O47:Q47"/>
    <mergeCell ref="AG47:AH47"/>
    <mergeCell ref="K48:M48"/>
    <mergeCell ref="O48:Q48"/>
    <mergeCell ref="S48:V48"/>
    <mergeCell ref="S47:V47"/>
    <mergeCell ref="W47:X47"/>
    <mergeCell ref="Y47:Z47"/>
    <mergeCell ref="AA47:AB47"/>
    <mergeCell ref="AC47:AD47"/>
    <mergeCell ref="W48:X48"/>
    <mergeCell ref="W43:Z43"/>
    <mergeCell ref="AA43:AH43"/>
    <mergeCell ref="F44:G45"/>
    <mergeCell ref="H44:I45"/>
    <mergeCell ref="W44:X45"/>
    <mergeCell ref="Y44:Z45"/>
    <mergeCell ref="AA44:AD44"/>
    <mergeCell ref="AE44:AH44"/>
    <mergeCell ref="C43:E45"/>
    <mergeCell ref="F43:I43"/>
    <mergeCell ref="J43:J45"/>
    <mergeCell ref="K43:N45"/>
    <mergeCell ref="O43:R45"/>
    <mergeCell ref="S43:V45"/>
    <mergeCell ref="W38:X38"/>
    <mergeCell ref="Y38:AB38"/>
    <mergeCell ref="AC38:AD38"/>
    <mergeCell ref="AF38:AG38"/>
    <mergeCell ref="C41:AH41"/>
    <mergeCell ref="C42:R42"/>
    <mergeCell ref="S42:AH42"/>
    <mergeCell ref="AF37:AG37"/>
    <mergeCell ref="C38:E38"/>
    <mergeCell ref="F38:G38"/>
    <mergeCell ref="H38:I38"/>
    <mergeCell ref="J38:K38"/>
    <mergeCell ref="L38:M38"/>
    <mergeCell ref="N38:P38"/>
    <mergeCell ref="Q38:R38"/>
    <mergeCell ref="S38:T38"/>
    <mergeCell ref="U38:V38"/>
    <mergeCell ref="Q37:R37"/>
    <mergeCell ref="S37:T37"/>
    <mergeCell ref="U37:V37"/>
    <mergeCell ref="W37:X37"/>
    <mergeCell ref="Y37:AB37"/>
    <mergeCell ref="AC37:AD37"/>
    <mergeCell ref="W36:X36"/>
    <mergeCell ref="Y36:AB36"/>
    <mergeCell ref="AC36:AD36"/>
    <mergeCell ref="AF36:AG36"/>
    <mergeCell ref="C37:E37"/>
    <mergeCell ref="F37:G37"/>
    <mergeCell ref="H37:I37"/>
    <mergeCell ref="J37:K37"/>
    <mergeCell ref="L37:M37"/>
    <mergeCell ref="N37:P37"/>
    <mergeCell ref="C36:E36"/>
    <mergeCell ref="F36:G36"/>
    <mergeCell ref="H36:I36"/>
    <mergeCell ref="J36:K36"/>
    <mergeCell ref="L36:M36"/>
    <mergeCell ref="N36:P36"/>
    <mergeCell ref="Q36:R36"/>
    <mergeCell ref="S36:T36"/>
    <mergeCell ref="U36:V36"/>
    <mergeCell ref="W34:X34"/>
    <mergeCell ref="Y34:AB34"/>
    <mergeCell ref="AC34:AD34"/>
    <mergeCell ref="AF34:AG34"/>
    <mergeCell ref="C35:E35"/>
    <mergeCell ref="F35:G35"/>
    <mergeCell ref="H35:I35"/>
    <mergeCell ref="J35:K35"/>
    <mergeCell ref="L35:M35"/>
    <mergeCell ref="N35:P35"/>
    <mergeCell ref="AF35:AG35"/>
    <mergeCell ref="Q35:R35"/>
    <mergeCell ref="S35:T35"/>
    <mergeCell ref="U35:V35"/>
    <mergeCell ref="W35:X35"/>
    <mergeCell ref="Y35:AB35"/>
    <mergeCell ref="AC35:AD35"/>
    <mergeCell ref="C34:E34"/>
    <mergeCell ref="F34:G34"/>
    <mergeCell ref="H34:I34"/>
    <mergeCell ref="J34:K34"/>
    <mergeCell ref="L34:M34"/>
    <mergeCell ref="N34:P34"/>
    <mergeCell ref="Q34:R34"/>
    <mergeCell ref="S34:T34"/>
    <mergeCell ref="U34:V34"/>
    <mergeCell ref="W32:X32"/>
    <mergeCell ref="Y32:AB32"/>
    <mergeCell ref="AC32:AD32"/>
    <mergeCell ref="AF32:AG32"/>
    <mergeCell ref="C33:E33"/>
    <mergeCell ref="F33:G33"/>
    <mergeCell ref="H33:I33"/>
    <mergeCell ref="J33:K33"/>
    <mergeCell ref="L33:M33"/>
    <mergeCell ref="N33:P33"/>
    <mergeCell ref="AF33:AG33"/>
    <mergeCell ref="Q33:R33"/>
    <mergeCell ref="S33:T33"/>
    <mergeCell ref="U33:V33"/>
    <mergeCell ref="W33:X33"/>
    <mergeCell ref="Y33:AB33"/>
    <mergeCell ref="AC33:AD33"/>
    <mergeCell ref="C32:E32"/>
    <mergeCell ref="F32:G32"/>
    <mergeCell ref="H32:I32"/>
    <mergeCell ref="J32:K32"/>
    <mergeCell ref="L32:M32"/>
    <mergeCell ref="N32:P32"/>
    <mergeCell ref="Q32:R32"/>
    <mergeCell ref="S32:T32"/>
    <mergeCell ref="U32:V32"/>
    <mergeCell ref="W30:X30"/>
    <mergeCell ref="Y30:AB30"/>
    <mergeCell ref="AC30:AD30"/>
    <mergeCell ref="AF30:AG30"/>
    <mergeCell ref="C31:E31"/>
    <mergeCell ref="F31:G31"/>
    <mergeCell ref="H31:I31"/>
    <mergeCell ref="J31:K31"/>
    <mergeCell ref="L31:M31"/>
    <mergeCell ref="N31:P31"/>
    <mergeCell ref="AF31:AG31"/>
    <mergeCell ref="Q31:R31"/>
    <mergeCell ref="S31:T31"/>
    <mergeCell ref="U31:V31"/>
    <mergeCell ref="W31:X31"/>
    <mergeCell ref="Y31:AB31"/>
    <mergeCell ref="AC31:AD31"/>
    <mergeCell ref="C30:E30"/>
    <mergeCell ref="F30:G30"/>
    <mergeCell ref="H30:I30"/>
    <mergeCell ref="J30:K30"/>
    <mergeCell ref="L30:M30"/>
    <mergeCell ref="N30:P30"/>
    <mergeCell ref="Q30:R30"/>
    <mergeCell ref="S30:T30"/>
    <mergeCell ref="U30:V30"/>
    <mergeCell ref="AC28:AD28"/>
    <mergeCell ref="AF28:AG28"/>
    <mergeCell ref="C29:E29"/>
    <mergeCell ref="F29:G29"/>
    <mergeCell ref="H29:I29"/>
    <mergeCell ref="J29:K29"/>
    <mergeCell ref="L29:M29"/>
    <mergeCell ref="N29:P29"/>
    <mergeCell ref="AF29:AG29"/>
    <mergeCell ref="Q29:R29"/>
    <mergeCell ref="S29:T29"/>
    <mergeCell ref="U29:V29"/>
    <mergeCell ref="W29:X29"/>
    <mergeCell ref="Y29:AB29"/>
    <mergeCell ref="AC29:AD29"/>
    <mergeCell ref="AF27:AG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Q27:R27"/>
    <mergeCell ref="S27:T27"/>
    <mergeCell ref="U27:V27"/>
    <mergeCell ref="W27:X27"/>
    <mergeCell ref="Y27:AB27"/>
    <mergeCell ref="AC27:AD27"/>
    <mergeCell ref="C27:E27"/>
    <mergeCell ref="F27:G27"/>
    <mergeCell ref="H27:I27"/>
    <mergeCell ref="J27:K27"/>
    <mergeCell ref="L27:M27"/>
    <mergeCell ref="N27:P27"/>
    <mergeCell ref="W28:X28"/>
    <mergeCell ref="Y28:AB28"/>
    <mergeCell ref="U24:X24"/>
    <mergeCell ref="F25:G26"/>
    <mergeCell ref="H25:I26"/>
    <mergeCell ref="J25:K26"/>
    <mergeCell ref="L25:M26"/>
    <mergeCell ref="Q25:R26"/>
    <mergeCell ref="S25:T26"/>
    <mergeCell ref="U25:V26"/>
    <mergeCell ref="W25:X26"/>
    <mergeCell ref="C22:AH22"/>
    <mergeCell ref="C23:X23"/>
    <mergeCell ref="Y23:AH24"/>
    <mergeCell ref="C24:E26"/>
    <mergeCell ref="F24:I24"/>
    <mergeCell ref="J24:M24"/>
    <mergeCell ref="N24:P26"/>
    <mergeCell ref="AH19:AH21"/>
    <mergeCell ref="C20:H20"/>
    <mergeCell ref="I20:K20"/>
    <mergeCell ref="M20:O20"/>
    <mergeCell ref="Q20:V20"/>
    <mergeCell ref="W20:Y20"/>
    <mergeCell ref="AA20:AC20"/>
    <mergeCell ref="D21:H21"/>
    <mergeCell ref="I21:K21"/>
    <mergeCell ref="M21:O21"/>
    <mergeCell ref="Y25:AB25"/>
    <mergeCell ref="AC25:AE25"/>
    <mergeCell ref="AF25:AH25"/>
    <mergeCell ref="Y26:AB26"/>
    <mergeCell ref="AC26:AD26"/>
    <mergeCell ref="AF26:AG26"/>
    <mergeCell ref="Q24:T24"/>
    <mergeCell ref="C17:R17"/>
    <mergeCell ref="S17:AD17"/>
    <mergeCell ref="C18:AH18"/>
    <mergeCell ref="I19:L19"/>
    <mergeCell ref="M19:P19"/>
    <mergeCell ref="Q19:V19"/>
    <mergeCell ref="W19:Z19"/>
    <mergeCell ref="AA19:AD19"/>
    <mergeCell ref="AE19:AF21"/>
    <mergeCell ref="AG19:AG21"/>
    <mergeCell ref="R21:V21"/>
    <mergeCell ref="W21:Y21"/>
    <mergeCell ref="AA21:AC21"/>
    <mergeCell ref="AB7:AH7"/>
    <mergeCell ref="C14:R14"/>
    <mergeCell ref="S14:AH14"/>
    <mergeCell ref="C15:O15"/>
    <mergeCell ref="P15:R16"/>
    <mergeCell ref="S15:AE15"/>
    <mergeCell ref="AF15:AH16"/>
    <mergeCell ref="C16:O16"/>
    <mergeCell ref="S16:AE16"/>
    <mergeCell ref="C9:D9"/>
    <mergeCell ref="E9:I9"/>
    <mergeCell ref="C10:AH10"/>
    <mergeCell ref="C11:AH11"/>
    <mergeCell ref="C12:AH12"/>
    <mergeCell ref="C13:AH13"/>
    <mergeCell ref="AG9:AH9"/>
    <mergeCell ref="AG1:AH1"/>
    <mergeCell ref="C3:AH3"/>
    <mergeCell ref="C5:I5"/>
    <mergeCell ref="L5:L8"/>
    <mergeCell ref="M5:P5"/>
    <mergeCell ref="Q5:AA5"/>
    <mergeCell ref="AB5:AC5"/>
    <mergeCell ref="AD5:AH5"/>
    <mergeCell ref="D6:I6"/>
    <mergeCell ref="M6:P6"/>
    <mergeCell ref="C8:D8"/>
    <mergeCell ref="E8:I8"/>
    <mergeCell ref="M8:P8"/>
    <mergeCell ref="Q8:R8"/>
    <mergeCell ref="Y8:AA8"/>
    <mergeCell ref="AB8:AH8"/>
    <mergeCell ref="Q6:X6"/>
    <mergeCell ref="Y6:AA6"/>
    <mergeCell ref="AB6:AH6"/>
    <mergeCell ref="C7:D7"/>
    <mergeCell ref="E7:I7"/>
    <mergeCell ref="M7:P7"/>
    <mergeCell ref="Q7:W7"/>
    <mergeCell ref="Y7:AA7"/>
    <mergeCell ref="K87:L87"/>
    <mergeCell ref="P87:Q87"/>
    <mergeCell ref="S87:T87"/>
    <mergeCell ref="K85:L85"/>
    <mergeCell ref="P85:Q85"/>
    <mergeCell ref="K86:L86"/>
    <mergeCell ref="S83:T83"/>
    <mergeCell ref="S84:T84"/>
    <mergeCell ref="AA110:AE110"/>
    <mergeCell ref="V102:Z102"/>
    <mergeCell ref="V103:Z103"/>
    <mergeCell ref="V104:Z104"/>
    <mergeCell ref="V105:Z105"/>
    <mergeCell ref="V106:Z106"/>
    <mergeCell ref="V107:Z107"/>
    <mergeCell ref="V108:Z108"/>
    <mergeCell ref="V109:Z109"/>
    <mergeCell ref="V110:Z110"/>
    <mergeCell ref="C105:P105"/>
    <mergeCell ref="Q105:U105"/>
    <mergeCell ref="C106:P106"/>
    <mergeCell ref="Q106:U106"/>
    <mergeCell ref="C103:P103"/>
    <mergeCell ref="Q103:U103"/>
    <mergeCell ref="C91:P92"/>
    <mergeCell ref="N87:O87"/>
    <mergeCell ref="K83:L83"/>
    <mergeCell ref="P83:Q83"/>
    <mergeCell ref="K84:L84"/>
    <mergeCell ref="P84:Q84"/>
    <mergeCell ref="N83:O83"/>
    <mergeCell ref="N84:O84"/>
    <mergeCell ref="N85:O85"/>
    <mergeCell ref="N86:O86"/>
    <mergeCell ref="C83:F83"/>
    <mergeCell ref="C84:F84"/>
    <mergeCell ref="C85:F85"/>
    <mergeCell ref="C86:F86"/>
    <mergeCell ref="C87:F87"/>
    <mergeCell ref="Q92:U92"/>
    <mergeCell ref="S85:T85"/>
    <mergeCell ref="S86:T86"/>
    <mergeCell ref="I83:J83"/>
    <mergeCell ref="I84:J84"/>
    <mergeCell ref="I85:J85"/>
    <mergeCell ref="I86:J86"/>
    <mergeCell ref="I87:J87"/>
    <mergeCell ref="P86:Q86"/>
    <mergeCell ref="AA111:AE111"/>
    <mergeCell ref="Q91:Z91"/>
    <mergeCell ref="V92:Z92"/>
    <mergeCell ref="V101:Z101"/>
    <mergeCell ref="V111:Z111"/>
    <mergeCell ref="AA91:AE92"/>
    <mergeCell ref="AA93:AE93"/>
    <mergeCell ref="AA94:AE94"/>
    <mergeCell ref="AA95:AE95"/>
    <mergeCell ref="AA96:AE96"/>
    <mergeCell ref="AA97:AE97"/>
    <mergeCell ref="AA98:AE98"/>
    <mergeCell ref="AA99:AE99"/>
    <mergeCell ref="AA100:AE100"/>
    <mergeCell ref="AA101:AE101"/>
    <mergeCell ref="AA102:AE102"/>
    <mergeCell ref="AA103:AE103"/>
    <mergeCell ref="AA104:AE104"/>
    <mergeCell ref="AA105:AE105"/>
    <mergeCell ref="AA106:AE106"/>
    <mergeCell ref="AA107:AE107"/>
    <mergeCell ref="AA108:AE108"/>
    <mergeCell ref="V100:Z100"/>
    <mergeCell ref="AA109:AE109"/>
  </mergeCells>
  <phoneticPr fontId="2"/>
  <dataValidations count="3">
    <dataValidation type="list" allowBlank="1" showInputMessage="1" showErrorMessage="1" sqref="M80:M87 R80:R87">
      <formula1>$AM$4:$AM$5</formula1>
    </dataValidation>
    <dataValidation type="list" allowBlank="1" showInputMessage="1" showErrorMessage="1" sqref="H80:H87">
      <formula1>$AL$4:$AL$5</formula1>
    </dataValidation>
    <dataValidation type="list" allowBlank="1" showInputMessage="1" showErrorMessage="1" sqref="Q8:R8">
      <formula1>$AK$4:$AK$7</formula1>
    </dataValidation>
  </dataValidations>
  <pageMargins left="0.70866141732283472" right="0.59055118110236227" top="0.55118110236220474" bottom="0.35433070866141736" header="0.31496062992125984" footer="0.31496062992125984"/>
  <pageSetup paperSize="9" scale="78" fitToHeight="0" orientation="landscape" blackAndWhite="1" r:id="rId1"/>
  <rowBreaks count="3" manualBreakCount="3">
    <brk id="21" min="1" max="34" man="1"/>
    <brk id="55" min="1" max="34" man="1"/>
    <brk id="88" min="1" max="34" man="1"/>
  </rowBreaks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C1:BR122"/>
  <sheetViews>
    <sheetView showGridLines="0" view="pageBreakPreview" topLeftCell="A2" zoomScale="85" zoomScaleNormal="55" zoomScaleSheetLayoutView="85" workbookViewId="0">
      <selection activeCell="C11" sqref="C11:AH11"/>
    </sheetView>
  </sheetViews>
  <sheetFormatPr defaultColWidth="9.33203125" defaultRowHeight="14.25" x14ac:dyDescent="0.2"/>
  <cols>
    <col min="1" max="1" width="9.33203125" style="152"/>
    <col min="2" max="2" width="1.5" style="152" customWidth="1"/>
    <col min="3" max="11" width="5.5" style="152" customWidth="1"/>
    <col min="12" max="12" width="7.1640625" style="152" customWidth="1"/>
    <col min="13" max="15" width="5.5" style="152" customWidth="1"/>
    <col min="16" max="16" width="6.33203125" style="152" customWidth="1"/>
    <col min="17" max="20" width="5.5" style="152" customWidth="1"/>
    <col min="21" max="25" width="5.83203125" style="152" customWidth="1"/>
    <col min="26" max="26" width="7.6640625" style="152" customWidth="1"/>
    <col min="27" max="34" width="5.83203125" style="152" customWidth="1"/>
    <col min="35" max="35" width="2.33203125" style="152" customWidth="1"/>
    <col min="36" max="36" width="9.33203125" style="152"/>
    <col min="37" max="37" width="26" style="254" customWidth="1"/>
    <col min="38" max="39" width="6.6640625" style="152" customWidth="1"/>
    <col min="40" max="40" width="46.6640625" style="152" customWidth="1"/>
    <col min="41" max="16384" width="9.33203125" style="152"/>
  </cols>
  <sheetData>
    <row r="1" spans="3:70" ht="20.100000000000001" hidden="1" customHeight="1" x14ac:dyDescent="0.2">
      <c r="D1" s="287"/>
      <c r="E1" s="287"/>
      <c r="F1" s="287"/>
      <c r="G1" s="287"/>
      <c r="Q1" s="287"/>
      <c r="T1" s="281"/>
      <c r="AG1" s="808"/>
      <c r="AH1" s="808"/>
    </row>
    <row r="2" spans="3:70" ht="12.75" customHeight="1" x14ac:dyDescent="0.2">
      <c r="C2" s="155"/>
    </row>
    <row r="3" spans="3:70" ht="31.5" customHeight="1" thickBot="1" x14ac:dyDescent="0.25">
      <c r="C3" s="809" t="s">
        <v>124</v>
      </c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</row>
    <row r="4" spans="3:70" ht="20.100000000000001" customHeight="1" thickBot="1" x14ac:dyDescent="0.25">
      <c r="T4" s="156"/>
      <c r="AB4" s="209" t="s">
        <v>83</v>
      </c>
      <c r="AC4" s="240"/>
      <c r="AD4" s="210" t="s">
        <v>86</v>
      </c>
      <c r="AE4" s="240"/>
      <c r="AF4" s="210" t="s">
        <v>85</v>
      </c>
      <c r="AG4" s="240"/>
      <c r="AH4" s="286" t="s">
        <v>84</v>
      </c>
      <c r="AK4" s="255" t="s">
        <v>108</v>
      </c>
      <c r="AL4" s="152" t="s">
        <v>111</v>
      </c>
      <c r="AM4" s="152" t="s">
        <v>113</v>
      </c>
    </row>
    <row r="5" spans="3:70" ht="33" customHeight="1" thickBot="1" x14ac:dyDescent="0.25">
      <c r="C5" s="810" t="s">
        <v>92</v>
      </c>
      <c r="D5" s="811"/>
      <c r="E5" s="811"/>
      <c r="F5" s="811"/>
      <c r="G5" s="811"/>
      <c r="H5" s="811"/>
      <c r="I5" s="812"/>
      <c r="L5" s="1236" t="s">
        <v>62</v>
      </c>
      <c r="M5" s="1239" t="s">
        <v>63</v>
      </c>
      <c r="N5" s="1240"/>
      <c r="O5" s="1240"/>
      <c r="P5" s="1241"/>
      <c r="Q5" s="1373" t="s">
        <v>139</v>
      </c>
      <c r="R5" s="1373"/>
      <c r="S5" s="1373"/>
      <c r="T5" s="1373"/>
      <c r="U5" s="1373"/>
      <c r="V5" s="1373"/>
      <c r="W5" s="1373"/>
      <c r="X5" s="1373"/>
      <c r="Y5" s="1374"/>
      <c r="Z5" s="1374"/>
      <c r="AA5" s="1374"/>
      <c r="AB5" s="819" t="s">
        <v>60</v>
      </c>
      <c r="AC5" s="819"/>
      <c r="AD5" s="1375" t="s">
        <v>140</v>
      </c>
      <c r="AE5" s="1376"/>
      <c r="AF5" s="1376"/>
      <c r="AG5" s="1376"/>
      <c r="AH5" s="1377"/>
      <c r="AK5" s="255" t="s">
        <v>109</v>
      </c>
      <c r="AL5" s="152" t="s">
        <v>112</v>
      </c>
      <c r="AM5" s="155"/>
    </row>
    <row r="6" spans="3:70" ht="33" customHeight="1" thickBot="1" x14ac:dyDescent="0.25">
      <c r="C6" s="157"/>
      <c r="D6" s="823" t="s">
        <v>106</v>
      </c>
      <c r="E6" s="823"/>
      <c r="F6" s="823"/>
      <c r="G6" s="823"/>
      <c r="H6" s="823"/>
      <c r="I6" s="823"/>
      <c r="L6" s="1237"/>
      <c r="M6" s="1246" t="s">
        <v>64</v>
      </c>
      <c r="N6" s="1247"/>
      <c r="O6" s="1247"/>
      <c r="P6" s="1248"/>
      <c r="Q6" s="1378" t="s">
        <v>142</v>
      </c>
      <c r="R6" s="1379"/>
      <c r="S6" s="1379"/>
      <c r="T6" s="1379"/>
      <c r="U6" s="1379"/>
      <c r="V6" s="1379"/>
      <c r="W6" s="1379"/>
      <c r="X6" s="1380"/>
      <c r="Y6" s="866" t="s">
        <v>129</v>
      </c>
      <c r="Z6" s="867"/>
      <c r="AA6" s="867"/>
      <c r="AB6" s="832"/>
      <c r="AC6" s="832"/>
      <c r="AD6" s="832"/>
      <c r="AE6" s="832"/>
      <c r="AF6" s="832"/>
      <c r="AG6" s="832"/>
      <c r="AH6" s="833"/>
      <c r="AK6" s="255" t="s">
        <v>110</v>
      </c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</row>
    <row r="7" spans="3:70" ht="33" customHeight="1" x14ac:dyDescent="0.2">
      <c r="C7" s="834" t="s">
        <v>105</v>
      </c>
      <c r="D7" s="835"/>
      <c r="E7" s="836"/>
      <c r="F7" s="837"/>
      <c r="G7" s="837"/>
      <c r="H7" s="837"/>
      <c r="I7" s="837"/>
      <c r="J7" s="257" t="s">
        <v>94</v>
      </c>
      <c r="L7" s="1237"/>
      <c r="M7" s="1259" t="s">
        <v>127</v>
      </c>
      <c r="N7" s="1260"/>
      <c r="O7" s="1260"/>
      <c r="P7" s="1261"/>
      <c r="Q7" s="1370" t="s">
        <v>141</v>
      </c>
      <c r="R7" s="1371"/>
      <c r="S7" s="1371"/>
      <c r="T7" s="1371"/>
      <c r="U7" s="1371"/>
      <c r="V7" s="1371"/>
      <c r="W7" s="1371"/>
      <c r="X7" s="258" t="s">
        <v>94</v>
      </c>
      <c r="Y7" s="877" t="s">
        <v>67</v>
      </c>
      <c r="Z7" s="877"/>
      <c r="AA7" s="877"/>
      <c r="AB7" s="844"/>
      <c r="AC7" s="844"/>
      <c r="AD7" s="844"/>
      <c r="AE7" s="844"/>
      <c r="AF7" s="844"/>
      <c r="AG7" s="844"/>
      <c r="AH7" s="845"/>
      <c r="AK7" s="255" t="s">
        <v>83</v>
      </c>
      <c r="BD7" s="156"/>
      <c r="BR7" s="156"/>
    </row>
    <row r="8" spans="3:70" ht="33" customHeight="1" thickBot="1" x14ac:dyDescent="0.25">
      <c r="C8" s="795" t="s">
        <v>105</v>
      </c>
      <c r="D8" s="796"/>
      <c r="E8" s="797"/>
      <c r="F8" s="798"/>
      <c r="G8" s="798"/>
      <c r="H8" s="798"/>
      <c r="I8" s="798"/>
      <c r="J8" s="282" t="s">
        <v>94</v>
      </c>
      <c r="L8" s="1238"/>
      <c r="M8" s="1251" t="s">
        <v>128</v>
      </c>
      <c r="N8" s="1252"/>
      <c r="O8" s="1252"/>
      <c r="P8" s="1253"/>
      <c r="Q8" s="802" t="s">
        <v>110</v>
      </c>
      <c r="R8" s="803"/>
      <c r="S8" s="288">
        <v>2</v>
      </c>
      <c r="T8" s="228" t="s">
        <v>86</v>
      </c>
      <c r="U8" s="288">
        <v>2</v>
      </c>
      <c r="V8" s="228" t="s">
        <v>85</v>
      </c>
      <c r="W8" s="288">
        <v>2</v>
      </c>
      <c r="X8" s="229" t="s">
        <v>84</v>
      </c>
      <c r="Y8" s="1290" t="s">
        <v>126</v>
      </c>
      <c r="Z8" s="1291"/>
      <c r="AA8" s="1291"/>
      <c r="AB8" s="806"/>
      <c r="AC8" s="806"/>
      <c r="AD8" s="806"/>
      <c r="AE8" s="806"/>
      <c r="AF8" s="806"/>
      <c r="AG8" s="806"/>
      <c r="AH8" s="807"/>
      <c r="AK8" s="255"/>
      <c r="AM8" s="191"/>
      <c r="AN8" s="259"/>
      <c r="AO8" s="259"/>
      <c r="AP8" s="259"/>
      <c r="AQ8" s="259"/>
      <c r="AR8" s="259"/>
      <c r="AS8" s="259"/>
      <c r="AV8" s="191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</row>
    <row r="9" spans="3:70" ht="33" customHeight="1" thickBot="1" x14ac:dyDescent="0.25">
      <c r="C9" s="783" t="s">
        <v>105</v>
      </c>
      <c r="D9" s="784"/>
      <c r="E9" s="785"/>
      <c r="F9" s="786"/>
      <c r="G9" s="786"/>
      <c r="H9" s="786"/>
      <c r="I9" s="786"/>
      <c r="J9" s="260" t="s">
        <v>94</v>
      </c>
      <c r="U9" s="160"/>
      <c r="AG9" s="1372" t="s">
        <v>183</v>
      </c>
      <c r="AH9" s="1372"/>
      <c r="AK9" s="255"/>
      <c r="AM9" s="191"/>
      <c r="AN9" s="261"/>
      <c r="AO9" s="261"/>
      <c r="AP9" s="261"/>
      <c r="AQ9" s="261"/>
      <c r="AR9" s="261"/>
      <c r="AS9" s="261"/>
      <c r="AV9" s="191"/>
      <c r="AW9" s="199"/>
      <c r="AX9" s="199"/>
      <c r="AY9" s="199"/>
      <c r="AZ9" s="199"/>
      <c r="BA9" s="180"/>
      <c r="BB9" s="180"/>
      <c r="BC9" s="180"/>
      <c r="BD9" s="180"/>
      <c r="BE9" s="180"/>
      <c r="BF9" s="180"/>
      <c r="BG9" s="180"/>
      <c r="BH9" s="180"/>
      <c r="BI9" s="262"/>
      <c r="BJ9" s="262"/>
      <c r="BK9" s="262"/>
      <c r="BL9" s="180"/>
      <c r="BM9" s="180"/>
      <c r="BN9" s="180"/>
      <c r="BO9" s="180"/>
      <c r="BP9" s="180"/>
      <c r="BQ9" s="180"/>
      <c r="BR9" s="180"/>
    </row>
    <row r="10" spans="3:70" ht="20.100000000000001" customHeight="1" thickBot="1" x14ac:dyDescent="0.25">
      <c r="C10" s="1292" t="s">
        <v>119</v>
      </c>
      <c r="D10" s="1292"/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1292"/>
      <c r="T10" s="1292"/>
      <c r="U10" s="1292"/>
      <c r="V10" s="1292"/>
      <c r="W10" s="1292"/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2"/>
      <c r="AK10" s="255"/>
      <c r="AM10" s="191"/>
      <c r="AN10" s="261"/>
      <c r="AO10" s="261"/>
      <c r="AP10" s="261"/>
      <c r="AQ10" s="261"/>
      <c r="AR10" s="261"/>
      <c r="AS10" s="261"/>
      <c r="AV10" s="191"/>
      <c r="AW10" s="191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263"/>
      <c r="BJ10" s="263"/>
      <c r="BK10" s="263"/>
      <c r="BL10" s="180"/>
      <c r="BM10" s="180"/>
      <c r="BN10" s="180"/>
      <c r="BO10" s="180"/>
      <c r="BP10" s="180"/>
      <c r="BQ10" s="180"/>
      <c r="BR10" s="180"/>
    </row>
    <row r="11" spans="3:70" ht="30" customHeight="1" thickBot="1" x14ac:dyDescent="0.25">
      <c r="C11" s="888" t="s">
        <v>12</v>
      </c>
      <c r="D11" s="889"/>
      <c r="E11" s="889"/>
      <c r="F11" s="889"/>
      <c r="G11" s="889"/>
      <c r="H11" s="889"/>
      <c r="I11" s="889"/>
      <c r="J11" s="889"/>
      <c r="K11" s="889"/>
      <c r="L11" s="889"/>
      <c r="M11" s="889"/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G11" s="889"/>
      <c r="AH11" s="890"/>
      <c r="AK11" s="255"/>
      <c r="AM11" s="191"/>
      <c r="AN11" s="261"/>
      <c r="AO11" s="261"/>
      <c r="AP11" s="261"/>
      <c r="AQ11" s="261"/>
      <c r="AR11" s="261"/>
      <c r="AS11" s="261"/>
      <c r="AV11" s="191"/>
      <c r="AW11" s="264"/>
      <c r="AX11" s="264"/>
      <c r="AY11" s="264"/>
      <c r="AZ11" s="264"/>
      <c r="BA11" s="180" t="s">
        <v>66</v>
      </c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</row>
    <row r="12" spans="3:70" ht="24.95" customHeight="1" thickBot="1" x14ac:dyDescent="0.25">
      <c r="C12" s="792" t="s">
        <v>75</v>
      </c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4"/>
      <c r="AK12" s="255"/>
      <c r="AM12" s="191"/>
      <c r="AN12" s="261"/>
      <c r="AO12" s="261"/>
      <c r="AP12" s="261"/>
      <c r="AQ12" s="261"/>
      <c r="AR12" s="261"/>
      <c r="BE12" s="160"/>
    </row>
    <row r="13" spans="3:70" ht="20.100000000000001" customHeight="1" x14ac:dyDescent="0.2">
      <c r="C13" s="543" t="s">
        <v>16</v>
      </c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5"/>
      <c r="AK13" s="255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</row>
    <row r="14" spans="3:70" ht="26.25" customHeight="1" x14ac:dyDescent="0.2">
      <c r="C14" s="766" t="s">
        <v>13</v>
      </c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8"/>
      <c r="S14" s="769" t="s">
        <v>122</v>
      </c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69"/>
      <c r="AH14" s="770"/>
      <c r="AK14" s="255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</row>
    <row r="15" spans="3:70" s="265" customFormat="1" ht="38.25" customHeight="1" x14ac:dyDescent="0.2">
      <c r="C15" s="771" t="s">
        <v>143</v>
      </c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3" t="s">
        <v>59</v>
      </c>
      <c r="Q15" s="773"/>
      <c r="R15" s="774"/>
      <c r="S15" s="771" t="s">
        <v>143</v>
      </c>
      <c r="T15" s="772"/>
      <c r="U15" s="772"/>
      <c r="V15" s="772"/>
      <c r="W15" s="772"/>
      <c r="X15" s="772"/>
      <c r="Y15" s="772"/>
      <c r="Z15" s="772"/>
      <c r="AA15" s="772"/>
      <c r="AB15" s="772"/>
      <c r="AC15" s="772"/>
      <c r="AD15" s="772"/>
      <c r="AE15" s="772"/>
      <c r="AF15" s="777" t="s">
        <v>59</v>
      </c>
      <c r="AG15" s="777"/>
      <c r="AH15" s="778"/>
      <c r="AK15" s="266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</row>
    <row r="16" spans="3:70" s="265" customFormat="1" ht="38.25" customHeight="1" x14ac:dyDescent="0.2">
      <c r="C16" s="781" t="s">
        <v>121</v>
      </c>
      <c r="D16" s="782"/>
      <c r="E16" s="782"/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75"/>
      <c r="Q16" s="775"/>
      <c r="R16" s="776"/>
      <c r="S16" s="781" t="s">
        <v>116</v>
      </c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/>
      <c r="AE16" s="782"/>
      <c r="AF16" s="779"/>
      <c r="AG16" s="779"/>
      <c r="AH16" s="780"/>
      <c r="AK16" s="266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</row>
    <row r="17" spans="3:70" s="265" customFormat="1" ht="38.25" customHeight="1" thickBot="1" x14ac:dyDescent="0.25">
      <c r="C17" s="739" t="s">
        <v>120</v>
      </c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1"/>
      <c r="S17" s="739" t="s">
        <v>115</v>
      </c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161"/>
      <c r="AF17" s="161"/>
      <c r="AG17" s="161"/>
      <c r="AH17" s="162"/>
      <c r="AK17" s="266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</row>
    <row r="18" spans="3:70" ht="20.100000000000001" customHeight="1" x14ac:dyDescent="0.2">
      <c r="C18" s="742" t="s">
        <v>30</v>
      </c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4"/>
      <c r="AC18" s="744"/>
      <c r="AD18" s="744"/>
      <c r="AE18" s="744"/>
      <c r="AF18" s="744"/>
      <c r="AG18" s="743"/>
      <c r="AH18" s="745"/>
      <c r="AK18" s="255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</row>
    <row r="19" spans="3:70" ht="35.25" customHeight="1" x14ac:dyDescent="0.2">
      <c r="C19" s="163"/>
      <c r="D19" s="164"/>
      <c r="E19" s="164"/>
      <c r="F19" s="164"/>
      <c r="G19" s="164"/>
      <c r="H19" s="165"/>
      <c r="I19" s="746" t="s">
        <v>20</v>
      </c>
      <c r="J19" s="746"/>
      <c r="K19" s="746"/>
      <c r="L19" s="746"/>
      <c r="M19" s="747" t="str">
        <f>S14</f>
        <v>目標（令和7年）</v>
      </c>
      <c r="N19" s="747"/>
      <c r="O19" s="747"/>
      <c r="P19" s="747"/>
      <c r="Q19" s="748"/>
      <c r="R19" s="749"/>
      <c r="S19" s="749"/>
      <c r="T19" s="749"/>
      <c r="U19" s="749"/>
      <c r="V19" s="750"/>
      <c r="W19" s="751" t="s">
        <v>20</v>
      </c>
      <c r="X19" s="751"/>
      <c r="Y19" s="751"/>
      <c r="Z19" s="751"/>
      <c r="AA19" s="752" t="str">
        <f>S14</f>
        <v>目標（令和7年）</v>
      </c>
      <c r="AB19" s="752"/>
      <c r="AC19" s="752"/>
      <c r="AD19" s="752"/>
      <c r="AE19" s="1224" t="s">
        <v>22</v>
      </c>
      <c r="AF19" s="1225"/>
      <c r="AG19" s="1364" t="s">
        <v>146</v>
      </c>
      <c r="AH19" s="1214" t="s">
        <v>91</v>
      </c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</row>
    <row r="20" spans="3:70" ht="50.25" customHeight="1" x14ac:dyDescent="0.2">
      <c r="C20" s="711" t="s">
        <v>27</v>
      </c>
      <c r="D20" s="712"/>
      <c r="E20" s="712"/>
      <c r="F20" s="712"/>
      <c r="G20" s="712"/>
      <c r="H20" s="713"/>
      <c r="I20" s="1353">
        <v>400</v>
      </c>
      <c r="J20" s="1354"/>
      <c r="K20" s="1354"/>
      <c r="L20" s="212" t="s">
        <v>21</v>
      </c>
      <c r="M20" s="1355">
        <v>600</v>
      </c>
      <c r="N20" s="1356"/>
      <c r="O20" s="1356"/>
      <c r="P20" s="214" t="s">
        <v>21</v>
      </c>
      <c r="Q20" s="718" t="s">
        <v>32</v>
      </c>
      <c r="R20" s="719"/>
      <c r="S20" s="719"/>
      <c r="T20" s="719"/>
      <c r="U20" s="719"/>
      <c r="V20" s="720"/>
      <c r="W20" s="1357">
        <v>2000</v>
      </c>
      <c r="X20" s="1358"/>
      <c r="Y20" s="1359"/>
      <c r="Z20" s="216" t="s">
        <v>74</v>
      </c>
      <c r="AA20" s="1357" t="s">
        <v>145</v>
      </c>
      <c r="AB20" s="1358"/>
      <c r="AC20" s="1359"/>
      <c r="AD20" s="216" t="s">
        <v>74</v>
      </c>
      <c r="AE20" s="1224"/>
      <c r="AF20" s="1225"/>
      <c r="AG20" s="1365"/>
      <c r="AH20" s="1215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</row>
    <row r="21" spans="3:70" ht="50.25" customHeight="1" thickBot="1" x14ac:dyDescent="0.25">
      <c r="C21" s="166"/>
      <c r="D21" s="724" t="s">
        <v>118</v>
      </c>
      <c r="E21" s="725"/>
      <c r="F21" s="725"/>
      <c r="G21" s="725"/>
      <c r="H21" s="726"/>
      <c r="I21" s="1360">
        <v>400</v>
      </c>
      <c r="J21" s="1361"/>
      <c r="K21" s="1361"/>
      <c r="L21" s="213" t="s">
        <v>21</v>
      </c>
      <c r="M21" s="1362" t="s">
        <v>144</v>
      </c>
      <c r="N21" s="1363"/>
      <c r="O21" s="1363"/>
      <c r="P21" s="215" t="s">
        <v>21</v>
      </c>
      <c r="Q21" s="167"/>
      <c r="R21" s="760" t="s">
        <v>117</v>
      </c>
      <c r="S21" s="761"/>
      <c r="T21" s="761"/>
      <c r="U21" s="761"/>
      <c r="V21" s="762"/>
      <c r="W21" s="1367">
        <v>2000</v>
      </c>
      <c r="X21" s="1368"/>
      <c r="Y21" s="1369"/>
      <c r="Z21" s="217" t="s">
        <v>74</v>
      </c>
      <c r="AA21" s="1367" t="s">
        <v>145</v>
      </c>
      <c r="AB21" s="1368"/>
      <c r="AC21" s="1369"/>
      <c r="AD21" s="217" t="s">
        <v>74</v>
      </c>
      <c r="AE21" s="1226"/>
      <c r="AF21" s="1227"/>
      <c r="AG21" s="1366"/>
      <c r="AH21" s="1216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</row>
    <row r="22" spans="3:70" ht="24.95" customHeight="1" thickBot="1" x14ac:dyDescent="0.25">
      <c r="C22" s="1350" t="s">
        <v>76</v>
      </c>
      <c r="D22" s="1351"/>
      <c r="E22" s="1351"/>
      <c r="F22" s="1351"/>
      <c r="G22" s="1351"/>
      <c r="H22" s="1351"/>
      <c r="I22" s="1351"/>
      <c r="J22" s="1351"/>
      <c r="K22" s="1351"/>
      <c r="L22" s="1351"/>
      <c r="M22" s="1351"/>
      <c r="N22" s="1351"/>
      <c r="O22" s="1351"/>
      <c r="P22" s="1351"/>
      <c r="Q22" s="1351"/>
      <c r="R22" s="1351"/>
      <c r="S22" s="1351"/>
      <c r="T22" s="1351"/>
      <c r="U22" s="1351"/>
      <c r="V22" s="1351"/>
      <c r="W22" s="1351"/>
      <c r="X22" s="1351"/>
      <c r="Y22" s="1351"/>
      <c r="Z22" s="1351"/>
      <c r="AA22" s="1351"/>
      <c r="AB22" s="1351"/>
      <c r="AC22" s="1351"/>
      <c r="AD22" s="1351"/>
      <c r="AE22" s="1351"/>
      <c r="AF22" s="1351"/>
      <c r="AG22" s="1351"/>
      <c r="AH22" s="1352"/>
      <c r="AM22" s="261"/>
      <c r="AN22" s="261"/>
      <c r="AO22" s="261"/>
      <c r="AP22" s="261"/>
      <c r="AQ22" s="261"/>
      <c r="AR22" s="261"/>
      <c r="AS22" s="262"/>
      <c r="AT22" s="262"/>
      <c r="AU22" s="262"/>
      <c r="AV22" s="262"/>
      <c r="AW22" s="262"/>
      <c r="AX22" s="262"/>
      <c r="AY22" s="262"/>
      <c r="AZ22" s="262"/>
      <c r="BA22" s="180"/>
      <c r="BB22" s="180"/>
      <c r="BC22" s="180"/>
      <c r="BD22" s="180"/>
      <c r="BE22" s="180"/>
      <c r="BF22" s="180"/>
      <c r="BG22" s="270"/>
      <c r="BH22" s="270"/>
      <c r="BI22" s="270"/>
      <c r="BJ22" s="270"/>
      <c r="BK22" s="271"/>
      <c r="BL22" s="271"/>
      <c r="BM22" s="271"/>
      <c r="BN22" s="271"/>
      <c r="BO22" s="191"/>
      <c r="BP22" s="191"/>
      <c r="BQ22" s="180"/>
      <c r="BR22" s="180"/>
    </row>
    <row r="23" spans="3:70" ht="20.100000000000001" customHeight="1" x14ac:dyDescent="0.2">
      <c r="C23" s="526" t="s">
        <v>17</v>
      </c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8"/>
      <c r="Y23" s="1196" t="s">
        <v>26</v>
      </c>
      <c r="Z23" s="1197"/>
      <c r="AA23" s="1197"/>
      <c r="AB23" s="1197"/>
      <c r="AC23" s="1197"/>
      <c r="AD23" s="1197"/>
      <c r="AE23" s="1197"/>
      <c r="AF23" s="1197"/>
      <c r="AG23" s="1197"/>
      <c r="AH23" s="1198"/>
      <c r="AM23" s="261"/>
      <c r="AN23" s="261"/>
      <c r="AO23" s="261"/>
      <c r="AP23" s="261"/>
      <c r="AQ23" s="261"/>
      <c r="AR23" s="261"/>
      <c r="AS23" s="262"/>
      <c r="AT23" s="262"/>
      <c r="AU23" s="262"/>
      <c r="AV23" s="262"/>
      <c r="AW23" s="262"/>
      <c r="AX23" s="262"/>
      <c r="AY23" s="262"/>
      <c r="AZ23" s="262"/>
      <c r="BA23" s="259"/>
      <c r="BB23" s="259"/>
      <c r="BC23" s="259"/>
      <c r="BD23" s="259"/>
      <c r="BE23" s="259"/>
      <c r="BF23" s="259"/>
      <c r="BG23" s="270"/>
      <c r="BH23" s="270"/>
      <c r="BI23" s="270"/>
      <c r="BJ23" s="270"/>
      <c r="BK23" s="270"/>
      <c r="BL23" s="270"/>
      <c r="BM23" s="270"/>
      <c r="BN23" s="270"/>
      <c r="BO23" s="191"/>
      <c r="BP23" s="191"/>
      <c r="BQ23" s="180"/>
      <c r="BR23" s="180"/>
    </row>
    <row r="24" spans="3:70" ht="20.100000000000001" customHeight="1" x14ac:dyDescent="0.2">
      <c r="C24" s="932" t="s">
        <v>24</v>
      </c>
      <c r="D24" s="933"/>
      <c r="E24" s="934"/>
      <c r="F24" s="939" t="s">
        <v>4</v>
      </c>
      <c r="G24" s="933"/>
      <c r="H24" s="940"/>
      <c r="I24" s="941"/>
      <c r="J24" s="674" t="str">
        <f>S14</f>
        <v>目標（令和7年）</v>
      </c>
      <c r="K24" s="675"/>
      <c r="L24" s="675"/>
      <c r="M24" s="676"/>
      <c r="N24" s="932" t="s">
        <v>25</v>
      </c>
      <c r="O24" s="933"/>
      <c r="P24" s="934"/>
      <c r="Q24" s="961" t="s">
        <v>4</v>
      </c>
      <c r="R24" s="940"/>
      <c r="S24" s="940"/>
      <c r="T24" s="941"/>
      <c r="U24" s="674" t="str">
        <f>S14</f>
        <v>目標（令和7年）</v>
      </c>
      <c r="V24" s="675"/>
      <c r="W24" s="675"/>
      <c r="X24" s="676"/>
      <c r="Y24" s="571"/>
      <c r="Z24" s="572"/>
      <c r="AA24" s="572"/>
      <c r="AB24" s="572"/>
      <c r="AC24" s="572"/>
      <c r="AD24" s="572"/>
      <c r="AE24" s="572"/>
      <c r="AF24" s="572"/>
      <c r="AG24" s="572"/>
      <c r="AH24" s="1199"/>
      <c r="AN24" s="263"/>
      <c r="AO24" s="263"/>
      <c r="AP24" s="263"/>
      <c r="AQ24" s="263"/>
      <c r="AR24" s="263"/>
      <c r="AS24" s="262"/>
      <c r="AT24" s="262"/>
      <c r="AU24" s="262"/>
      <c r="AV24" s="262"/>
      <c r="AW24" s="262"/>
      <c r="AX24" s="262"/>
      <c r="AY24" s="262"/>
      <c r="AZ24" s="262"/>
      <c r="BB24" s="263"/>
      <c r="BC24" s="263"/>
      <c r="BD24" s="263"/>
      <c r="BE24" s="263"/>
      <c r="BF24" s="263"/>
      <c r="BG24" s="270"/>
      <c r="BH24" s="270"/>
      <c r="BI24" s="270"/>
      <c r="BJ24" s="270"/>
      <c r="BK24" s="270"/>
      <c r="BL24" s="270"/>
      <c r="BM24" s="270"/>
      <c r="BN24" s="270"/>
      <c r="BO24" s="191"/>
      <c r="BP24" s="191"/>
      <c r="BQ24" s="180"/>
      <c r="BR24" s="180"/>
    </row>
    <row r="25" spans="3:70" ht="20.100000000000001" customHeight="1" x14ac:dyDescent="0.2">
      <c r="C25" s="935"/>
      <c r="D25" s="936"/>
      <c r="E25" s="936"/>
      <c r="F25" s="962" t="s">
        <v>72</v>
      </c>
      <c r="G25" s="963"/>
      <c r="H25" s="962" t="s">
        <v>57</v>
      </c>
      <c r="I25" s="963"/>
      <c r="J25" s="962" t="s">
        <v>72</v>
      </c>
      <c r="K25" s="963"/>
      <c r="L25" s="962" t="s">
        <v>125</v>
      </c>
      <c r="M25" s="963"/>
      <c r="N25" s="935"/>
      <c r="O25" s="936"/>
      <c r="P25" s="945"/>
      <c r="Q25" s="966" t="s">
        <v>58</v>
      </c>
      <c r="R25" s="967"/>
      <c r="S25" s="962" t="s">
        <v>57</v>
      </c>
      <c r="T25" s="963"/>
      <c r="U25" s="966" t="s">
        <v>58</v>
      </c>
      <c r="V25" s="967"/>
      <c r="W25" s="962" t="s">
        <v>125</v>
      </c>
      <c r="X25" s="963"/>
      <c r="Y25" s="731" t="s">
        <v>23</v>
      </c>
      <c r="Z25" s="732"/>
      <c r="AA25" s="732"/>
      <c r="AB25" s="733"/>
      <c r="AC25" s="734" t="s">
        <v>3</v>
      </c>
      <c r="AD25" s="732"/>
      <c r="AE25" s="733"/>
      <c r="AF25" s="735" t="str">
        <f>S14</f>
        <v>目標（令和7年）</v>
      </c>
      <c r="AG25" s="736"/>
      <c r="AH25" s="737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</row>
    <row r="26" spans="3:70" ht="20.100000000000001" customHeight="1" x14ac:dyDescent="0.2">
      <c r="C26" s="937"/>
      <c r="D26" s="938"/>
      <c r="E26" s="938"/>
      <c r="F26" s="964"/>
      <c r="G26" s="965"/>
      <c r="H26" s="964"/>
      <c r="I26" s="965"/>
      <c r="J26" s="964"/>
      <c r="K26" s="965"/>
      <c r="L26" s="964"/>
      <c r="M26" s="965"/>
      <c r="N26" s="937"/>
      <c r="O26" s="938"/>
      <c r="P26" s="946"/>
      <c r="Q26" s="968"/>
      <c r="R26" s="938"/>
      <c r="S26" s="964"/>
      <c r="T26" s="965"/>
      <c r="U26" s="968"/>
      <c r="V26" s="938"/>
      <c r="W26" s="964"/>
      <c r="X26" s="965"/>
      <c r="Y26" s="654"/>
      <c r="Z26" s="655"/>
      <c r="AA26" s="655"/>
      <c r="AB26" s="656"/>
      <c r="AC26" s="1293"/>
      <c r="AD26" s="1294"/>
      <c r="AE26" s="218" t="s">
        <v>21</v>
      </c>
      <c r="AF26" s="1293"/>
      <c r="AG26" s="1294"/>
      <c r="AH26" s="219" t="s">
        <v>21</v>
      </c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</row>
    <row r="27" spans="3:70" ht="20.100000000000001" customHeight="1" x14ac:dyDescent="0.2">
      <c r="C27" s="1142"/>
      <c r="D27" s="1143"/>
      <c r="E27" s="1144"/>
      <c r="F27" s="1348"/>
      <c r="G27" s="1349"/>
      <c r="H27" s="1108"/>
      <c r="I27" s="656"/>
      <c r="J27" s="1348"/>
      <c r="K27" s="1349"/>
      <c r="L27" s="1135"/>
      <c r="M27" s="1136"/>
      <c r="N27" s="1142"/>
      <c r="O27" s="1143"/>
      <c r="P27" s="1144"/>
      <c r="Q27" s="1145"/>
      <c r="R27" s="1146"/>
      <c r="S27" s="1145"/>
      <c r="T27" s="1146"/>
      <c r="U27" s="1145"/>
      <c r="V27" s="1146"/>
      <c r="W27" s="1135"/>
      <c r="X27" s="1136"/>
      <c r="Y27" s="654"/>
      <c r="Z27" s="655"/>
      <c r="AA27" s="655"/>
      <c r="AB27" s="656"/>
      <c r="AC27" s="1293"/>
      <c r="AD27" s="1294"/>
      <c r="AE27" s="218" t="s">
        <v>21</v>
      </c>
      <c r="AF27" s="1293"/>
      <c r="AG27" s="1294"/>
      <c r="AH27" s="219" t="s">
        <v>21</v>
      </c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</row>
    <row r="28" spans="3:70" ht="20.100000000000001" customHeight="1" x14ac:dyDescent="0.2">
      <c r="C28" s="1139"/>
      <c r="D28" s="1140"/>
      <c r="E28" s="1111"/>
      <c r="F28" s="1286"/>
      <c r="G28" s="1347"/>
      <c r="H28" s="1110"/>
      <c r="I28" s="1141"/>
      <c r="J28" s="1286"/>
      <c r="K28" s="1347"/>
      <c r="L28" s="1135"/>
      <c r="M28" s="1136"/>
      <c r="N28" s="1142"/>
      <c r="O28" s="1143"/>
      <c r="P28" s="1144"/>
      <c r="Q28" s="1145"/>
      <c r="R28" s="1146"/>
      <c r="S28" s="1145"/>
      <c r="T28" s="1146"/>
      <c r="U28" s="1145"/>
      <c r="V28" s="1146"/>
      <c r="W28" s="1135"/>
      <c r="X28" s="1136"/>
      <c r="Y28" s="654"/>
      <c r="Z28" s="655"/>
      <c r="AA28" s="655"/>
      <c r="AB28" s="656"/>
      <c r="AC28" s="1293"/>
      <c r="AD28" s="1294"/>
      <c r="AE28" s="218" t="s">
        <v>21</v>
      </c>
      <c r="AF28" s="1293"/>
      <c r="AG28" s="1294"/>
      <c r="AH28" s="219" t="s">
        <v>21</v>
      </c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87"/>
      <c r="BJ28" s="287"/>
      <c r="BK28" s="287"/>
      <c r="BL28" s="287"/>
      <c r="BM28" s="287"/>
      <c r="BN28" s="287"/>
      <c r="BO28" s="287"/>
      <c r="BP28" s="261"/>
      <c r="BQ28" s="261"/>
      <c r="BR28" s="261"/>
    </row>
    <row r="29" spans="3:70" ht="20.100000000000001" customHeight="1" x14ac:dyDescent="0.2">
      <c r="C29" s="1142"/>
      <c r="D29" s="1143"/>
      <c r="E29" s="1144"/>
      <c r="F29" s="1348"/>
      <c r="G29" s="1349"/>
      <c r="H29" s="1108"/>
      <c r="I29" s="656"/>
      <c r="J29" s="1348"/>
      <c r="K29" s="1349"/>
      <c r="L29" s="1135"/>
      <c r="M29" s="1136"/>
      <c r="N29" s="1142"/>
      <c r="O29" s="1143"/>
      <c r="P29" s="1144"/>
      <c r="Q29" s="1145"/>
      <c r="R29" s="1146"/>
      <c r="S29" s="1145"/>
      <c r="T29" s="1146"/>
      <c r="U29" s="1145"/>
      <c r="V29" s="1146"/>
      <c r="W29" s="1135"/>
      <c r="X29" s="1136"/>
      <c r="Y29" s="654"/>
      <c r="Z29" s="655"/>
      <c r="AA29" s="655"/>
      <c r="AB29" s="656"/>
      <c r="AC29" s="1293"/>
      <c r="AD29" s="1294"/>
      <c r="AE29" s="218" t="s">
        <v>21</v>
      </c>
      <c r="AF29" s="1293"/>
      <c r="AG29" s="1294"/>
      <c r="AH29" s="219" t="s">
        <v>21</v>
      </c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</row>
    <row r="30" spans="3:70" ht="20.100000000000001" customHeight="1" x14ac:dyDescent="0.2">
      <c r="C30" s="1139"/>
      <c r="D30" s="1140"/>
      <c r="E30" s="1111"/>
      <c r="F30" s="1286"/>
      <c r="G30" s="1347"/>
      <c r="H30" s="1110"/>
      <c r="I30" s="1141"/>
      <c r="J30" s="1286"/>
      <c r="K30" s="1347"/>
      <c r="L30" s="1135"/>
      <c r="M30" s="1136"/>
      <c r="N30" s="1142"/>
      <c r="O30" s="1143"/>
      <c r="P30" s="1144"/>
      <c r="Q30" s="1145"/>
      <c r="R30" s="1146"/>
      <c r="S30" s="1145"/>
      <c r="T30" s="1146"/>
      <c r="U30" s="1145"/>
      <c r="V30" s="1146"/>
      <c r="W30" s="1135"/>
      <c r="X30" s="1136"/>
      <c r="Y30" s="654"/>
      <c r="Z30" s="655"/>
      <c r="AA30" s="655"/>
      <c r="AB30" s="656"/>
      <c r="AC30" s="1293"/>
      <c r="AD30" s="1294"/>
      <c r="AE30" s="218" t="s">
        <v>21</v>
      </c>
      <c r="AF30" s="1293"/>
      <c r="AG30" s="1294"/>
      <c r="AH30" s="219" t="s">
        <v>21</v>
      </c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87"/>
      <c r="BJ30" s="287"/>
      <c r="BK30" s="287"/>
      <c r="BL30" s="287"/>
      <c r="BM30" s="287"/>
      <c r="BN30" s="287"/>
      <c r="BO30" s="287"/>
      <c r="BP30" s="261"/>
      <c r="BQ30" s="261"/>
      <c r="BR30" s="261"/>
    </row>
    <row r="31" spans="3:70" ht="20.100000000000001" customHeight="1" x14ac:dyDescent="0.2">
      <c r="C31" s="1142"/>
      <c r="D31" s="1143"/>
      <c r="E31" s="1144"/>
      <c r="F31" s="1348"/>
      <c r="G31" s="1349"/>
      <c r="H31" s="1108"/>
      <c r="I31" s="656"/>
      <c r="J31" s="1348"/>
      <c r="K31" s="1349"/>
      <c r="L31" s="1135"/>
      <c r="M31" s="1136"/>
      <c r="N31" s="1142"/>
      <c r="O31" s="1143"/>
      <c r="P31" s="1144"/>
      <c r="Q31" s="1145"/>
      <c r="R31" s="1146"/>
      <c r="S31" s="1145"/>
      <c r="T31" s="1146"/>
      <c r="U31" s="1145"/>
      <c r="V31" s="1146"/>
      <c r="W31" s="1135"/>
      <c r="X31" s="1136"/>
      <c r="Y31" s="654"/>
      <c r="Z31" s="655"/>
      <c r="AA31" s="655"/>
      <c r="AB31" s="656"/>
      <c r="AC31" s="1293"/>
      <c r="AD31" s="1294"/>
      <c r="AE31" s="218" t="s">
        <v>21</v>
      </c>
      <c r="AF31" s="1293"/>
      <c r="AG31" s="1294"/>
      <c r="AH31" s="219" t="s">
        <v>21</v>
      </c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</row>
    <row r="32" spans="3:70" ht="20.100000000000001" customHeight="1" x14ac:dyDescent="0.2">
      <c r="C32" s="1139"/>
      <c r="D32" s="1140"/>
      <c r="E32" s="1111"/>
      <c r="F32" s="1286"/>
      <c r="G32" s="1347"/>
      <c r="H32" s="1110"/>
      <c r="I32" s="1141"/>
      <c r="J32" s="1286"/>
      <c r="K32" s="1347"/>
      <c r="L32" s="1135"/>
      <c r="M32" s="1136"/>
      <c r="N32" s="1142"/>
      <c r="O32" s="1143"/>
      <c r="P32" s="1144"/>
      <c r="Q32" s="1145"/>
      <c r="R32" s="1146"/>
      <c r="S32" s="1145"/>
      <c r="T32" s="1146"/>
      <c r="U32" s="1145"/>
      <c r="V32" s="1146"/>
      <c r="W32" s="1135"/>
      <c r="X32" s="1136"/>
      <c r="Y32" s="654"/>
      <c r="Z32" s="655"/>
      <c r="AA32" s="655"/>
      <c r="AB32" s="656"/>
      <c r="AC32" s="1293"/>
      <c r="AD32" s="1294"/>
      <c r="AE32" s="218" t="s">
        <v>21</v>
      </c>
      <c r="AF32" s="1293"/>
      <c r="AG32" s="1294"/>
      <c r="AH32" s="219" t="s">
        <v>21</v>
      </c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87"/>
      <c r="BJ32" s="287"/>
      <c r="BK32" s="287"/>
      <c r="BL32" s="287"/>
      <c r="BM32" s="287"/>
      <c r="BN32" s="287"/>
      <c r="BO32" s="287"/>
      <c r="BP32" s="261"/>
      <c r="BQ32" s="261"/>
      <c r="BR32" s="261"/>
    </row>
    <row r="33" spans="3:70" ht="20.100000000000001" customHeight="1" x14ac:dyDescent="0.2">
      <c r="C33" s="1142"/>
      <c r="D33" s="1143"/>
      <c r="E33" s="1144"/>
      <c r="F33" s="1348"/>
      <c r="G33" s="1349"/>
      <c r="H33" s="1108"/>
      <c r="I33" s="656"/>
      <c r="J33" s="1348"/>
      <c r="K33" s="1349"/>
      <c r="L33" s="1135"/>
      <c r="M33" s="1136"/>
      <c r="N33" s="1142"/>
      <c r="O33" s="1143"/>
      <c r="P33" s="1144"/>
      <c r="Q33" s="1145"/>
      <c r="R33" s="1146"/>
      <c r="S33" s="1145"/>
      <c r="T33" s="1146"/>
      <c r="U33" s="1145"/>
      <c r="V33" s="1146"/>
      <c r="W33" s="1135"/>
      <c r="X33" s="1136"/>
      <c r="Y33" s="654"/>
      <c r="Z33" s="655"/>
      <c r="AA33" s="655"/>
      <c r="AB33" s="656"/>
      <c r="AC33" s="1293"/>
      <c r="AD33" s="1294"/>
      <c r="AE33" s="218" t="s">
        <v>21</v>
      </c>
      <c r="AF33" s="1293"/>
      <c r="AG33" s="1294"/>
      <c r="AH33" s="219" t="s">
        <v>21</v>
      </c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</row>
    <row r="34" spans="3:70" ht="20.100000000000001" customHeight="1" x14ac:dyDescent="0.2">
      <c r="C34" s="1139"/>
      <c r="D34" s="1140"/>
      <c r="E34" s="1111"/>
      <c r="F34" s="1286"/>
      <c r="G34" s="1347"/>
      <c r="H34" s="1110"/>
      <c r="I34" s="1141"/>
      <c r="J34" s="1286"/>
      <c r="K34" s="1347"/>
      <c r="L34" s="1135"/>
      <c r="M34" s="1136"/>
      <c r="N34" s="1142"/>
      <c r="O34" s="1143"/>
      <c r="P34" s="1144"/>
      <c r="Q34" s="1145"/>
      <c r="R34" s="1146"/>
      <c r="S34" s="1145"/>
      <c r="T34" s="1146"/>
      <c r="U34" s="1145"/>
      <c r="V34" s="1146"/>
      <c r="W34" s="1135"/>
      <c r="X34" s="1136"/>
      <c r="Y34" s="654"/>
      <c r="Z34" s="655"/>
      <c r="AA34" s="655"/>
      <c r="AB34" s="656"/>
      <c r="AC34" s="1293"/>
      <c r="AD34" s="1294"/>
      <c r="AE34" s="218" t="s">
        <v>21</v>
      </c>
      <c r="AF34" s="1293"/>
      <c r="AG34" s="1294"/>
      <c r="AH34" s="219" t="s">
        <v>21</v>
      </c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87"/>
      <c r="BJ34" s="287"/>
      <c r="BK34" s="287"/>
      <c r="BL34" s="287"/>
      <c r="BM34" s="287"/>
      <c r="BN34" s="287"/>
      <c r="BO34" s="287"/>
      <c r="BP34" s="261"/>
      <c r="BQ34" s="261"/>
      <c r="BR34" s="261"/>
    </row>
    <row r="35" spans="3:70" ht="20.100000000000001" customHeight="1" x14ac:dyDescent="0.2">
      <c r="C35" s="1142"/>
      <c r="D35" s="1143"/>
      <c r="E35" s="1144"/>
      <c r="F35" s="1348"/>
      <c r="G35" s="1349"/>
      <c r="H35" s="1108"/>
      <c r="I35" s="656"/>
      <c r="J35" s="1348"/>
      <c r="K35" s="1349"/>
      <c r="L35" s="1135"/>
      <c r="M35" s="1136"/>
      <c r="N35" s="1142"/>
      <c r="O35" s="1143"/>
      <c r="P35" s="1144"/>
      <c r="Q35" s="1145"/>
      <c r="R35" s="1146"/>
      <c r="S35" s="1145"/>
      <c r="T35" s="1146"/>
      <c r="U35" s="1145"/>
      <c r="V35" s="1146"/>
      <c r="W35" s="1135"/>
      <c r="X35" s="1136"/>
      <c r="Y35" s="654"/>
      <c r="Z35" s="655"/>
      <c r="AA35" s="655"/>
      <c r="AB35" s="656"/>
      <c r="AC35" s="1293"/>
      <c r="AD35" s="1294"/>
      <c r="AE35" s="218" t="s">
        <v>21</v>
      </c>
      <c r="AF35" s="1293"/>
      <c r="AG35" s="1294"/>
      <c r="AH35" s="219" t="s">
        <v>21</v>
      </c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</row>
    <row r="36" spans="3:70" ht="20.100000000000001" customHeight="1" x14ac:dyDescent="0.2">
      <c r="C36" s="1142"/>
      <c r="D36" s="1143"/>
      <c r="E36" s="1144"/>
      <c r="F36" s="1348"/>
      <c r="G36" s="1349"/>
      <c r="H36" s="1108"/>
      <c r="I36" s="656"/>
      <c r="J36" s="1348"/>
      <c r="K36" s="1349"/>
      <c r="L36" s="1135"/>
      <c r="M36" s="1136"/>
      <c r="N36" s="1142"/>
      <c r="O36" s="1143"/>
      <c r="P36" s="1144"/>
      <c r="Q36" s="1145"/>
      <c r="R36" s="1146"/>
      <c r="S36" s="1145"/>
      <c r="T36" s="1146"/>
      <c r="U36" s="1145"/>
      <c r="V36" s="1146"/>
      <c r="W36" s="1135"/>
      <c r="X36" s="1136"/>
      <c r="Y36" s="654"/>
      <c r="Z36" s="655"/>
      <c r="AA36" s="655"/>
      <c r="AB36" s="656"/>
      <c r="AC36" s="1293"/>
      <c r="AD36" s="1294"/>
      <c r="AE36" s="218" t="s">
        <v>21</v>
      </c>
      <c r="AF36" s="1293"/>
      <c r="AG36" s="1294"/>
      <c r="AH36" s="219" t="s">
        <v>21</v>
      </c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</row>
    <row r="37" spans="3:70" ht="20.100000000000001" customHeight="1" x14ac:dyDescent="0.2">
      <c r="C37" s="1139"/>
      <c r="D37" s="1140"/>
      <c r="E37" s="1111"/>
      <c r="F37" s="1286"/>
      <c r="G37" s="1347"/>
      <c r="H37" s="1110"/>
      <c r="I37" s="1141"/>
      <c r="J37" s="1286"/>
      <c r="K37" s="1347"/>
      <c r="L37" s="1135"/>
      <c r="M37" s="1136"/>
      <c r="N37" s="1142"/>
      <c r="O37" s="1143"/>
      <c r="P37" s="1144"/>
      <c r="Q37" s="1145"/>
      <c r="R37" s="1146"/>
      <c r="S37" s="1145"/>
      <c r="T37" s="1146"/>
      <c r="U37" s="1145"/>
      <c r="V37" s="1146"/>
      <c r="W37" s="1135"/>
      <c r="X37" s="1136"/>
      <c r="Y37" s="654"/>
      <c r="Z37" s="655"/>
      <c r="AA37" s="655"/>
      <c r="AB37" s="656"/>
      <c r="AC37" s="1293"/>
      <c r="AD37" s="1294"/>
      <c r="AE37" s="218" t="s">
        <v>21</v>
      </c>
      <c r="AF37" s="1293"/>
      <c r="AG37" s="1294"/>
      <c r="AH37" s="219" t="s">
        <v>21</v>
      </c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87"/>
      <c r="BJ37" s="287"/>
      <c r="BK37" s="287"/>
      <c r="BL37" s="287"/>
      <c r="BM37" s="287"/>
      <c r="BN37" s="287"/>
      <c r="BO37" s="287"/>
      <c r="BP37" s="261"/>
      <c r="BQ37" s="261"/>
      <c r="BR37" s="261"/>
    </row>
    <row r="38" spans="3:70" ht="20.100000000000001" customHeight="1" thickBot="1" x14ac:dyDescent="0.25">
      <c r="C38" s="1270"/>
      <c r="D38" s="1271"/>
      <c r="E38" s="1272"/>
      <c r="F38" s="1345"/>
      <c r="G38" s="1346"/>
      <c r="H38" s="1273"/>
      <c r="I38" s="1274"/>
      <c r="J38" s="1345"/>
      <c r="K38" s="1346"/>
      <c r="L38" s="1193"/>
      <c r="M38" s="1194"/>
      <c r="N38" s="625"/>
      <c r="O38" s="626"/>
      <c r="P38" s="1275"/>
      <c r="Q38" s="1195"/>
      <c r="R38" s="627"/>
      <c r="S38" s="1195"/>
      <c r="T38" s="627"/>
      <c r="U38" s="1195"/>
      <c r="V38" s="627"/>
      <c r="W38" s="1193"/>
      <c r="X38" s="1194"/>
      <c r="Y38" s="625"/>
      <c r="Z38" s="626"/>
      <c r="AA38" s="626"/>
      <c r="AB38" s="627"/>
      <c r="AC38" s="1293"/>
      <c r="AD38" s="1294"/>
      <c r="AE38" s="218" t="s">
        <v>21</v>
      </c>
      <c r="AF38" s="1298"/>
      <c r="AG38" s="1299"/>
      <c r="AH38" s="220" t="s">
        <v>21</v>
      </c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191"/>
      <c r="BJ38" s="191"/>
      <c r="BK38" s="191"/>
      <c r="BL38" s="191"/>
      <c r="BM38" s="180"/>
      <c r="BN38" s="180"/>
      <c r="BO38" s="180"/>
      <c r="BP38" s="180"/>
      <c r="BQ38" s="180"/>
      <c r="BR38" s="180"/>
    </row>
    <row r="39" spans="3:70" ht="11.25" customHeight="1" x14ac:dyDescent="0.2"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9"/>
      <c r="AD39" s="169"/>
      <c r="AE39" s="169"/>
      <c r="AF39" s="169"/>
      <c r="AG39" s="169"/>
      <c r="AH39" s="169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80"/>
      <c r="BN39" s="180"/>
      <c r="BO39" s="180"/>
      <c r="BP39" s="180"/>
      <c r="BQ39" s="180"/>
      <c r="BR39" s="180"/>
    </row>
    <row r="40" spans="3:70" ht="9" customHeight="1" thickBot="1" x14ac:dyDescent="0.25"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1"/>
      <c r="AD40" s="171"/>
      <c r="AE40" s="171"/>
      <c r="AF40" s="171"/>
      <c r="AG40" s="171"/>
      <c r="AH40" s="17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80"/>
      <c r="BN40" s="180"/>
      <c r="BO40" s="180"/>
      <c r="BP40" s="180"/>
      <c r="BQ40" s="180"/>
      <c r="BR40" s="180"/>
    </row>
    <row r="41" spans="3:70" ht="20.100000000000001" customHeight="1" thickBot="1" x14ac:dyDescent="0.25">
      <c r="C41" s="632" t="s">
        <v>19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633"/>
      <c r="AE41" s="633"/>
      <c r="AF41" s="633"/>
      <c r="AG41" s="633"/>
      <c r="AH41" s="634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80"/>
      <c r="BN41" s="180"/>
      <c r="BO41" s="180"/>
      <c r="BP41" s="180"/>
      <c r="BQ41" s="180"/>
      <c r="BR41" s="180"/>
    </row>
    <row r="42" spans="3:70" ht="20.100000000000001" customHeight="1" x14ac:dyDescent="0.2">
      <c r="C42" s="905" t="s">
        <v>77</v>
      </c>
      <c r="D42" s="906"/>
      <c r="E42" s="906"/>
      <c r="F42" s="906"/>
      <c r="G42" s="906"/>
      <c r="H42" s="906"/>
      <c r="I42" s="906"/>
      <c r="J42" s="906"/>
      <c r="K42" s="906"/>
      <c r="L42" s="906"/>
      <c r="M42" s="906"/>
      <c r="N42" s="906"/>
      <c r="O42" s="906"/>
      <c r="P42" s="906"/>
      <c r="Q42" s="906"/>
      <c r="R42" s="907"/>
      <c r="S42" s="905" t="s">
        <v>78</v>
      </c>
      <c r="T42" s="906"/>
      <c r="U42" s="906"/>
      <c r="V42" s="906"/>
      <c r="W42" s="906"/>
      <c r="X42" s="906"/>
      <c r="Y42" s="906"/>
      <c r="Z42" s="906"/>
      <c r="AA42" s="906"/>
      <c r="AB42" s="906"/>
      <c r="AC42" s="906"/>
      <c r="AD42" s="906"/>
      <c r="AE42" s="906"/>
      <c r="AF42" s="906"/>
      <c r="AG42" s="906"/>
      <c r="AH42" s="907"/>
    </row>
    <row r="43" spans="3:70" ht="20.100000000000001" customHeight="1" x14ac:dyDescent="0.2">
      <c r="C43" s="554" t="s">
        <v>14</v>
      </c>
      <c r="D43" s="555"/>
      <c r="E43" s="588"/>
      <c r="F43" s="602" t="s">
        <v>5</v>
      </c>
      <c r="G43" s="555"/>
      <c r="H43" s="555"/>
      <c r="I43" s="588"/>
      <c r="J43" s="603" t="s">
        <v>6</v>
      </c>
      <c r="K43" s="602" t="s">
        <v>101</v>
      </c>
      <c r="L43" s="555"/>
      <c r="M43" s="555"/>
      <c r="N43" s="588"/>
      <c r="O43" s="610" t="str">
        <f>S14</f>
        <v>目標（令和7年）</v>
      </c>
      <c r="P43" s="592"/>
      <c r="Q43" s="592"/>
      <c r="R43" s="611"/>
      <c r="S43" s="554" t="s">
        <v>18</v>
      </c>
      <c r="T43" s="555"/>
      <c r="U43" s="555"/>
      <c r="V43" s="584"/>
      <c r="W43" s="1133" t="s">
        <v>5</v>
      </c>
      <c r="X43" s="555"/>
      <c r="Y43" s="555"/>
      <c r="Z43" s="588"/>
      <c r="AA43" s="1185" t="s">
        <v>15</v>
      </c>
      <c r="AB43" s="1186"/>
      <c r="AC43" s="1186"/>
      <c r="AD43" s="1186"/>
      <c r="AE43" s="1186"/>
      <c r="AF43" s="1186"/>
      <c r="AG43" s="1186"/>
      <c r="AH43" s="1187"/>
    </row>
    <row r="44" spans="3:70" ht="15.75" customHeight="1" x14ac:dyDescent="0.2">
      <c r="C44" s="556"/>
      <c r="D44" s="557"/>
      <c r="E44" s="589"/>
      <c r="F44" s="496" t="s">
        <v>7</v>
      </c>
      <c r="G44" s="496"/>
      <c r="H44" s="496" t="s">
        <v>8</v>
      </c>
      <c r="I44" s="496"/>
      <c r="J44" s="604"/>
      <c r="K44" s="606"/>
      <c r="L44" s="557"/>
      <c r="M44" s="557"/>
      <c r="N44" s="589"/>
      <c r="O44" s="612"/>
      <c r="P44" s="613"/>
      <c r="Q44" s="613"/>
      <c r="R44" s="614"/>
      <c r="S44" s="556"/>
      <c r="T44" s="557"/>
      <c r="U44" s="557"/>
      <c r="V44" s="557"/>
      <c r="W44" s="496" t="s">
        <v>7</v>
      </c>
      <c r="X44" s="496"/>
      <c r="Y44" s="496" t="s">
        <v>8</v>
      </c>
      <c r="Z44" s="496"/>
      <c r="AA44" s="1185" t="s">
        <v>68</v>
      </c>
      <c r="AB44" s="1186"/>
      <c r="AC44" s="1186"/>
      <c r="AD44" s="1186"/>
      <c r="AE44" s="594" t="str">
        <f>S14</f>
        <v>目標（令和7年）</v>
      </c>
      <c r="AF44" s="595"/>
      <c r="AG44" s="595"/>
      <c r="AH44" s="596"/>
    </row>
    <row r="45" spans="3:70" ht="15" customHeight="1" x14ac:dyDescent="0.2">
      <c r="C45" s="571"/>
      <c r="D45" s="572"/>
      <c r="E45" s="590"/>
      <c r="F45" s="496"/>
      <c r="G45" s="496"/>
      <c r="H45" s="496"/>
      <c r="I45" s="496"/>
      <c r="J45" s="605"/>
      <c r="K45" s="607"/>
      <c r="L45" s="608"/>
      <c r="M45" s="608"/>
      <c r="N45" s="609"/>
      <c r="O45" s="615"/>
      <c r="P45" s="616"/>
      <c r="Q45" s="616"/>
      <c r="R45" s="617"/>
      <c r="S45" s="571"/>
      <c r="T45" s="572"/>
      <c r="U45" s="572"/>
      <c r="V45" s="572"/>
      <c r="W45" s="496"/>
      <c r="X45" s="496"/>
      <c r="Y45" s="496"/>
      <c r="Z45" s="496"/>
      <c r="AA45" s="221"/>
      <c r="AB45" s="222" t="s">
        <v>69</v>
      </c>
      <c r="AC45" s="223"/>
      <c r="AD45" s="224" t="s">
        <v>99</v>
      </c>
      <c r="AE45" s="221"/>
      <c r="AF45" s="222" t="s">
        <v>69</v>
      </c>
      <c r="AG45" s="223"/>
      <c r="AH45" s="224" t="s">
        <v>99</v>
      </c>
    </row>
    <row r="46" spans="3:70" ht="20.100000000000001" customHeight="1" x14ac:dyDescent="0.2">
      <c r="C46" s="554" t="s">
        <v>9</v>
      </c>
      <c r="D46" s="555"/>
      <c r="E46" s="584"/>
      <c r="F46" s="1110"/>
      <c r="G46" s="1111"/>
      <c r="H46" s="1108"/>
      <c r="I46" s="656"/>
      <c r="J46" s="172"/>
      <c r="K46" s="1343"/>
      <c r="L46" s="1344"/>
      <c r="M46" s="1344"/>
      <c r="N46" s="173" t="s">
        <v>104</v>
      </c>
      <c r="O46" s="1343"/>
      <c r="P46" s="1344"/>
      <c r="Q46" s="1344"/>
      <c r="R46" s="174" t="s">
        <v>104</v>
      </c>
      <c r="S46" s="654"/>
      <c r="T46" s="655"/>
      <c r="U46" s="655"/>
      <c r="V46" s="1109"/>
      <c r="W46" s="1110"/>
      <c r="X46" s="1111"/>
      <c r="Y46" s="1108"/>
      <c r="Z46" s="656"/>
      <c r="AA46" s="1112"/>
      <c r="AB46" s="1113"/>
      <c r="AC46" s="1114"/>
      <c r="AD46" s="1115"/>
      <c r="AE46" s="1112"/>
      <c r="AF46" s="1113"/>
      <c r="AG46" s="1114"/>
      <c r="AH46" s="1115"/>
    </row>
    <row r="47" spans="3:70" ht="20.100000000000001" customHeight="1" x14ac:dyDescent="0.2">
      <c r="C47" s="556"/>
      <c r="D47" s="557"/>
      <c r="E47" s="570"/>
      <c r="F47" s="1110"/>
      <c r="G47" s="1111"/>
      <c r="H47" s="1108"/>
      <c r="I47" s="656"/>
      <c r="J47" s="172"/>
      <c r="K47" s="1343"/>
      <c r="L47" s="1344"/>
      <c r="M47" s="1344"/>
      <c r="N47" s="173" t="s">
        <v>104</v>
      </c>
      <c r="O47" s="1343"/>
      <c r="P47" s="1344"/>
      <c r="Q47" s="1344"/>
      <c r="R47" s="174" t="s">
        <v>104</v>
      </c>
      <c r="S47" s="654"/>
      <c r="T47" s="655"/>
      <c r="U47" s="655"/>
      <c r="V47" s="1109"/>
      <c r="W47" s="1110"/>
      <c r="X47" s="1111"/>
      <c r="Y47" s="1108"/>
      <c r="Z47" s="656"/>
      <c r="AA47" s="1112"/>
      <c r="AB47" s="1113"/>
      <c r="AC47" s="1114"/>
      <c r="AD47" s="1115"/>
      <c r="AE47" s="1112"/>
      <c r="AF47" s="1113"/>
      <c r="AG47" s="1114"/>
      <c r="AH47" s="1115"/>
    </row>
    <row r="48" spans="3:70" ht="20.100000000000001" customHeight="1" x14ac:dyDescent="0.2">
      <c r="C48" s="556"/>
      <c r="D48" s="557"/>
      <c r="E48" s="570"/>
      <c r="F48" s="1110"/>
      <c r="G48" s="1111"/>
      <c r="H48" s="1108"/>
      <c r="I48" s="656"/>
      <c r="J48" s="172"/>
      <c r="K48" s="1343"/>
      <c r="L48" s="1344"/>
      <c r="M48" s="1344"/>
      <c r="N48" s="173" t="s">
        <v>104</v>
      </c>
      <c r="O48" s="1343"/>
      <c r="P48" s="1344"/>
      <c r="Q48" s="1344"/>
      <c r="R48" s="174" t="s">
        <v>104</v>
      </c>
      <c r="S48" s="654"/>
      <c r="T48" s="655"/>
      <c r="U48" s="655"/>
      <c r="V48" s="1109"/>
      <c r="W48" s="1110"/>
      <c r="X48" s="1111"/>
      <c r="Y48" s="1108"/>
      <c r="Z48" s="656"/>
      <c r="AA48" s="1112"/>
      <c r="AB48" s="1113"/>
      <c r="AC48" s="1114"/>
      <c r="AD48" s="1115"/>
      <c r="AE48" s="1112"/>
      <c r="AF48" s="1113"/>
      <c r="AG48" s="1114"/>
      <c r="AH48" s="1115"/>
    </row>
    <row r="49" spans="3:34" ht="20.100000000000001" customHeight="1" x14ac:dyDescent="0.2">
      <c r="C49" s="567" t="s">
        <v>10</v>
      </c>
      <c r="D49" s="568"/>
      <c r="E49" s="569"/>
      <c r="F49" s="1110"/>
      <c r="G49" s="1111"/>
      <c r="H49" s="1108"/>
      <c r="I49" s="656"/>
      <c r="J49" s="172"/>
      <c r="K49" s="1343"/>
      <c r="L49" s="1344"/>
      <c r="M49" s="1344"/>
      <c r="N49" s="173" t="s">
        <v>104</v>
      </c>
      <c r="O49" s="1343"/>
      <c r="P49" s="1344"/>
      <c r="Q49" s="1344"/>
      <c r="R49" s="174" t="s">
        <v>104</v>
      </c>
      <c r="S49" s="654"/>
      <c r="T49" s="655"/>
      <c r="U49" s="655"/>
      <c r="V49" s="1109"/>
      <c r="W49" s="1110"/>
      <c r="X49" s="1111"/>
      <c r="Y49" s="1108"/>
      <c r="Z49" s="656"/>
      <c r="AA49" s="1112"/>
      <c r="AB49" s="1113"/>
      <c r="AC49" s="1114"/>
      <c r="AD49" s="1115"/>
      <c r="AE49" s="1112"/>
      <c r="AF49" s="1113"/>
      <c r="AG49" s="1114"/>
      <c r="AH49" s="1115"/>
    </row>
    <row r="50" spans="3:34" ht="20.100000000000001" customHeight="1" x14ac:dyDescent="0.2">
      <c r="C50" s="556"/>
      <c r="D50" s="557"/>
      <c r="E50" s="570"/>
      <c r="F50" s="1110"/>
      <c r="G50" s="1111"/>
      <c r="H50" s="1108"/>
      <c r="I50" s="656"/>
      <c r="J50" s="175"/>
      <c r="K50" s="1343"/>
      <c r="L50" s="1344"/>
      <c r="M50" s="1344"/>
      <c r="N50" s="173" t="s">
        <v>104</v>
      </c>
      <c r="O50" s="1343"/>
      <c r="P50" s="1344"/>
      <c r="Q50" s="1344"/>
      <c r="R50" s="174" t="s">
        <v>104</v>
      </c>
      <c r="S50" s="654"/>
      <c r="T50" s="655"/>
      <c r="U50" s="655"/>
      <c r="V50" s="1109"/>
      <c r="W50" s="1110"/>
      <c r="X50" s="1111"/>
      <c r="Y50" s="1108"/>
      <c r="Z50" s="656"/>
      <c r="AA50" s="1112"/>
      <c r="AB50" s="1113"/>
      <c r="AC50" s="1114"/>
      <c r="AD50" s="1115"/>
      <c r="AE50" s="1112"/>
      <c r="AF50" s="1113"/>
      <c r="AG50" s="1114"/>
      <c r="AH50" s="1115"/>
    </row>
    <row r="51" spans="3:34" ht="20.100000000000001" customHeight="1" x14ac:dyDescent="0.2">
      <c r="C51" s="571"/>
      <c r="D51" s="572"/>
      <c r="E51" s="573"/>
      <c r="F51" s="1110"/>
      <c r="G51" s="1111"/>
      <c r="H51" s="1108"/>
      <c r="I51" s="656"/>
      <c r="J51" s="176"/>
      <c r="K51" s="1343"/>
      <c r="L51" s="1344"/>
      <c r="M51" s="1344"/>
      <c r="N51" s="173" t="s">
        <v>104</v>
      </c>
      <c r="O51" s="1343"/>
      <c r="P51" s="1344"/>
      <c r="Q51" s="1344"/>
      <c r="R51" s="174" t="s">
        <v>104</v>
      </c>
      <c r="S51" s="654"/>
      <c r="T51" s="655"/>
      <c r="U51" s="655"/>
      <c r="V51" s="1109"/>
      <c r="W51" s="1110"/>
      <c r="X51" s="1111"/>
      <c r="Y51" s="1108"/>
      <c r="Z51" s="656"/>
      <c r="AA51" s="1112"/>
      <c r="AB51" s="1113"/>
      <c r="AC51" s="1114"/>
      <c r="AD51" s="1115"/>
      <c r="AE51" s="1112"/>
      <c r="AF51" s="1113"/>
      <c r="AG51" s="1114"/>
      <c r="AH51" s="1115"/>
    </row>
    <row r="52" spans="3:34" ht="20.100000000000001" customHeight="1" x14ac:dyDescent="0.2">
      <c r="C52" s="554" t="s">
        <v>71</v>
      </c>
      <c r="D52" s="555"/>
      <c r="E52" s="555"/>
      <c r="F52" s="1110"/>
      <c r="G52" s="1111"/>
      <c r="H52" s="1108"/>
      <c r="I52" s="656"/>
      <c r="J52" s="177"/>
      <c r="K52" s="1343"/>
      <c r="L52" s="1344"/>
      <c r="M52" s="1344"/>
      <c r="N52" s="173" t="s">
        <v>104</v>
      </c>
      <c r="O52" s="1343"/>
      <c r="P52" s="1344"/>
      <c r="Q52" s="1344"/>
      <c r="R52" s="174" t="s">
        <v>104</v>
      </c>
      <c r="S52" s="654"/>
      <c r="T52" s="655"/>
      <c r="U52" s="655"/>
      <c r="V52" s="1109"/>
      <c r="W52" s="1110"/>
      <c r="X52" s="1111"/>
      <c r="Y52" s="1108"/>
      <c r="Z52" s="656"/>
      <c r="AA52" s="1112"/>
      <c r="AB52" s="1113"/>
      <c r="AC52" s="1114"/>
      <c r="AD52" s="1115"/>
      <c r="AE52" s="1112"/>
      <c r="AF52" s="1113"/>
      <c r="AG52" s="1114"/>
      <c r="AH52" s="1115"/>
    </row>
    <row r="53" spans="3:34" ht="20.100000000000001" customHeight="1" x14ac:dyDescent="0.2">
      <c r="C53" s="556"/>
      <c r="D53" s="557"/>
      <c r="E53" s="557"/>
      <c r="F53" s="1110"/>
      <c r="G53" s="1111"/>
      <c r="H53" s="1108"/>
      <c r="I53" s="656"/>
      <c r="J53" s="177"/>
      <c r="K53" s="1343"/>
      <c r="L53" s="1344"/>
      <c r="M53" s="1344"/>
      <c r="N53" s="173" t="s">
        <v>104</v>
      </c>
      <c r="O53" s="1343"/>
      <c r="P53" s="1344"/>
      <c r="Q53" s="1344"/>
      <c r="R53" s="174" t="s">
        <v>104</v>
      </c>
      <c r="S53" s="654"/>
      <c r="T53" s="655"/>
      <c r="U53" s="655"/>
      <c r="V53" s="1109"/>
      <c r="W53" s="1110"/>
      <c r="X53" s="1111"/>
      <c r="Y53" s="1108"/>
      <c r="Z53" s="656"/>
      <c r="AA53" s="1112"/>
      <c r="AB53" s="1113"/>
      <c r="AC53" s="1114"/>
      <c r="AD53" s="1115"/>
      <c r="AE53" s="1112"/>
      <c r="AF53" s="1113"/>
      <c r="AG53" s="1114"/>
      <c r="AH53" s="1115"/>
    </row>
    <row r="54" spans="3:34" ht="20.100000000000001" customHeight="1" x14ac:dyDescent="0.2">
      <c r="C54" s="556"/>
      <c r="D54" s="557"/>
      <c r="E54" s="557"/>
      <c r="F54" s="1110"/>
      <c r="G54" s="1111"/>
      <c r="H54" s="1108"/>
      <c r="I54" s="656"/>
      <c r="J54" s="176"/>
      <c r="K54" s="1343"/>
      <c r="L54" s="1344"/>
      <c r="M54" s="1344"/>
      <c r="N54" s="173" t="s">
        <v>104</v>
      </c>
      <c r="O54" s="1343"/>
      <c r="P54" s="1344"/>
      <c r="Q54" s="1344"/>
      <c r="R54" s="174" t="s">
        <v>104</v>
      </c>
      <c r="S54" s="654"/>
      <c r="T54" s="655"/>
      <c r="U54" s="655"/>
      <c r="V54" s="1109"/>
      <c r="W54" s="1110"/>
      <c r="X54" s="1111"/>
      <c r="Y54" s="1108"/>
      <c r="Z54" s="656"/>
      <c r="AA54" s="1112"/>
      <c r="AB54" s="1113"/>
      <c r="AC54" s="1114"/>
      <c r="AD54" s="1115"/>
      <c r="AE54" s="1112"/>
      <c r="AF54" s="1113"/>
      <c r="AG54" s="1114"/>
      <c r="AH54" s="1115"/>
    </row>
    <row r="55" spans="3:34" ht="20.100000000000001" customHeight="1" thickBot="1" x14ac:dyDescent="0.25">
      <c r="C55" s="1040" t="s">
        <v>70</v>
      </c>
      <c r="D55" s="1041"/>
      <c r="E55" s="1041"/>
      <c r="F55" s="1041"/>
      <c r="G55" s="1041"/>
      <c r="H55" s="1041"/>
      <c r="I55" s="1041"/>
      <c r="J55" s="1042"/>
      <c r="K55" s="1339" t="e">
        <f>K46:M54</f>
        <v>#VALUE!</v>
      </c>
      <c r="L55" s="1340"/>
      <c r="M55" s="1340"/>
      <c r="N55" s="178" t="s">
        <v>103</v>
      </c>
      <c r="O55" s="1339" t="e">
        <f>O46:Q54</f>
        <v>#VALUE!</v>
      </c>
      <c r="P55" s="1340"/>
      <c r="Q55" s="1340"/>
      <c r="R55" s="179" t="s">
        <v>103</v>
      </c>
      <c r="S55" s="1181" t="s">
        <v>70</v>
      </c>
      <c r="T55" s="1182"/>
      <c r="U55" s="1182"/>
      <c r="V55" s="1182"/>
      <c r="W55" s="1182"/>
      <c r="X55" s="1182"/>
      <c r="Y55" s="1182"/>
      <c r="Z55" s="1183"/>
      <c r="AA55" s="1147"/>
      <c r="AB55" s="1148"/>
      <c r="AC55" s="1341" t="e">
        <f>AC46:AD54</f>
        <v>#VALUE!</v>
      </c>
      <c r="AD55" s="1342"/>
      <c r="AE55" s="1147"/>
      <c r="AF55" s="1148"/>
      <c r="AG55" s="1341" t="e">
        <f>AG46:AH54</f>
        <v>#VALUE!</v>
      </c>
      <c r="AH55" s="1342"/>
    </row>
    <row r="56" spans="3:34" ht="20.100000000000001" customHeight="1" x14ac:dyDescent="0.2">
      <c r="C56" s="905" t="s">
        <v>79</v>
      </c>
      <c r="D56" s="906"/>
      <c r="E56" s="906"/>
      <c r="F56" s="906"/>
      <c r="G56" s="906"/>
      <c r="H56" s="906"/>
      <c r="I56" s="906"/>
      <c r="J56" s="906"/>
      <c r="K56" s="906"/>
      <c r="L56" s="906"/>
      <c r="M56" s="906"/>
      <c r="N56" s="906"/>
      <c r="O56" s="906"/>
      <c r="P56" s="906"/>
      <c r="Q56" s="906"/>
      <c r="R56" s="907"/>
      <c r="S56" s="688" t="s">
        <v>80</v>
      </c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  <c r="AH56" s="690"/>
    </row>
    <row r="57" spans="3:34" ht="20.100000000000001" customHeight="1" x14ac:dyDescent="0.2">
      <c r="C57" s="1338" t="s">
        <v>179</v>
      </c>
      <c r="D57" s="1319"/>
      <c r="E57" s="1319"/>
      <c r="F57" s="1319"/>
      <c r="G57" s="1319"/>
      <c r="H57" s="1319"/>
      <c r="I57" s="1319"/>
      <c r="J57" s="1319"/>
      <c r="K57" s="1319"/>
      <c r="L57" s="1319"/>
      <c r="M57" s="1319"/>
      <c r="N57" s="1319"/>
      <c r="O57" s="1319"/>
      <c r="P57" s="1319"/>
      <c r="Q57" s="1319"/>
      <c r="R57" s="1320"/>
      <c r="S57" s="1338" t="s">
        <v>179</v>
      </c>
      <c r="T57" s="1319"/>
      <c r="U57" s="1319"/>
      <c r="V57" s="1319"/>
      <c r="W57" s="1319"/>
      <c r="X57" s="1319"/>
      <c r="Y57" s="1319"/>
      <c r="Z57" s="1319"/>
      <c r="AA57" s="1319"/>
      <c r="AB57" s="1319"/>
      <c r="AC57" s="1319"/>
      <c r="AD57" s="1319"/>
      <c r="AE57" s="1319"/>
      <c r="AF57" s="1319"/>
      <c r="AG57" s="1319"/>
      <c r="AH57" s="1320"/>
    </row>
    <row r="58" spans="3:34" ht="19.5" customHeight="1" x14ac:dyDescent="0.2">
      <c r="C58" s="1321"/>
      <c r="D58" s="1322"/>
      <c r="E58" s="1322"/>
      <c r="F58" s="1322"/>
      <c r="G58" s="1322"/>
      <c r="H58" s="1322"/>
      <c r="I58" s="1322"/>
      <c r="J58" s="1322"/>
      <c r="K58" s="1322"/>
      <c r="L58" s="1322"/>
      <c r="M58" s="1322"/>
      <c r="N58" s="1322"/>
      <c r="O58" s="1322"/>
      <c r="P58" s="1322"/>
      <c r="Q58" s="1322"/>
      <c r="R58" s="1323"/>
      <c r="S58" s="1321"/>
      <c r="T58" s="1322"/>
      <c r="U58" s="1322"/>
      <c r="V58" s="1322"/>
      <c r="W58" s="1322"/>
      <c r="X58" s="1322"/>
      <c r="Y58" s="1322"/>
      <c r="Z58" s="1322"/>
      <c r="AA58" s="1322"/>
      <c r="AB58" s="1322"/>
      <c r="AC58" s="1322"/>
      <c r="AD58" s="1322"/>
      <c r="AE58" s="1322"/>
      <c r="AF58" s="1322"/>
      <c r="AG58" s="1322"/>
      <c r="AH58" s="1323"/>
    </row>
    <row r="59" spans="3:34" ht="20.100000000000001" customHeight="1" x14ac:dyDescent="0.2">
      <c r="C59" s="1321"/>
      <c r="D59" s="1322"/>
      <c r="E59" s="1322"/>
      <c r="F59" s="1322"/>
      <c r="G59" s="1322"/>
      <c r="H59" s="1322"/>
      <c r="I59" s="1322"/>
      <c r="J59" s="1322"/>
      <c r="K59" s="1322"/>
      <c r="L59" s="1322"/>
      <c r="M59" s="1322"/>
      <c r="N59" s="1322"/>
      <c r="O59" s="1322"/>
      <c r="P59" s="1322"/>
      <c r="Q59" s="1322"/>
      <c r="R59" s="1323"/>
      <c r="S59" s="1321"/>
      <c r="T59" s="1322"/>
      <c r="U59" s="1322"/>
      <c r="V59" s="1322"/>
      <c r="W59" s="1322"/>
      <c r="X59" s="1322"/>
      <c r="Y59" s="1322"/>
      <c r="Z59" s="1322"/>
      <c r="AA59" s="1322"/>
      <c r="AB59" s="1322"/>
      <c r="AC59" s="1322"/>
      <c r="AD59" s="1322"/>
      <c r="AE59" s="1322"/>
      <c r="AF59" s="1322"/>
      <c r="AG59" s="1322"/>
      <c r="AH59" s="1323"/>
    </row>
    <row r="60" spans="3:34" ht="20.100000000000001" customHeight="1" x14ac:dyDescent="0.2">
      <c r="C60" s="1324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6"/>
      <c r="S60" s="1324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1325"/>
      <c r="AG60" s="1325"/>
      <c r="AH60" s="1326"/>
    </row>
    <row r="61" spans="3:34" ht="20.100000000000001" customHeight="1" x14ac:dyDescent="0.2">
      <c r="C61" s="1321" t="s">
        <v>180</v>
      </c>
      <c r="D61" s="1322"/>
      <c r="E61" s="1322"/>
      <c r="F61" s="1322"/>
      <c r="G61" s="1322"/>
      <c r="H61" s="1322"/>
      <c r="I61" s="1322"/>
      <c r="J61" s="1322"/>
      <c r="K61" s="1322"/>
      <c r="L61" s="1322"/>
      <c r="M61" s="1322"/>
      <c r="N61" s="1322"/>
      <c r="O61" s="1322"/>
      <c r="P61" s="1322"/>
      <c r="Q61" s="1322"/>
      <c r="R61" s="1323"/>
      <c r="S61" s="1321" t="s">
        <v>180</v>
      </c>
      <c r="T61" s="1322"/>
      <c r="U61" s="1322"/>
      <c r="V61" s="1322"/>
      <c r="W61" s="1322"/>
      <c r="X61" s="1322"/>
      <c r="Y61" s="1322"/>
      <c r="Z61" s="1322"/>
      <c r="AA61" s="1322"/>
      <c r="AB61" s="1322"/>
      <c r="AC61" s="1322"/>
      <c r="AD61" s="1322"/>
      <c r="AE61" s="1322"/>
      <c r="AF61" s="1322"/>
      <c r="AG61" s="1322"/>
      <c r="AH61" s="1323"/>
    </row>
    <row r="62" spans="3:34" ht="20.100000000000001" customHeight="1" x14ac:dyDescent="0.2">
      <c r="C62" s="1321"/>
      <c r="D62" s="1322"/>
      <c r="E62" s="1322"/>
      <c r="F62" s="1322"/>
      <c r="G62" s="1322"/>
      <c r="H62" s="1322"/>
      <c r="I62" s="1322"/>
      <c r="J62" s="1322"/>
      <c r="K62" s="1322"/>
      <c r="L62" s="1322"/>
      <c r="M62" s="1322"/>
      <c r="N62" s="1322"/>
      <c r="O62" s="1322"/>
      <c r="P62" s="1322"/>
      <c r="Q62" s="1322"/>
      <c r="R62" s="1323"/>
      <c r="S62" s="1321"/>
      <c r="T62" s="1322"/>
      <c r="U62" s="1322"/>
      <c r="V62" s="1322"/>
      <c r="W62" s="1322"/>
      <c r="X62" s="1322"/>
      <c r="Y62" s="1322"/>
      <c r="Z62" s="1322"/>
      <c r="AA62" s="1322"/>
      <c r="AB62" s="1322"/>
      <c r="AC62" s="1322"/>
      <c r="AD62" s="1322"/>
      <c r="AE62" s="1322"/>
      <c r="AF62" s="1322"/>
      <c r="AG62" s="1322"/>
      <c r="AH62" s="1323"/>
    </row>
    <row r="63" spans="3:34" ht="20.100000000000001" customHeight="1" x14ac:dyDescent="0.2">
      <c r="C63" s="1321"/>
      <c r="D63" s="1322"/>
      <c r="E63" s="1322"/>
      <c r="F63" s="1322"/>
      <c r="G63" s="1322"/>
      <c r="H63" s="1322"/>
      <c r="I63" s="1322"/>
      <c r="J63" s="1322"/>
      <c r="K63" s="1322"/>
      <c r="L63" s="1322"/>
      <c r="M63" s="1322"/>
      <c r="N63" s="1322"/>
      <c r="O63" s="1322"/>
      <c r="P63" s="1322"/>
      <c r="Q63" s="1322"/>
      <c r="R63" s="1323"/>
      <c r="S63" s="1321"/>
      <c r="T63" s="1322"/>
      <c r="U63" s="1322"/>
      <c r="V63" s="1322"/>
      <c r="W63" s="1322"/>
      <c r="X63" s="1322"/>
      <c r="Y63" s="1322"/>
      <c r="Z63" s="1322"/>
      <c r="AA63" s="1322"/>
      <c r="AB63" s="1322"/>
      <c r="AC63" s="1322"/>
      <c r="AD63" s="1322"/>
      <c r="AE63" s="1322"/>
      <c r="AF63" s="1322"/>
      <c r="AG63" s="1322"/>
      <c r="AH63" s="1323"/>
    </row>
    <row r="64" spans="3:34" ht="20.100000000000001" customHeight="1" thickBot="1" x14ac:dyDescent="0.25">
      <c r="C64" s="1327"/>
      <c r="D64" s="1328"/>
      <c r="E64" s="1328"/>
      <c r="F64" s="1328"/>
      <c r="G64" s="1328"/>
      <c r="H64" s="1328"/>
      <c r="I64" s="1328"/>
      <c r="J64" s="1328"/>
      <c r="K64" s="1328"/>
      <c r="L64" s="1328"/>
      <c r="M64" s="1328"/>
      <c r="N64" s="1328"/>
      <c r="O64" s="1328"/>
      <c r="P64" s="1328"/>
      <c r="Q64" s="1328"/>
      <c r="R64" s="1329"/>
      <c r="S64" s="1327"/>
      <c r="T64" s="1328"/>
      <c r="U64" s="1328"/>
      <c r="V64" s="1328"/>
      <c r="W64" s="1328"/>
      <c r="X64" s="1328"/>
      <c r="Y64" s="1328"/>
      <c r="Z64" s="1328"/>
      <c r="AA64" s="1328"/>
      <c r="AB64" s="1328"/>
      <c r="AC64" s="1328"/>
      <c r="AD64" s="1328"/>
      <c r="AE64" s="1328"/>
      <c r="AF64" s="1328"/>
      <c r="AG64" s="1328"/>
      <c r="AH64" s="1329"/>
    </row>
    <row r="65" spans="3:34" ht="20.100000000000001" customHeight="1" x14ac:dyDescent="0.2">
      <c r="C65" s="688" t="s">
        <v>81</v>
      </c>
      <c r="D65" s="689"/>
      <c r="E65" s="689"/>
      <c r="F65" s="689"/>
      <c r="G65" s="689"/>
      <c r="H65" s="689"/>
      <c r="I65" s="689"/>
      <c r="J65" s="689"/>
      <c r="K65" s="689"/>
      <c r="L65" s="689"/>
      <c r="M65" s="689"/>
      <c r="N65" s="689"/>
      <c r="O65" s="689"/>
      <c r="P65" s="689"/>
      <c r="Q65" s="689"/>
      <c r="R65" s="690"/>
      <c r="S65" s="688" t="s">
        <v>82</v>
      </c>
      <c r="T65" s="689"/>
      <c r="U65" s="689"/>
      <c r="V65" s="689"/>
      <c r="W65" s="689"/>
      <c r="X65" s="689"/>
      <c r="Y65" s="689"/>
      <c r="Z65" s="689"/>
      <c r="AA65" s="689"/>
      <c r="AB65" s="689"/>
      <c r="AC65" s="689"/>
      <c r="AD65" s="689"/>
      <c r="AE65" s="689"/>
      <c r="AF65" s="689"/>
      <c r="AG65" s="689"/>
      <c r="AH65" s="690"/>
    </row>
    <row r="66" spans="3:34" ht="20.100000000000001" customHeight="1" x14ac:dyDescent="0.2">
      <c r="C66" s="1338" t="s">
        <v>179</v>
      </c>
      <c r="D66" s="1319"/>
      <c r="E66" s="1319"/>
      <c r="F66" s="1319"/>
      <c r="G66" s="1319"/>
      <c r="H66" s="1319"/>
      <c r="I66" s="1319"/>
      <c r="J66" s="1319"/>
      <c r="K66" s="1319"/>
      <c r="L66" s="1319"/>
      <c r="M66" s="1319"/>
      <c r="N66" s="1319"/>
      <c r="O66" s="1319"/>
      <c r="P66" s="1319"/>
      <c r="Q66" s="1319"/>
      <c r="R66" s="1320"/>
      <c r="S66" s="1338" t="s">
        <v>179</v>
      </c>
      <c r="T66" s="1319"/>
      <c r="U66" s="1319"/>
      <c r="V66" s="1319"/>
      <c r="W66" s="1319"/>
      <c r="X66" s="1319"/>
      <c r="Y66" s="1319"/>
      <c r="Z66" s="1319"/>
      <c r="AA66" s="1319"/>
      <c r="AB66" s="1319"/>
      <c r="AC66" s="1319"/>
      <c r="AD66" s="1319"/>
      <c r="AE66" s="1319"/>
      <c r="AF66" s="1319"/>
      <c r="AG66" s="1319"/>
      <c r="AH66" s="1320"/>
    </row>
    <row r="67" spans="3:34" ht="19.5" customHeight="1" x14ac:dyDescent="0.2">
      <c r="C67" s="1321"/>
      <c r="D67" s="1322"/>
      <c r="E67" s="1322"/>
      <c r="F67" s="1322"/>
      <c r="G67" s="1322"/>
      <c r="H67" s="1322"/>
      <c r="I67" s="1322"/>
      <c r="J67" s="1322"/>
      <c r="K67" s="1322"/>
      <c r="L67" s="1322"/>
      <c r="M67" s="1322"/>
      <c r="N67" s="1322"/>
      <c r="O67" s="1322"/>
      <c r="P67" s="1322"/>
      <c r="Q67" s="1322"/>
      <c r="R67" s="1323"/>
      <c r="S67" s="1321"/>
      <c r="T67" s="1322"/>
      <c r="U67" s="1322"/>
      <c r="V67" s="1322"/>
      <c r="W67" s="1322"/>
      <c r="X67" s="1322"/>
      <c r="Y67" s="1322"/>
      <c r="Z67" s="1322"/>
      <c r="AA67" s="1322"/>
      <c r="AB67" s="1322"/>
      <c r="AC67" s="1322"/>
      <c r="AD67" s="1322"/>
      <c r="AE67" s="1322"/>
      <c r="AF67" s="1322"/>
      <c r="AG67" s="1322"/>
      <c r="AH67" s="1323"/>
    </row>
    <row r="68" spans="3:34" ht="20.100000000000001" customHeight="1" x14ac:dyDescent="0.2">
      <c r="C68" s="1321"/>
      <c r="D68" s="1322"/>
      <c r="E68" s="1322"/>
      <c r="F68" s="1322"/>
      <c r="G68" s="1322"/>
      <c r="H68" s="1322"/>
      <c r="I68" s="1322"/>
      <c r="J68" s="1322"/>
      <c r="K68" s="1322"/>
      <c r="L68" s="1322"/>
      <c r="M68" s="1322"/>
      <c r="N68" s="1322"/>
      <c r="O68" s="1322"/>
      <c r="P68" s="1322"/>
      <c r="Q68" s="1322"/>
      <c r="R68" s="1323"/>
      <c r="S68" s="1321"/>
      <c r="T68" s="1322"/>
      <c r="U68" s="1322"/>
      <c r="V68" s="1322"/>
      <c r="W68" s="1322"/>
      <c r="X68" s="1322"/>
      <c r="Y68" s="1322"/>
      <c r="Z68" s="1322"/>
      <c r="AA68" s="1322"/>
      <c r="AB68" s="1322"/>
      <c r="AC68" s="1322"/>
      <c r="AD68" s="1322"/>
      <c r="AE68" s="1322"/>
      <c r="AF68" s="1322"/>
      <c r="AG68" s="1322"/>
      <c r="AH68" s="1323"/>
    </row>
    <row r="69" spans="3:34" ht="20.100000000000001" customHeight="1" x14ac:dyDescent="0.2">
      <c r="C69" s="1324"/>
      <c r="D69" s="1325"/>
      <c r="E69" s="1325"/>
      <c r="F69" s="1325"/>
      <c r="G69" s="1325"/>
      <c r="H69" s="1325"/>
      <c r="I69" s="1325"/>
      <c r="J69" s="1325"/>
      <c r="K69" s="1325"/>
      <c r="L69" s="1325"/>
      <c r="M69" s="1325"/>
      <c r="N69" s="1325"/>
      <c r="O69" s="1325"/>
      <c r="P69" s="1325"/>
      <c r="Q69" s="1325"/>
      <c r="R69" s="1326"/>
      <c r="S69" s="1324"/>
      <c r="T69" s="1325"/>
      <c r="U69" s="1325"/>
      <c r="V69" s="1325"/>
      <c r="W69" s="1325"/>
      <c r="X69" s="1325"/>
      <c r="Y69" s="1325"/>
      <c r="Z69" s="1325"/>
      <c r="AA69" s="1325"/>
      <c r="AB69" s="1325"/>
      <c r="AC69" s="1325"/>
      <c r="AD69" s="1325"/>
      <c r="AE69" s="1325"/>
      <c r="AF69" s="1325"/>
      <c r="AG69" s="1325"/>
      <c r="AH69" s="1326"/>
    </row>
    <row r="70" spans="3:34" ht="20.100000000000001" customHeight="1" x14ac:dyDescent="0.2">
      <c r="C70" s="1321" t="s">
        <v>180</v>
      </c>
      <c r="D70" s="1322"/>
      <c r="E70" s="1322"/>
      <c r="F70" s="1322"/>
      <c r="G70" s="1322"/>
      <c r="H70" s="1322"/>
      <c r="I70" s="1322"/>
      <c r="J70" s="1322"/>
      <c r="K70" s="1322"/>
      <c r="L70" s="1322"/>
      <c r="M70" s="1322"/>
      <c r="N70" s="1322"/>
      <c r="O70" s="1322"/>
      <c r="P70" s="1322"/>
      <c r="Q70" s="1322"/>
      <c r="R70" s="1323"/>
      <c r="S70" s="1321" t="s">
        <v>180</v>
      </c>
      <c r="T70" s="1322"/>
      <c r="U70" s="1322"/>
      <c r="V70" s="1322"/>
      <c r="W70" s="1322"/>
      <c r="X70" s="1322"/>
      <c r="Y70" s="1322"/>
      <c r="Z70" s="1322"/>
      <c r="AA70" s="1322"/>
      <c r="AB70" s="1322"/>
      <c r="AC70" s="1322"/>
      <c r="AD70" s="1322"/>
      <c r="AE70" s="1322"/>
      <c r="AF70" s="1322"/>
      <c r="AG70" s="1322"/>
      <c r="AH70" s="1323"/>
    </row>
    <row r="71" spans="3:34" ht="19.5" customHeight="1" x14ac:dyDescent="0.2">
      <c r="C71" s="1321"/>
      <c r="D71" s="1322"/>
      <c r="E71" s="1322"/>
      <c r="F71" s="1322"/>
      <c r="G71" s="1322"/>
      <c r="H71" s="1322"/>
      <c r="I71" s="1322"/>
      <c r="J71" s="1322"/>
      <c r="K71" s="1322"/>
      <c r="L71" s="1322"/>
      <c r="M71" s="1322"/>
      <c r="N71" s="1322"/>
      <c r="O71" s="1322"/>
      <c r="P71" s="1322"/>
      <c r="Q71" s="1322"/>
      <c r="R71" s="1323"/>
      <c r="S71" s="1321"/>
      <c r="T71" s="1322"/>
      <c r="U71" s="1322"/>
      <c r="V71" s="1322"/>
      <c r="W71" s="1322"/>
      <c r="X71" s="1322"/>
      <c r="Y71" s="1322"/>
      <c r="Z71" s="1322"/>
      <c r="AA71" s="1322"/>
      <c r="AB71" s="1322"/>
      <c r="AC71" s="1322"/>
      <c r="AD71" s="1322"/>
      <c r="AE71" s="1322"/>
      <c r="AF71" s="1322"/>
      <c r="AG71" s="1322"/>
      <c r="AH71" s="1323"/>
    </row>
    <row r="72" spans="3:34" ht="20.100000000000001" customHeight="1" x14ac:dyDescent="0.2">
      <c r="C72" s="1321"/>
      <c r="D72" s="1322"/>
      <c r="E72" s="1322"/>
      <c r="F72" s="1322"/>
      <c r="G72" s="1322"/>
      <c r="H72" s="1322"/>
      <c r="I72" s="1322"/>
      <c r="J72" s="1322"/>
      <c r="K72" s="1322"/>
      <c r="L72" s="1322"/>
      <c r="M72" s="1322"/>
      <c r="N72" s="1322"/>
      <c r="O72" s="1322"/>
      <c r="P72" s="1322"/>
      <c r="Q72" s="1322"/>
      <c r="R72" s="1323"/>
      <c r="S72" s="1321"/>
      <c r="T72" s="1322"/>
      <c r="U72" s="1322"/>
      <c r="V72" s="1322"/>
      <c r="W72" s="1322"/>
      <c r="X72" s="1322"/>
      <c r="Y72" s="1322"/>
      <c r="Z72" s="1322"/>
      <c r="AA72" s="1322"/>
      <c r="AB72" s="1322"/>
      <c r="AC72" s="1322"/>
      <c r="AD72" s="1322"/>
      <c r="AE72" s="1322"/>
      <c r="AF72" s="1322"/>
      <c r="AG72" s="1322"/>
      <c r="AH72" s="1323"/>
    </row>
    <row r="73" spans="3:34" ht="20.100000000000001" customHeight="1" thickBot="1" x14ac:dyDescent="0.25">
      <c r="C73" s="1327"/>
      <c r="D73" s="1328"/>
      <c r="E73" s="1328"/>
      <c r="F73" s="1328"/>
      <c r="G73" s="1328"/>
      <c r="H73" s="1328"/>
      <c r="I73" s="1328"/>
      <c r="J73" s="1328"/>
      <c r="K73" s="1328"/>
      <c r="L73" s="1328"/>
      <c r="M73" s="1328"/>
      <c r="N73" s="1328"/>
      <c r="O73" s="1328"/>
      <c r="P73" s="1328"/>
      <c r="Q73" s="1328"/>
      <c r="R73" s="1329"/>
      <c r="S73" s="1327"/>
      <c r="T73" s="1328"/>
      <c r="U73" s="1328"/>
      <c r="V73" s="1328"/>
      <c r="W73" s="1328"/>
      <c r="X73" s="1328"/>
      <c r="Y73" s="1328"/>
      <c r="Z73" s="1328"/>
      <c r="AA73" s="1328"/>
      <c r="AB73" s="1328"/>
      <c r="AC73" s="1328"/>
      <c r="AD73" s="1328"/>
      <c r="AE73" s="1328"/>
      <c r="AF73" s="1328"/>
      <c r="AG73" s="1328"/>
      <c r="AH73" s="1329"/>
    </row>
    <row r="74" spans="3:34" ht="8.25" customHeight="1" x14ac:dyDescent="0.2"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</row>
    <row r="75" spans="3:34" ht="20.100000000000001" customHeight="1" x14ac:dyDescent="0.2">
      <c r="C75" s="1333" t="s">
        <v>33</v>
      </c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1333"/>
      <c r="AG75" s="1333"/>
      <c r="AH75" s="1333"/>
    </row>
    <row r="76" spans="3:34" ht="20.100000000000001" customHeight="1" x14ac:dyDescent="0.2">
      <c r="C76" s="1085" t="s">
        <v>34</v>
      </c>
      <c r="D76" s="1086"/>
      <c r="E76" s="1086"/>
      <c r="F76" s="1086"/>
      <c r="G76" s="1086"/>
      <c r="H76" s="1086"/>
      <c r="I76" s="1086"/>
      <c r="J76" s="1086"/>
      <c r="K76" s="1086"/>
      <c r="L76" s="1086"/>
      <c r="M76" s="1086"/>
      <c r="N76" s="1086"/>
      <c r="O76" s="1086"/>
      <c r="P76" s="1086"/>
      <c r="Q76" s="1086"/>
      <c r="R76" s="1086"/>
      <c r="S76" s="1086"/>
      <c r="T76" s="1087"/>
      <c r="U76" s="1129" t="s">
        <v>42</v>
      </c>
      <c r="V76" s="1130"/>
      <c r="W76" s="1130"/>
      <c r="X76" s="1130"/>
      <c r="Y76" s="1130"/>
      <c r="Z76" s="1130"/>
      <c r="AA76" s="1130"/>
      <c r="AB76" s="1130"/>
      <c r="AC76" s="1130"/>
      <c r="AD76" s="1130"/>
      <c r="AE76" s="1130"/>
      <c r="AF76" s="1130"/>
      <c r="AG76" s="1130"/>
      <c r="AH76" s="1131"/>
    </row>
    <row r="77" spans="3:34" ht="20.100000000000001" customHeight="1" x14ac:dyDescent="0.2">
      <c r="C77" s="602" t="s">
        <v>131</v>
      </c>
      <c r="D77" s="555"/>
      <c r="E77" s="555"/>
      <c r="F77" s="584"/>
      <c r="G77" s="1133" t="s">
        <v>36</v>
      </c>
      <c r="H77" s="1133" t="s">
        <v>37</v>
      </c>
      <c r="I77" s="1159" t="s">
        <v>38</v>
      </c>
      <c r="J77" s="1160"/>
      <c r="K77" s="1133" t="s">
        <v>123</v>
      </c>
      <c r="L77" s="555"/>
      <c r="M77" s="555"/>
      <c r="N77" s="555"/>
      <c r="O77" s="584"/>
      <c r="P77" s="1165" t="str">
        <f>AE44</f>
        <v>目標（令和7年）</v>
      </c>
      <c r="Q77" s="1166"/>
      <c r="R77" s="1166"/>
      <c r="S77" s="1166"/>
      <c r="T77" s="1167"/>
      <c r="U77" s="607" t="s">
        <v>43</v>
      </c>
      <c r="V77" s="608"/>
      <c r="W77" s="608"/>
      <c r="X77" s="1132"/>
      <c r="Y77" s="1168" t="s">
        <v>44</v>
      </c>
      <c r="Z77" s="1169"/>
      <c r="AA77" s="607" t="s">
        <v>45</v>
      </c>
      <c r="AB77" s="609"/>
      <c r="AC77" s="182"/>
      <c r="AD77" s="284" t="s">
        <v>46</v>
      </c>
      <c r="AE77" s="607" t="s">
        <v>134</v>
      </c>
      <c r="AF77" s="609"/>
      <c r="AG77" s="182"/>
      <c r="AH77" s="284" t="s">
        <v>46</v>
      </c>
    </row>
    <row r="78" spans="3:34" ht="20.100000000000001" customHeight="1" x14ac:dyDescent="0.2">
      <c r="C78" s="606"/>
      <c r="D78" s="557"/>
      <c r="E78" s="557"/>
      <c r="F78" s="570"/>
      <c r="G78" s="1134"/>
      <c r="H78" s="1134"/>
      <c r="I78" s="1161"/>
      <c r="J78" s="1162"/>
      <c r="K78" s="495" t="s">
        <v>40</v>
      </c>
      <c r="L78" s="495"/>
      <c r="M78" s="521" t="s">
        <v>41</v>
      </c>
      <c r="N78" s="522" t="s">
        <v>73</v>
      </c>
      <c r="O78" s="523"/>
      <c r="P78" s="496" t="s">
        <v>40</v>
      </c>
      <c r="Q78" s="496"/>
      <c r="R78" s="521" t="s">
        <v>41</v>
      </c>
      <c r="S78" s="522" t="s">
        <v>73</v>
      </c>
      <c r="T78" s="523"/>
      <c r="U78" s="1125" t="s">
        <v>48</v>
      </c>
      <c r="V78" s="568"/>
      <c r="W78" s="568"/>
      <c r="X78" s="569"/>
      <c r="Y78" s="1127" t="s">
        <v>44</v>
      </c>
      <c r="Z78" s="1128"/>
      <c r="AA78" s="1154" t="s">
        <v>45</v>
      </c>
      <c r="AB78" s="1084"/>
      <c r="AC78" s="182"/>
      <c r="AD78" s="283" t="s">
        <v>46</v>
      </c>
      <c r="AE78" s="607" t="s">
        <v>134</v>
      </c>
      <c r="AF78" s="609"/>
      <c r="AG78" s="182"/>
      <c r="AH78" s="283" t="s">
        <v>46</v>
      </c>
    </row>
    <row r="79" spans="3:34" ht="20.100000000000001" customHeight="1" x14ac:dyDescent="0.2">
      <c r="C79" s="607"/>
      <c r="D79" s="608"/>
      <c r="E79" s="608"/>
      <c r="F79" s="1132"/>
      <c r="G79" s="1134"/>
      <c r="H79" s="1134"/>
      <c r="I79" s="1163"/>
      <c r="J79" s="1164"/>
      <c r="K79" s="495"/>
      <c r="L79" s="495"/>
      <c r="M79" s="521"/>
      <c r="N79" s="523"/>
      <c r="O79" s="523"/>
      <c r="P79" s="496"/>
      <c r="Q79" s="496"/>
      <c r="R79" s="521"/>
      <c r="S79" s="523"/>
      <c r="T79" s="523"/>
      <c r="U79" s="1126"/>
      <c r="V79" s="572"/>
      <c r="W79" s="572"/>
      <c r="X79" s="573"/>
      <c r="Y79" s="1155" t="s">
        <v>49</v>
      </c>
      <c r="Z79" s="1156"/>
      <c r="AA79" s="1157" t="s">
        <v>45</v>
      </c>
      <c r="AB79" s="1158"/>
      <c r="AC79" s="182"/>
      <c r="AD79" s="283" t="s">
        <v>46</v>
      </c>
      <c r="AE79" s="607" t="s">
        <v>134</v>
      </c>
      <c r="AF79" s="609"/>
      <c r="AG79" s="182"/>
      <c r="AH79" s="283" t="s">
        <v>46</v>
      </c>
    </row>
    <row r="80" spans="3:34" ht="20.100000000000001" customHeight="1" x14ac:dyDescent="0.2">
      <c r="C80" s="1121"/>
      <c r="D80" s="1122"/>
      <c r="E80" s="1122"/>
      <c r="F80" s="1123"/>
      <c r="G80" s="183"/>
      <c r="H80" s="248"/>
      <c r="I80" s="1124"/>
      <c r="J80" s="640"/>
      <c r="K80" s="1108"/>
      <c r="L80" s="1109"/>
      <c r="M80" s="250"/>
      <c r="N80" s="1288"/>
      <c r="O80" s="1289"/>
      <c r="P80" s="1108"/>
      <c r="Q80" s="1109"/>
      <c r="R80" s="250"/>
      <c r="S80" s="1288"/>
      <c r="T80" s="1289"/>
      <c r="U80" s="186"/>
    </row>
    <row r="81" spans="3:37" ht="20.100000000000001" customHeight="1" x14ac:dyDescent="0.2">
      <c r="C81" s="1121"/>
      <c r="D81" s="1122"/>
      <c r="E81" s="1122"/>
      <c r="F81" s="1123"/>
      <c r="G81" s="183"/>
      <c r="H81" s="248"/>
      <c r="I81" s="1124"/>
      <c r="J81" s="640"/>
      <c r="K81" s="1108"/>
      <c r="L81" s="1109"/>
      <c r="M81" s="251"/>
      <c r="N81" s="1288"/>
      <c r="O81" s="1289"/>
      <c r="P81" s="1108"/>
      <c r="Q81" s="1109"/>
      <c r="R81" s="251"/>
      <c r="S81" s="1288"/>
      <c r="T81" s="1289"/>
      <c r="U81" s="191"/>
    </row>
    <row r="82" spans="3:37" ht="20.100000000000001" customHeight="1" x14ac:dyDescent="0.2">
      <c r="C82" s="1121"/>
      <c r="D82" s="1122"/>
      <c r="E82" s="1122"/>
      <c r="F82" s="1123"/>
      <c r="G82" s="189"/>
      <c r="H82" s="249"/>
      <c r="I82" s="1124"/>
      <c r="J82" s="640"/>
      <c r="K82" s="1108"/>
      <c r="L82" s="1109"/>
      <c r="M82" s="252"/>
      <c r="N82" s="1288"/>
      <c r="O82" s="1289"/>
      <c r="P82" s="1108"/>
      <c r="Q82" s="1109"/>
      <c r="R82" s="252"/>
      <c r="S82" s="1288"/>
      <c r="T82" s="1289"/>
      <c r="U82" s="191"/>
    </row>
    <row r="83" spans="3:37" ht="20.100000000000001" customHeight="1" x14ac:dyDescent="0.2">
      <c r="C83" s="1121"/>
      <c r="D83" s="1122"/>
      <c r="E83" s="1122"/>
      <c r="F83" s="1123"/>
      <c r="G83" s="189"/>
      <c r="H83" s="249"/>
      <c r="I83" s="1124"/>
      <c r="J83" s="640"/>
      <c r="K83" s="1108"/>
      <c r="L83" s="1109"/>
      <c r="M83" s="252"/>
      <c r="N83" s="1288"/>
      <c r="O83" s="1289"/>
      <c r="P83" s="1108"/>
      <c r="Q83" s="1109"/>
      <c r="R83" s="252"/>
      <c r="S83" s="1288"/>
      <c r="T83" s="1289"/>
      <c r="U83" s="191"/>
    </row>
    <row r="84" spans="3:37" ht="20.100000000000001" customHeight="1" x14ac:dyDescent="0.2">
      <c r="C84" s="1121"/>
      <c r="D84" s="1122"/>
      <c r="E84" s="1122"/>
      <c r="F84" s="1123"/>
      <c r="G84" s="183"/>
      <c r="H84" s="248"/>
      <c r="I84" s="1124"/>
      <c r="J84" s="640"/>
      <c r="K84" s="1108"/>
      <c r="L84" s="1109"/>
      <c r="M84" s="251"/>
      <c r="N84" s="1288"/>
      <c r="O84" s="1289"/>
      <c r="P84" s="1108"/>
      <c r="Q84" s="1109"/>
      <c r="R84" s="251"/>
      <c r="S84" s="1288"/>
      <c r="T84" s="1289"/>
      <c r="U84" s="191"/>
    </row>
    <row r="85" spans="3:37" ht="20.100000000000001" customHeight="1" x14ac:dyDescent="0.2">
      <c r="C85" s="1121"/>
      <c r="D85" s="1122"/>
      <c r="E85" s="1122"/>
      <c r="F85" s="1123"/>
      <c r="G85" s="189"/>
      <c r="H85" s="249"/>
      <c r="I85" s="1124"/>
      <c r="J85" s="640"/>
      <c r="K85" s="1108"/>
      <c r="L85" s="1109"/>
      <c r="M85" s="252"/>
      <c r="N85" s="1288"/>
      <c r="O85" s="1289"/>
      <c r="P85" s="1108"/>
      <c r="Q85" s="1109"/>
      <c r="R85" s="252"/>
      <c r="S85" s="1288"/>
      <c r="T85" s="1289"/>
      <c r="U85" s="191"/>
    </row>
    <row r="86" spans="3:37" ht="20.100000000000001" customHeight="1" x14ac:dyDescent="0.2">
      <c r="C86" s="1121"/>
      <c r="D86" s="1122"/>
      <c r="E86" s="1122"/>
      <c r="F86" s="1123"/>
      <c r="G86" s="183"/>
      <c r="H86" s="248"/>
      <c r="I86" s="1124"/>
      <c r="J86" s="640"/>
      <c r="K86" s="1108"/>
      <c r="L86" s="1109"/>
      <c r="M86" s="251"/>
      <c r="N86" s="1288"/>
      <c r="O86" s="1289"/>
      <c r="P86" s="1108"/>
      <c r="Q86" s="1109"/>
      <c r="R86" s="251"/>
      <c r="S86" s="1288"/>
      <c r="T86" s="1289"/>
      <c r="U86" s="191"/>
    </row>
    <row r="87" spans="3:37" ht="20.100000000000001" customHeight="1" x14ac:dyDescent="0.2">
      <c r="C87" s="1121"/>
      <c r="D87" s="1122"/>
      <c r="E87" s="1122"/>
      <c r="F87" s="1123"/>
      <c r="G87" s="183"/>
      <c r="H87" s="248"/>
      <c r="I87" s="1124"/>
      <c r="J87" s="640"/>
      <c r="K87" s="1108"/>
      <c r="L87" s="1109"/>
      <c r="M87" s="253"/>
      <c r="N87" s="1286"/>
      <c r="O87" s="1287"/>
      <c r="P87" s="1108"/>
      <c r="Q87" s="1109"/>
      <c r="R87" s="253"/>
      <c r="S87" s="1286"/>
      <c r="T87" s="1287"/>
      <c r="U87" s="191"/>
    </row>
    <row r="88" spans="3:37" ht="12.75" customHeight="1" x14ac:dyDescent="0.2"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3:37" ht="7.5" customHeight="1" x14ac:dyDescent="0.2"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3:37" ht="20.100000000000001" customHeight="1" thickBot="1" x14ac:dyDescent="0.25">
      <c r="C90" s="160" t="s">
        <v>53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285"/>
      <c r="T90" s="285"/>
      <c r="U90" s="285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</row>
    <row r="91" spans="3:37" ht="24" customHeight="1" x14ac:dyDescent="0.2">
      <c r="C91" s="484" t="s">
        <v>52</v>
      </c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1277" t="s">
        <v>166</v>
      </c>
      <c r="R91" s="1278"/>
      <c r="S91" s="1278"/>
      <c r="T91" s="1278"/>
      <c r="U91" s="1278"/>
      <c r="V91" s="1278"/>
      <c r="W91" s="1278"/>
      <c r="X91" s="1278"/>
      <c r="Y91" s="1278"/>
      <c r="Z91" s="1279"/>
      <c r="AA91" s="488" t="s">
        <v>133</v>
      </c>
      <c r="AB91" s="488"/>
      <c r="AC91" s="488"/>
      <c r="AD91" s="488"/>
      <c r="AE91" s="488"/>
      <c r="AF91" s="180"/>
      <c r="AG91" s="180"/>
      <c r="AH91" s="180"/>
    </row>
    <row r="92" spans="3:37" ht="24" customHeight="1" x14ac:dyDescent="0.2">
      <c r="C92" s="486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71" t="s">
        <v>20</v>
      </c>
      <c r="R92" s="472"/>
      <c r="S92" s="472"/>
      <c r="T92" s="472"/>
      <c r="U92" s="473"/>
      <c r="V92" s="1185" t="str">
        <f>S14</f>
        <v>目標（令和7年）</v>
      </c>
      <c r="W92" s="1186"/>
      <c r="X92" s="1186"/>
      <c r="Y92" s="1186"/>
      <c r="Z92" s="1187"/>
      <c r="AA92" s="489"/>
      <c r="AB92" s="489"/>
      <c r="AC92" s="489"/>
      <c r="AD92" s="489"/>
      <c r="AE92" s="489"/>
      <c r="AF92" s="180"/>
      <c r="AG92" s="180"/>
      <c r="AH92" s="180"/>
    </row>
    <row r="93" spans="3:37" ht="24" customHeight="1" thickBot="1" x14ac:dyDescent="0.25">
      <c r="C93" s="1077" t="s">
        <v>174</v>
      </c>
      <c r="D93" s="1078"/>
      <c r="E93" s="1078"/>
      <c r="F93" s="1078"/>
      <c r="G93" s="1078"/>
      <c r="H93" s="1078"/>
      <c r="I93" s="1078"/>
      <c r="J93" s="1078"/>
      <c r="K93" s="1078"/>
      <c r="L93" s="1078"/>
      <c r="M93" s="1078"/>
      <c r="N93" s="1078"/>
      <c r="O93" s="1078"/>
      <c r="P93" s="1078"/>
      <c r="Q93" s="1077" t="s">
        <v>178</v>
      </c>
      <c r="R93" s="1078"/>
      <c r="S93" s="1078"/>
      <c r="T93" s="1078"/>
      <c r="U93" s="1282"/>
      <c r="V93" s="1332" t="s">
        <v>178</v>
      </c>
      <c r="W93" s="1078"/>
      <c r="X93" s="1078"/>
      <c r="Y93" s="1078"/>
      <c r="Z93" s="1282"/>
      <c r="AA93" s="1077" t="s">
        <v>136</v>
      </c>
      <c r="AB93" s="1078"/>
      <c r="AC93" s="1078"/>
      <c r="AD93" s="1078"/>
      <c r="AE93" s="1282"/>
      <c r="AF93" s="180"/>
      <c r="AG93" s="180"/>
      <c r="AH93" s="180"/>
    </row>
    <row r="94" spans="3:37" ht="24" customHeight="1" thickBot="1" x14ac:dyDescent="0.25">
      <c r="C94" s="1077" t="s">
        <v>175</v>
      </c>
      <c r="D94" s="1078"/>
      <c r="E94" s="1078"/>
      <c r="F94" s="1078"/>
      <c r="G94" s="1078"/>
      <c r="H94" s="1078"/>
      <c r="I94" s="1078"/>
      <c r="J94" s="1078"/>
      <c r="K94" s="1078"/>
      <c r="L94" s="1078"/>
      <c r="M94" s="1078"/>
      <c r="N94" s="1078"/>
      <c r="O94" s="1078"/>
      <c r="P94" s="1078"/>
      <c r="Q94" s="1077" t="s">
        <v>137</v>
      </c>
      <c r="R94" s="1078"/>
      <c r="S94" s="1078"/>
      <c r="T94" s="1078"/>
      <c r="U94" s="1282"/>
      <c r="V94" s="1332" t="s">
        <v>177</v>
      </c>
      <c r="W94" s="1078"/>
      <c r="X94" s="1078"/>
      <c r="Y94" s="1078"/>
      <c r="Z94" s="1282"/>
      <c r="AA94" s="1077" t="s">
        <v>138</v>
      </c>
      <c r="AB94" s="1078"/>
      <c r="AC94" s="1078"/>
      <c r="AD94" s="1078"/>
      <c r="AE94" s="1282"/>
      <c r="AF94" s="180"/>
      <c r="AG94" s="180"/>
      <c r="AH94" s="180"/>
      <c r="AK94" s="273">
        <f>COUNTIF(M80:M87,"〇")</f>
        <v>0</v>
      </c>
    </row>
    <row r="95" spans="3:37" ht="24" customHeight="1" thickBot="1" x14ac:dyDescent="0.25">
      <c r="C95" s="1077" t="s">
        <v>167</v>
      </c>
      <c r="D95" s="1078"/>
      <c r="E95" s="1078"/>
      <c r="F95" s="1078"/>
      <c r="G95" s="1078"/>
      <c r="H95" s="1078"/>
      <c r="I95" s="1078"/>
      <c r="J95" s="1078"/>
      <c r="K95" s="1078"/>
      <c r="L95" s="1078"/>
      <c r="M95" s="1078"/>
      <c r="N95" s="1078"/>
      <c r="O95" s="1078"/>
      <c r="P95" s="1078"/>
      <c r="Q95" s="1077" t="s">
        <v>176</v>
      </c>
      <c r="R95" s="1078"/>
      <c r="S95" s="1078"/>
      <c r="T95" s="1078"/>
      <c r="U95" s="1282"/>
      <c r="V95" s="1332" t="s">
        <v>176</v>
      </c>
      <c r="W95" s="1078"/>
      <c r="X95" s="1078"/>
      <c r="Y95" s="1078"/>
      <c r="Z95" s="1282"/>
      <c r="AA95" s="1077" t="s">
        <v>172</v>
      </c>
      <c r="AB95" s="1078"/>
      <c r="AC95" s="1078"/>
      <c r="AD95" s="1078"/>
      <c r="AE95" s="1282"/>
      <c r="AF95" s="180"/>
      <c r="AG95" s="180"/>
      <c r="AH95" s="180"/>
      <c r="AK95" s="273"/>
    </row>
    <row r="96" spans="3:37" ht="24" customHeight="1" thickBot="1" x14ac:dyDescent="0.25">
      <c r="C96" s="1077" t="s">
        <v>168</v>
      </c>
      <c r="D96" s="1078"/>
      <c r="E96" s="1078"/>
      <c r="F96" s="1078"/>
      <c r="G96" s="1078"/>
      <c r="H96" s="1078"/>
      <c r="I96" s="1078"/>
      <c r="J96" s="1078"/>
      <c r="K96" s="1078"/>
      <c r="L96" s="1078"/>
      <c r="M96" s="1078"/>
      <c r="N96" s="1078"/>
      <c r="O96" s="1078"/>
      <c r="P96" s="1078"/>
      <c r="Q96" s="1077" t="s">
        <v>170</v>
      </c>
      <c r="R96" s="1078"/>
      <c r="S96" s="1078"/>
      <c r="T96" s="1078"/>
      <c r="U96" s="1282"/>
      <c r="V96" s="1332" t="s">
        <v>170</v>
      </c>
      <c r="W96" s="1078"/>
      <c r="X96" s="1078"/>
      <c r="Y96" s="1078"/>
      <c r="Z96" s="1282"/>
      <c r="AA96" s="1077" t="s">
        <v>173</v>
      </c>
      <c r="AB96" s="1078"/>
      <c r="AC96" s="1078"/>
      <c r="AD96" s="1078"/>
      <c r="AE96" s="1282"/>
      <c r="AF96" s="180"/>
      <c r="AG96" s="180"/>
      <c r="AH96" s="180"/>
      <c r="AK96" s="273"/>
    </row>
    <row r="97" spans="3:69" ht="24" customHeight="1" thickBot="1" x14ac:dyDescent="0.25">
      <c r="C97" s="1283" t="s">
        <v>169</v>
      </c>
      <c r="D97" s="1284"/>
      <c r="E97" s="1284"/>
      <c r="F97" s="1284"/>
      <c r="G97" s="1284"/>
      <c r="H97" s="1284"/>
      <c r="I97" s="1284"/>
      <c r="J97" s="1284"/>
      <c r="K97" s="1284"/>
      <c r="L97" s="1284"/>
      <c r="M97" s="1284"/>
      <c r="N97" s="1284"/>
      <c r="O97" s="1284"/>
      <c r="P97" s="1284"/>
      <c r="Q97" s="1283" t="s">
        <v>171</v>
      </c>
      <c r="R97" s="1284"/>
      <c r="S97" s="1284"/>
      <c r="T97" s="1284"/>
      <c r="U97" s="1285"/>
      <c r="V97" s="1283" t="s">
        <v>171</v>
      </c>
      <c r="W97" s="1284"/>
      <c r="X97" s="1284"/>
      <c r="Y97" s="1284"/>
      <c r="Z97" s="1285"/>
      <c r="AA97" s="1283" t="s">
        <v>172</v>
      </c>
      <c r="AB97" s="1284"/>
      <c r="AC97" s="1284"/>
      <c r="AD97" s="1284"/>
      <c r="AE97" s="1285"/>
      <c r="AF97" s="180"/>
      <c r="AG97" s="180"/>
      <c r="AH97" s="180"/>
      <c r="AK97" s="273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285"/>
      <c r="BC97" s="285"/>
      <c r="BD97" s="285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</row>
    <row r="98" spans="3:69" ht="24" customHeight="1" thickBot="1" x14ac:dyDescent="0.25">
      <c r="C98" s="1334"/>
      <c r="D98" s="1335"/>
      <c r="E98" s="1335"/>
      <c r="F98" s="1335"/>
      <c r="G98" s="1335"/>
      <c r="H98" s="1335"/>
      <c r="I98" s="1335"/>
      <c r="J98" s="1335"/>
      <c r="K98" s="1335"/>
      <c r="L98" s="1335"/>
      <c r="M98" s="1335"/>
      <c r="N98" s="1335"/>
      <c r="O98" s="1335"/>
      <c r="P98" s="1335"/>
      <c r="Q98" s="1334"/>
      <c r="R98" s="1335"/>
      <c r="S98" s="1335"/>
      <c r="T98" s="1335"/>
      <c r="U98" s="1336"/>
      <c r="V98" s="1337"/>
      <c r="W98" s="1335"/>
      <c r="X98" s="1335"/>
      <c r="Y98" s="1335"/>
      <c r="Z98" s="1336"/>
      <c r="AA98" s="1334"/>
      <c r="AB98" s="1335"/>
      <c r="AC98" s="1335"/>
      <c r="AD98" s="1335"/>
      <c r="AE98" s="1336"/>
      <c r="AF98" s="180"/>
      <c r="AG98" s="180"/>
      <c r="AH98" s="180"/>
      <c r="AK98" s="273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  <c r="BD98" s="482"/>
    </row>
    <row r="99" spans="3:69" ht="24" customHeight="1" x14ac:dyDescent="0.2">
      <c r="C99" s="477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8"/>
      <c r="Q99" s="477"/>
      <c r="R99" s="478"/>
      <c r="S99" s="478"/>
      <c r="T99" s="478"/>
      <c r="U99" s="479"/>
      <c r="V99" s="1280"/>
      <c r="W99" s="478"/>
      <c r="X99" s="478"/>
      <c r="Y99" s="478"/>
      <c r="Z99" s="479"/>
      <c r="AA99" s="477"/>
      <c r="AB99" s="478"/>
      <c r="AC99" s="478"/>
      <c r="AD99" s="478"/>
      <c r="AE99" s="479"/>
      <c r="AF99" s="180"/>
      <c r="AG99" s="180"/>
      <c r="AH99" s="180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0"/>
      <c r="AX99" s="180"/>
      <c r="AY99" s="180"/>
      <c r="AZ99" s="181"/>
      <c r="BA99" s="181"/>
      <c r="BB99" s="181"/>
      <c r="BC99" s="181"/>
      <c r="BD99" s="181"/>
    </row>
    <row r="100" spans="3:69" ht="24" customHeight="1" x14ac:dyDescent="0.2">
      <c r="C100" s="477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7"/>
      <c r="R100" s="478"/>
      <c r="S100" s="478"/>
      <c r="T100" s="478"/>
      <c r="U100" s="479"/>
      <c r="V100" s="1280"/>
      <c r="W100" s="478"/>
      <c r="X100" s="478"/>
      <c r="Y100" s="478"/>
      <c r="Z100" s="479"/>
      <c r="AA100" s="477"/>
      <c r="AB100" s="478"/>
      <c r="AC100" s="478"/>
      <c r="AD100" s="478"/>
      <c r="AE100" s="479"/>
      <c r="AF100" s="180"/>
      <c r="AG100" s="180"/>
      <c r="AH100" s="180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0"/>
      <c r="AX100" s="180"/>
      <c r="AY100" s="180"/>
      <c r="AZ100" s="181"/>
      <c r="BA100" s="181"/>
      <c r="BB100" s="181"/>
      <c r="BC100" s="181"/>
      <c r="BD100" s="181"/>
    </row>
    <row r="101" spans="3:69" ht="24" customHeight="1" x14ac:dyDescent="0.2">
      <c r="C101" s="477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7"/>
      <c r="R101" s="478"/>
      <c r="S101" s="478"/>
      <c r="T101" s="478"/>
      <c r="U101" s="479"/>
      <c r="V101" s="1280"/>
      <c r="W101" s="478"/>
      <c r="X101" s="478"/>
      <c r="Y101" s="478"/>
      <c r="Z101" s="479"/>
      <c r="AA101" s="477"/>
      <c r="AB101" s="478"/>
      <c r="AC101" s="478"/>
      <c r="AD101" s="478"/>
      <c r="AE101" s="479"/>
      <c r="AF101" s="180"/>
      <c r="AG101" s="180"/>
      <c r="AH101" s="180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0"/>
      <c r="AX101" s="180"/>
      <c r="AY101" s="180"/>
      <c r="AZ101" s="181"/>
      <c r="BA101" s="181"/>
      <c r="BB101" s="181"/>
      <c r="BC101" s="181"/>
      <c r="BD101" s="181"/>
    </row>
    <row r="102" spans="3:69" ht="24" customHeight="1" x14ac:dyDescent="0.2">
      <c r="C102" s="477"/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7"/>
      <c r="R102" s="478"/>
      <c r="S102" s="478"/>
      <c r="T102" s="478"/>
      <c r="U102" s="479"/>
      <c r="V102" s="1280"/>
      <c r="W102" s="478"/>
      <c r="X102" s="478"/>
      <c r="Y102" s="478"/>
      <c r="Z102" s="479"/>
      <c r="AA102" s="477"/>
      <c r="AB102" s="478"/>
      <c r="AC102" s="478"/>
      <c r="AD102" s="478"/>
      <c r="AE102" s="479"/>
      <c r="AF102" s="180"/>
      <c r="AG102" s="180"/>
      <c r="AH102" s="180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0"/>
      <c r="AX102" s="180"/>
      <c r="AY102" s="180"/>
      <c r="AZ102" s="181"/>
      <c r="BA102" s="181"/>
      <c r="BB102" s="181"/>
      <c r="BC102" s="181"/>
      <c r="BD102" s="181"/>
    </row>
    <row r="103" spans="3:69" ht="24" customHeight="1" x14ac:dyDescent="0.2">
      <c r="C103" s="477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7"/>
      <c r="R103" s="478"/>
      <c r="S103" s="478"/>
      <c r="T103" s="478"/>
      <c r="U103" s="479"/>
      <c r="V103" s="1280"/>
      <c r="W103" s="478"/>
      <c r="X103" s="478"/>
      <c r="Y103" s="478"/>
      <c r="Z103" s="479"/>
      <c r="AA103" s="477"/>
      <c r="AB103" s="478"/>
      <c r="AC103" s="478"/>
      <c r="AD103" s="478"/>
      <c r="AE103" s="479"/>
      <c r="AF103" s="180"/>
      <c r="AG103" s="180"/>
      <c r="AH103" s="180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0"/>
      <c r="AX103" s="180"/>
      <c r="AY103" s="180"/>
      <c r="AZ103" s="181"/>
      <c r="BA103" s="181"/>
      <c r="BB103" s="181"/>
      <c r="BC103" s="181"/>
      <c r="BD103" s="181"/>
    </row>
    <row r="104" spans="3:69" ht="24" customHeight="1" x14ac:dyDescent="0.2">
      <c r="C104" s="477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7"/>
      <c r="R104" s="478"/>
      <c r="S104" s="478"/>
      <c r="T104" s="478"/>
      <c r="U104" s="479"/>
      <c r="V104" s="1280"/>
      <c r="W104" s="478"/>
      <c r="X104" s="478"/>
      <c r="Y104" s="478"/>
      <c r="Z104" s="479"/>
      <c r="AA104" s="477"/>
      <c r="AB104" s="478"/>
      <c r="AC104" s="478"/>
      <c r="AD104" s="478"/>
      <c r="AE104" s="479"/>
      <c r="AF104" s="180"/>
      <c r="AG104" s="180"/>
      <c r="AH104" s="180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0"/>
      <c r="AX104" s="180"/>
      <c r="AY104" s="180"/>
      <c r="AZ104" s="181"/>
      <c r="BA104" s="181"/>
      <c r="BB104" s="181"/>
      <c r="BC104" s="181"/>
      <c r="BD104" s="181"/>
    </row>
    <row r="105" spans="3:69" ht="24" customHeight="1" x14ac:dyDescent="0.2">
      <c r="C105" s="477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7"/>
      <c r="R105" s="478"/>
      <c r="S105" s="478"/>
      <c r="T105" s="478"/>
      <c r="U105" s="479"/>
      <c r="V105" s="1280"/>
      <c r="W105" s="478"/>
      <c r="X105" s="478"/>
      <c r="Y105" s="478"/>
      <c r="Z105" s="479"/>
      <c r="AA105" s="477"/>
      <c r="AB105" s="478"/>
      <c r="AC105" s="478"/>
      <c r="AD105" s="478"/>
      <c r="AE105" s="479"/>
      <c r="AF105" s="180"/>
      <c r="AG105" s="180"/>
      <c r="AH105" s="180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0"/>
      <c r="AX105" s="180"/>
      <c r="AY105" s="180"/>
      <c r="AZ105" s="181"/>
      <c r="BA105" s="181"/>
      <c r="BB105" s="181"/>
      <c r="BC105" s="181"/>
      <c r="BD105" s="181"/>
    </row>
    <row r="106" spans="3:69" ht="24" customHeight="1" x14ac:dyDescent="0.2">
      <c r="C106" s="477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7"/>
      <c r="R106" s="478"/>
      <c r="S106" s="478"/>
      <c r="T106" s="478"/>
      <c r="U106" s="479"/>
      <c r="V106" s="1280"/>
      <c r="W106" s="478"/>
      <c r="X106" s="478"/>
      <c r="Y106" s="478"/>
      <c r="Z106" s="479"/>
      <c r="AA106" s="477"/>
      <c r="AB106" s="478"/>
      <c r="AC106" s="478"/>
      <c r="AD106" s="478"/>
      <c r="AE106" s="479"/>
      <c r="AF106" s="180"/>
      <c r="AG106" s="180"/>
      <c r="AH106" s="180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0"/>
      <c r="AX106" s="180"/>
      <c r="AY106" s="180"/>
      <c r="AZ106" s="181"/>
      <c r="BA106" s="181"/>
      <c r="BB106" s="181"/>
      <c r="BC106" s="181"/>
      <c r="BD106" s="181"/>
    </row>
    <row r="107" spans="3:69" ht="24" customHeight="1" x14ac:dyDescent="0.2">
      <c r="C107" s="477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7"/>
      <c r="R107" s="478"/>
      <c r="S107" s="478"/>
      <c r="T107" s="478"/>
      <c r="U107" s="479"/>
      <c r="V107" s="1280"/>
      <c r="W107" s="478"/>
      <c r="X107" s="478"/>
      <c r="Y107" s="478"/>
      <c r="Z107" s="479"/>
      <c r="AA107" s="477"/>
      <c r="AB107" s="478"/>
      <c r="AC107" s="478"/>
      <c r="AD107" s="478"/>
      <c r="AE107" s="479"/>
      <c r="AF107" s="180"/>
      <c r="AG107" s="180"/>
      <c r="AH107" s="180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0"/>
      <c r="AX107" s="180"/>
      <c r="AY107" s="180"/>
      <c r="AZ107" s="181"/>
      <c r="BA107" s="181"/>
      <c r="BB107" s="181"/>
      <c r="BC107" s="181"/>
      <c r="BD107" s="181"/>
    </row>
    <row r="108" spans="3:69" ht="24" customHeight="1" x14ac:dyDescent="0.2">
      <c r="C108" s="477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7"/>
      <c r="R108" s="478"/>
      <c r="S108" s="478"/>
      <c r="T108" s="478"/>
      <c r="U108" s="479"/>
      <c r="V108" s="1280"/>
      <c r="W108" s="478"/>
      <c r="X108" s="478"/>
      <c r="Y108" s="478"/>
      <c r="Z108" s="479"/>
      <c r="AA108" s="477"/>
      <c r="AB108" s="478"/>
      <c r="AC108" s="478"/>
      <c r="AD108" s="478"/>
      <c r="AE108" s="479"/>
      <c r="AF108" s="180"/>
      <c r="AG108" s="180"/>
      <c r="AH108" s="180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0"/>
      <c r="AX108" s="180"/>
      <c r="AY108" s="180"/>
      <c r="AZ108" s="181"/>
      <c r="BA108" s="181"/>
      <c r="BB108" s="181"/>
      <c r="BC108" s="181"/>
      <c r="BD108" s="181"/>
    </row>
    <row r="109" spans="3:69" ht="24" customHeight="1" x14ac:dyDescent="0.2">
      <c r="C109" s="477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7"/>
      <c r="R109" s="478"/>
      <c r="S109" s="478"/>
      <c r="T109" s="478"/>
      <c r="U109" s="479"/>
      <c r="V109" s="1280"/>
      <c r="W109" s="478"/>
      <c r="X109" s="478"/>
      <c r="Y109" s="478"/>
      <c r="Z109" s="479"/>
      <c r="AA109" s="477"/>
      <c r="AB109" s="478"/>
      <c r="AC109" s="478"/>
      <c r="AD109" s="478"/>
      <c r="AE109" s="479"/>
      <c r="AF109" s="180"/>
      <c r="AG109" s="180"/>
      <c r="AH109" s="180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0"/>
      <c r="AX109" s="180"/>
      <c r="AY109" s="180"/>
      <c r="AZ109" s="181"/>
      <c r="BA109" s="181"/>
      <c r="BB109" s="181"/>
      <c r="BC109" s="181"/>
      <c r="BD109" s="181"/>
    </row>
    <row r="110" spans="3:69" ht="24" customHeight="1" x14ac:dyDescent="0.2">
      <c r="C110" s="477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7"/>
      <c r="R110" s="478"/>
      <c r="S110" s="478"/>
      <c r="T110" s="478"/>
      <c r="U110" s="479"/>
      <c r="V110" s="1280"/>
      <c r="W110" s="478"/>
      <c r="X110" s="478"/>
      <c r="Y110" s="478"/>
      <c r="Z110" s="479"/>
      <c r="AA110" s="477"/>
      <c r="AB110" s="478"/>
      <c r="AC110" s="478"/>
      <c r="AD110" s="478"/>
      <c r="AE110" s="479"/>
      <c r="AF110" s="180"/>
      <c r="AG110" s="180"/>
      <c r="AH110" s="180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0"/>
      <c r="AX110" s="180"/>
      <c r="AY110" s="180"/>
      <c r="AZ110" s="181"/>
      <c r="BA110" s="181"/>
      <c r="BB110" s="181"/>
      <c r="BC110" s="181"/>
      <c r="BD110" s="181"/>
    </row>
    <row r="111" spans="3:69" ht="24" customHeight="1" thickBot="1" x14ac:dyDescent="0.25">
      <c r="C111" s="480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0"/>
      <c r="R111" s="481"/>
      <c r="S111" s="481"/>
      <c r="T111" s="481"/>
      <c r="U111" s="1276"/>
      <c r="V111" s="1281"/>
      <c r="W111" s="481"/>
      <c r="X111" s="481"/>
      <c r="Y111" s="481"/>
      <c r="Z111" s="1276"/>
      <c r="AA111" s="480"/>
      <c r="AB111" s="481"/>
      <c r="AC111" s="481"/>
      <c r="AD111" s="481"/>
      <c r="AE111" s="1276"/>
      <c r="AF111" s="180"/>
      <c r="AG111" s="180"/>
      <c r="AH111" s="180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0"/>
      <c r="AX111" s="180"/>
      <c r="AY111" s="180"/>
      <c r="AZ111" s="181"/>
      <c r="BA111" s="181"/>
      <c r="BB111" s="181"/>
      <c r="BC111" s="181"/>
      <c r="BD111" s="181"/>
    </row>
    <row r="112" spans="3:69" ht="20.100000000000001" customHeight="1" x14ac:dyDescent="0.2">
      <c r="C112" s="180" t="s">
        <v>51</v>
      </c>
      <c r="D112" s="199"/>
      <c r="E112" s="199"/>
      <c r="F112" s="199"/>
      <c r="G112" s="199"/>
      <c r="H112" s="199"/>
      <c r="I112" s="199"/>
      <c r="J112" s="199"/>
      <c r="K112" s="200"/>
      <c r="L112" s="200"/>
      <c r="M112" s="200"/>
      <c r="N112" s="200"/>
      <c r="O112" s="200"/>
      <c r="P112" s="199"/>
      <c r="Q112" s="199"/>
      <c r="R112" s="199"/>
      <c r="S112" s="199"/>
      <c r="T112" s="180"/>
      <c r="U112" s="180"/>
      <c r="V112" s="180"/>
      <c r="W112" s="180"/>
      <c r="X112" s="180"/>
      <c r="Y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0"/>
      <c r="AX112" s="180"/>
      <c r="AY112" s="180"/>
      <c r="AZ112" s="181"/>
      <c r="BA112" s="181"/>
      <c r="BB112" s="181"/>
      <c r="BC112" s="181"/>
      <c r="BD112" s="181"/>
    </row>
    <row r="113" spans="3:62" ht="20.100000000000001" customHeight="1" x14ac:dyDescent="0.2">
      <c r="C113" s="180" t="s">
        <v>54</v>
      </c>
      <c r="D113" s="201"/>
      <c r="E113" s="201"/>
      <c r="F113" s="201"/>
      <c r="G113" s="201"/>
      <c r="H113" s="201"/>
      <c r="I113" s="201"/>
      <c r="J113" s="199"/>
      <c r="K113" s="199"/>
      <c r="L113" s="199"/>
      <c r="M113" s="199"/>
      <c r="N113" s="199"/>
      <c r="O113" s="199"/>
      <c r="P113" s="199"/>
      <c r="Q113" s="199"/>
      <c r="R113" s="199"/>
      <c r="S113" s="200"/>
      <c r="T113" s="181"/>
      <c r="U113" s="181"/>
      <c r="V113" s="181"/>
      <c r="W113" s="181"/>
      <c r="X113" s="180"/>
      <c r="Y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0"/>
      <c r="AX113" s="180"/>
      <c r="AY113" s="180"/>
      <c r="AZ113" s="181"/>
      <c r="BA113" s="181"/>
      <c r="BB113" s="181"/>
      <c r="BC113" s="181"/>
      <c r="BD113" s="181"/>
    </row>
    <row r="114" spans="3:62" ht="20.100000000000001" customHeight="1" x14ac:dyDescent="0.2">
      <c r="C114" s="180" t="s">
        <v>56</v>
      </c>
      <c r="D114" s="201"/>
      <c r="E114" s="201"/>
      <c r="F114" s="201"/>
      <c r="G114" s="201"/>
      <c r="H114" s="201"/>
      <c r="I114" s="201"/>
      <c r="J114" s="199"/>
      <c r="K114" s="199"/>
      <c r="L114" s="199"/>
      <c r="M114" s="199"/>
      <c r="N114" s="199"/>
      <c r="O114" s="199"/>
      <c r="P114" s="199"/>
      <c r="Q114" s="199"/>
      <c r="R114" s="199"/>
      <c r="S114" s="200"/>
      <c r="T114" s="181"/>
      <c r="U114" s="181"/>
      <c r="V114" s="181"/>
      <c r="W114" s="181"/>
      <c r="AA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0"/>
      <c r="AX114" s="180"/>
      <c r="AY114" s="180"/>
      <c r="AZ114" s="181"/>
      <c r="BA114" s="181"/>
      <c r="BB114" s="181"/>
      <c r="BC114" s="181"/>
      <c r="BD114" s="181"/>
    </row>
    <row r="115" spans="3:62" ht="19.5" customHeight="1" x14ac:dyDescent="0.2">
      <c r="C115" s="180" t="s">
        <v>55</v>
      </c>
      <c r="D115" s="201"/>
      <c r="E115" s="201"/>
      <c r="F115" s="201"/>
      <c r="G115" s="201"/>
      <c r="H115" s="201"/>
      <c r="I115" s="201"/>
      <c r="J115" s="199"/>
      <c r="K115" s="199"/>
      <c r="L115" s="199"/>
      <c r="M115" s="199"/>
      <c r="N115" s="199"/>
      <c r="O115" s="199"/>
      <c r="P115" s="199"/>
      <c r="Q115" s="199"/>
      <c r="R115" s="199"/>
      <c r="S115" s="200"/>
      <c r="T115" s="181"/>
      <c r="U115" s="181"/>
      <c r="V115" s="181"/>
      <c r="W115" s="181"/>
      <c r="AA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0"/>
      <c r="AX115" s="180"/>
      <c r="AY115" s="180"/>
      <c r="AZ115" s="181"/>
      <c r="BA115" s="181"/>
      <c r="BB115" s="181"/>
      <c r="BC115" s="181"/>
      <c r="BD115" s="181"/>
    </row>
    <row r="116" spans="3:62" ht="20.100000000000001" customHeight="1" x14ac:dyDescent="0.2">
      <c r="C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1"/>
      <c r="T116" s="181"/>
      <c r="U116" s="181"/>
      <c r="V116" s="181"/>
      <c r="W116" s="181"/>
      <c r="AA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0"/>
      <c r="AX116" s="180"/>
      <c r="AY116" s="180"/>
      <c r="AZ116" s="181"/>
      <c r="BA116" s="181"/>
      <c r="BB116" s="181"/>
      <c r="BC116" s="181"/>
      <c r="BD116" s="181"/>
    </row>
    <row r="117" spans="3:62" ht="20.100000000000001" customHeight="1" x14ac:dyDescent="0.2">
      <c r="C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1"/>
      <c r="T117" s="181"/>
      <c r="U117" s="181"/>
      <c r="V117" s="181"/>
      <c r="W117" s="181"/>
      <c r="AA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0"/>
      <c r="AX117" s="180"/>
      <c r="AY117" s="180"/>
      <c r="AZ117" s="181"/>
      <c r="BA117" s="181"/>
      <c r="BB117" s="181"/>
      <c r="BC117" s="181"/>
      <c r="BD117" s="181"/>
    </row>
    <row r="118" spans="3:62" ht="20.100000000000001" customHeight="1" x14ac:dyDescent="0.2">
      <c r="C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1"/>
      <c r="T118" s="181"/>
      <c r="U118" s="181"/>
      <c r="V118" s="181"/>
      <c r="W118" s="181"/>
      <c r="X118" s="180"/>
      <c r="Y118" s="180"/>
      <c r="AF118" s="181"/>
      <c r="AL118" s="180"/>
      <c r="AM118" s="180"/>
      <c r="AN118" s="180"/>
      <c r="AO118" s="180"/>
      <c r="AP118" s="180"/>
      <c r="AQ118" s="181"/>
      <c r="AR118" s="181"/>
      <c r="AS118" s="181"/>
      <c r="AT118" s="181"/>
      <c r="AU118" s="181"/>
      <c r="AV118" s="181"/>
      <c r="AW118" s="180"/>
      <c r="AX118" s="180"/>
      <c r="AY118" s="180"/>
      <c r="AZ118" s="180"/>
      <c r="BA118" s="180"/>
      <c r="BB118" s="180"/>
      <c r="BC118" s="180"/>
      <c r="BD118" s="180"/>
    </row>
    <row r="119" spans="3:62" ht="20.100000000000001" customHeight="1" x14ac:dyDescent="0.2">
      <c r="C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1"/>
      <c r="T119" s="181"/>
      <c r="U119" s="181"/>
      <c r="V119" s="181"/>
      <c r="W119" s="181"/>
      <c r="X119" s="181"/>
      <c r="Y119" s="181"/>
      <c r="AF119" s="181"/>
      <c r="AG119" s="181"/>
      <c r="AH119" s="181"/>
      <c r="AL119" s="180"/>
      <c r="AM119" s="199"/>
      <c r="AN119" s="199"/>
      <c r="AO119" s="199"/>
      <c r="AP119" s="199"/>
      <c r="AQ119" s="199"/>
      <c r="AR119" s="199"/>
      <c r="AS119" s="199"/>
      <c r="AT119" s="200"/>
      <c r="AU119" s="200"/>
      <c r="AV119" s="200"/>
      <c r="AW119" s="200"/>
      <c r="AX119" s="200"/>
      <c r="AY119" s="199"/>
      <c r="AZ119" s="199"/>
      <c r="BA119" s="199"/>
      <c r="BB119" s="199"/>
      <c r="BC119" s="180"/>
      <c r="BD119" s="180"/>
      <c r="BE119" s="180"/>
      <c r="BF119" s="180"/>
      <c r="BG119" s="180"/>
      <c r="BH119" s="181"/>
    </row>
    <row r="120" spans="3:62" x14ac:dyDescent="0.2">
      <c r="AL120" s="180"/>
      <c r="AM120" s="201"/>
      <c r="AN120" s="201"/>
      <c r="AO120" s="201"/>
      <c r="AP120" s="201"/>
      <c r="AQ120" s="201"/>
      <c r="AR120" s="201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200"/>
      <c r="BC120" s="181"/>
      <c r="BD120" s="181"/>
      <c r="BE120" s="181"/>
      <c r="BF120" s="181"/>
      <c r="BG120" s="180"/>
      <c r="BH120" s="181"/>
    </row>
    <row r="121" spans="3:62" x14ac:dyDescent="0.2">
      <c r="AL121" s="180"/>
      <c r="AM121" s="201"/>
      <c r="AN121" s="201"/>
      <c r="AO121" s="201"/>
      <c r="AP121" s="201"/>
      <c r="AQ121" s="201"/>
      <c r="AR121" s="201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200"/>
      <c r="BC121" s="181"/>
      <c r="BD121" s="181"/>
      <c r="BE121" s="181"/>
      <c r="BF121" s="181"/>
      <c r="BJ121" s="181"/>
    </row>
    <row r="122" spans="3:62" x14ac:dyDescent="0.2">
      <c r="AL122" s="180"/>
      <c r="AM122" s="201"/>
      <c r="AN122" s="201"/>
      <c r="AO122" s="201"/>
      <c r="AP122" s="201"/>
      <c r="AQ122" s="201"/>
      <c r="AR122" s="201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200"/>
      <c r="BC122" s="181"/>
      <c r="BD122" s="181"/>
      <c r="BE122" s="181"/>
      <c r="BF122" s="181"/>
      <c r="BJ122" s="181"/>
    </row>
  </sheetData>
  <mergeCells count="538">
    <mergeCell ref="S66:AH69"/>
    <mergeCell ref="S70:AH73"/>
    <mergeCell ref="AG1:AH1"/>
    <mergeCell ref="C3:AH3"/>
    <mergeCell ref="C5:I5"/>
    <mergeCell ref="L5:L8"/>
    <mergeCell ref="M5:P5"/>
    <mergeCell ref="Q5:AA5"/>
    <mergeCell ref="AB5:AC5"/>
    <mergeCell ref="AD5:AH5"/>
    <mergeCell ref="D6:I6"/>
    <mergeCell ref="M6:P6"/>
    <mergeCell ref="C8:D8"/>
    <mergeCell ref="E8:I8"/>
    <mergeCell ref="M8:P8"/>
    <mergeCell ref="Q8:R8"/>
    <mergeCell ref="Y8:AA8"/>
    <mergeCell ref="AB8:AH8"/>
    <mergeCell ref="Q6:X6"/>
    <mergeCell ref="Y6:AA6"/>
    <mergeCell ref="AB6:AH6"/>
    <mergeCell ref="C7:D7"/>
    <mergeCell ref="E7:I7"/>
    <mergeCell ref="M7:P7"/>
    <mergeCell ref="Q7:W7"/>
    <mergeCell ref="Y7:AA7"/>
    <mergeCell ref="AB7:AH7"/>
    <mergeCell ref="C14:R14"/>
    <mergeCell ref="S14:AH14"/>
    <mergeCell ref="C15:O15"/>
    <mergeCell ref="P15:R16"/>
    <mergeCell ref="S15:AE15"/>
    <mergeCell ref="AF15:AH16"/>
    <mergeCell ref="C16:O16"/>
    <mergeCell ref="S16:AE16"/>
    <mergeCell ref="C9:D9"/>
    <mergeCell ref="E9:I9"/>
    <mergeCell ref="C10:AH10"/>
    <mergeCell ref="C11:AH11"/>
    <mergeCell ref="C12:AH12"/>
    <mergeCell ref="C13:AH13"/>
    <mergeCell ref="AG9:AH9"/>
    <mergeCell ref="C17:R17"/>
    <mergeCell ref="S17:AD17"/>
    <mergeCell ref="C18:AH18"/>
    <mergeCell ref="I19:L19"/>
    <mergeCell ref="M19:P19"/>
    <mergeCell ref="Q19:V19"/>
    <mergeCell ref="W19:Z19"/>
    <mergeCell ref="AA19:AD19"/>
    <mergeCell ref="AE19:AF21"/>
    <mergeCell ref="AG19:AG21"/>
    <mergeCell ref="R21:V21"/>
    <mergeCell ref="W21:Y21"/>
    <mergeCell ref="AA21:AC21"/>
    <mergeCell ref="C22:AH22"/>
    <mergeCell ref="C23:X23"/>
    <mergeCell ref="Y23:AH24"/>
    <mergeCell ref="C24:E26"/>
    <mergeCell ref="F24:I24"/>
    <mergeCell ref="J24:M24"/>
    <mergeCell ref="N24:P26"/>
    <mergeCell ref="AH19:AH21"/>
    <mergeCell ref="C20:H20"/>
    <mergeCell ref="I20:K20"/>
    <mergeCell ref="M20:O20"/>
    <mergeCell ref="Q20:V20"/>
    <mergeCell ref="W20:Y20"/>
    <mergeCell ref="AA20:AC20"/>
    <mergeCell ref="D21:H21"/>
    <mergeCell ref="I21:K21"/>
    <mergeCell ref="M21:O21"/>
    <mergeCell ref="Y25:AB25"/>
    <mergeCell ref="AC25:AE25"/>
    <mergeCell ref="AF25:AH25"/>
    <mergeCell ref="Y26:AB26"/>
    <mergeCell ref="AC26:AD26"/>
    <mergeCell ref="AF26:AG26"/>
    <mergeCell ref="Q24:T24"/>
    <mergeCell ref="U24:X24"/>
    <mergeCell ref="F25:G26"/>
    <mergeCell ref="H25:I26"/>
    <mergeCell ref="J25:K26"/>
    <mergeCell ref="L25:M26"/>
    <mergeCell ref="Q25:R26"/>
    <mergeCell ref="S25:T26"/>
    <mergeCell ref="U25:V26"/>
    <mergeCell ref="W25:X26"/>
    <mergeCell ref="AF27:AG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Q27:R27"/>
    <mergeCell ref="S27:T27"/>
    <mergeCell ref="U27:V27"/>
    <mergeCell ref="W27:X27"/>
    <mergeCell ref="Y27:AB27"/>
    <mergeCell ref="AC27:AD27"/>
    <mergeCell ref="C27:E27"/>
    <mergeCell ref="F27:G27"/>
    <mergeCell ref="H27:I27"/>
    <mergeCell ref="J27:K27"/>
    <mergeCell ref="L27:M27"/>
    <mergeCell ref="N27:P27"/>
    <mergeCell ref="W28:X28"/>
    <mergeCell ref="Y28:AB28"/>
    <mergeCell ref="J30:K30"/>
    <mergeCell ref="L30:M30"/>
    <mergeCell ref="N30:P30"/>
    <mergeCell ref="Q30:R30"/>
    <mergeCell ref="S30:T30"/>
    <mergeCell ref="U30:V30"/>
    <mergeCell ref="AC28:AD28"/>
    <mergeCell ref="AF28:AG28"/>
    <mergeCell ref="C29:E29"/>
    <mergeCell ref="F29:G29"/>
    <mergeCell ref="H29:I29"/>
    <mergeCell ref="J29:K29"/>
    <mergeCell ref="L29:M29"/>
    <mergeCell ref="N29:P29"/>
    <mergeCell ref="AF29:AG29"/>
    <mergeCell ref="Q29:R29"/>
    <mergeCell ref="S29:T29"/>
    <mergeCell ref="U29:V29"/>
    <mergeCell ref="W29:X29"/>
    <mergeCell ref="Y29:AB29"/>
    <mergeCell ref="AC29:AD29"/>
    <mergeCell ref="N32:P32"/>
    <mergeCell ref="Q32:R32"/>
    <mergeCell ref="S32:T32"/>
    <mergeCell ref="U32:V32"/>
    <mergeCell ref="W30:X30"/>
    <mergeCell ref="Y30:AB30"/>
    <mergeCell ref="AC30:AD30"/>
    <mergeCell ref="AF30:AG30"/>
    <mergeCell ref="C31:E31"/>
    <mergeCell ref="F31:G31"/>
    <mergeCell ref="H31:I31"/>
    <mergeCell ref="J31:K31"/>
    <mergeCell ref="L31:M31"/>
    <mergeCell ref="N31:P31"/>
    <mergeCell ref="AF31:AG31"/>
    <mergeCell ref="Q31:R31"/>
    <mergeCell ref="S31:T31"/>
    <mergeCell ref="U31:V31"/>
    <mergeCell ref="W31:X31"/>
    <mergeCell ref="Y31:AB31"/>
    <mergeCell ref="AC31:AD31"/>
    <mergeCell ref="C30:E30"/>
    <mergeCell ref="F30:G30"/>
    <mergeCell ref="H30:I30"/>
    <mergeCell ref="S34:T34"/>
    <mergeCell ref="U34:V34"/>
    <mergeCell ref="W32:X32"/>
    <mergeCell ref="Y32:AB32"/>
    <mergeCell ref="AC32:AD32"/>
    <mergeCell ref="AF32:AG32"/>
    <mergeCell ref="C33:E33"/>
    <mergeCell ref="F33:G33"/>
    <mergeCell ref="H33:I33"/>
    <mergeCell ref="J33:K33"/>
    <mergeCell ref="L33:M33"/>
    <mergeCell ref="N33:P33"/>
    <mergeCell ref="AF33:AG33"/>
    <mergeCell ref="Q33:R33"/>
    <mergeCell ref="S33:T33"/>
    <mergeCell ref="U33:V33"/>
    <mergeCell ref="W33:X33"/>
    <mergeCell ref="Y33:AB33"/>
    <mergeCell ref="AC33:AD33"/>
    <mergeCell ref="C32:E32"/>
    <mergeCell ref="F32:G32"/>
    <mergeCell ref="H32:I32"/>
    <mergeCell ref="J32:K32"/>
    <mergeCell ref="L32:M32"/>
    <mergeCell ref="W34:X34"/>
    <mergeCell ref="Y34:AB34"/>
    <mergeCell ref="AC34:AD34"/>
    <mergeCell ref="AF34:AG34"/>
    <mergeCell ref="C35:E35"/>
    <mergeCell ref="F35:G35"/>
    <mergeCell ref="H35:I35"/>
    <mergeCell ref="J35:K35"/>
    <mergeCell ref="L35:M35"/>
    <mergeCell ref="N35:P35"/>
    <mergeCell ref="AF35:AG35"/>
    <mergeCell ref="Q35:R35"/>
    <mergeCell ref="S35:T35"/>
    <mergeCell ref="U35:V35"/>
    <mergeCell ref="W35:X35"/>
    <mergeCell ref="Y35:AB35"/>
    <mergeCell ref="AC35:AD35"/>
    <mergeCell ref="C34:E34"/>
    <mergeCell ref="F34:G34"/>
    <mergeCell ref="H34:I34"/>
    <mergeCell ref="J34:K34"/>
    <mergeCell ref="L34:M34"/>
    <mergeCell ref="N34:P34"/>
    <mergeCell ref="Q34:R34"/>
    <mergeCell ref="W36:X36"/>
    <mergeCell ref="Y36:AB36"/>
    <mergeCell ref="AC36:AD36"/>
    <mergeCell ref="AF36:AG36"/>
    <mergeCell ref="C37:E37"/>
    <mergeCell ref="F37:G37"/>
    <mergeCell ref="H37:I37"/>
    <mergeCell ref="J37:K37"/>
    <mergeCell ref="L37:M37"/>
    <mergeCell ref="N37:P37"/>
    <mergeCell ref="C36:E36"/>
    <mergeCell ref="F36:G36"/>
    <mergeCell ref="H36:I36"/>
    <mergeCell ref="J36:K36"/>
    <mergeCell ref="L36:M36"/>
    <mergeCell ref="N36:P36"/>
    <mergeCell ref="Q36:R36"/>
    <mergeCell ref="S36:T36"/>
    <mergeCell ref="U36:V36"/>
    <mergeCell ref="W38:X38"/>
    <mergeCell ref="Y38:AB38"/>
    <mergeCell ref="AC38:AD38"/>
    <mergeCell ref="AF38:AG38"/>
    <mergeCell ref="C41:AH41"/>
    <mergeCell ref="C42:R42"/>
    <mergeCell ref="S42:AH42"/>
    <mergeCell ref="AF37:AG37"/>
    <mergeCell ref="C38:E38"/>
    <mergeCell ref="F38:G38"/>
    <mergeCell ref="H38:I38"/>
    <mergeCell ref="J38:K38"/>
    <mergeCell ref="L38:M38"/>
    <mergeCell ref="N38:P38"/>
    <mergeCell ref="Q38:R38"/>
    <mergeCell ref="S38:T38"/>
    <mergeCell ref="U38:V38"/>
    <mergeCell ref="Q37:R37"/>
    <mergeCell ref="S37:T37"/>
    <mergeCell ref="U37:V37"/>
    <mergeCell ref="W37:X37"/>
    <mergeCell ref="Y37:AB37"/>
    <mergeCell ref="AC37:AD37"/>
    <mergeCell ref="W43:Z43"/>
    <mergeCell ref="AA43:AH43"/>
    <mergeCell ref="F44:G45"/>
    <mergeCell ref="H44:I45"/>
    <mergeCell ref="W44:X45"/>
    <mergeCell ref="Y44:Z45"/>
    <mergeCell ref="AA44:AD44"/>
    <mergeCell ref="AE44:AH44"/>
    <mergeCell ref="C43:E45"/>
    <mergeCell ref="F43:I43"/>
    <mergeCell ref="J43:J45"/>
    <mergeCell ref="K43:N45"/>
    <mergeCell ref="O43:R45"/>
    <mergeCell ref="S43:V45"/>
    <mergeCell ref="AE47:AF47"/>
    <mergeCell ref="AE48:AF48"/>
    <mergeCell ref="W46:X46"/>
    <mergeCell ref="Y46:Z46"/>
    <mergeCell ref="AA46:AB46"/>
    <mergeCell ref="AC46:AD46"/>
    <mergeCell ref="AE46:AF46"/>
    <mergeCell ref="AG46:AH46"/>
    <mergeCell ref="C46:E48"/>
    <mergeCell ref="F46:G46"/>
    <mergeCell ref="H46:I46"/>
    <mergeCell ref="K46:M46"/>
    <mergeCell ref="O46:Q46"/>
    <mergeCell ref="S46:V46"/>
    <mergeCell ref="F47:G47"/>
    <mergeCell ref="H47:I47"/>
    <mergeCell ref="K47:M47"/>
    <mergeCell ref="O47:Q47"/>
    <mergeCell ref="AG47:AH47"/>
    <mergeCell ref="F48:G48"/>
    <mergeCell ref="H48:I48"/>
    <mergeCell ref="K48:M48"/>
    <mergeCell ref="O48:Q48"/>
    <mergeCell ref="S48:V48"/>
    <mergeCell ref="S50:V50"/>
    <mergeCell ref="W50:X50"/>
    <mergeCell ref="AA48:AB48"/>
    <mergeCell ref="AC48:AD48"/>
    <mergeCell ref="S47:V47"/>
    <mergeCell ref="W47:X47"/>
    <mergeCell ref="Y47:Z47"/>
    <mergeCell ref="AA47:AB47"/>
    <mergeCell ref="AC47:AD47"/>
    <mergeCell ref="W48:X48"/>
    <mergeCell ref="Y48:Z48"/>
    <mergeCell ref="Y50:Z50"/>
    <mergeCell ref="AA50:AB50"/>
    <mergeCell ref="AC50:AD50"/>
    <mergeCell ref="AE50:AF50"/>
    <mergeCell ref="AG50:AH50"/>
    <mergeCell ref="AG48:AH48"/>
    <mergeCell ref="C49:E51"/>
    <mergeCell ref="F49:G49"/>
    <mergeCell ref="H49:I49"/>
    <mergeCell ref="K49:M49"/>
    <mergeCell ref="O49:Q49"/>
    <mergeCell ref="S49:V49"/>
    <mergeCell ref="W49:X49"/>
    <mergeCell ref="Y49:Z49"/>
    <mergeCell ref="F51:G51"/>
    <mergeCell ref="H51:I51"/>
    <mergeCell ref="K51:M51"/>
    <mergeCell ref="O51:Q51"/>
    <mergeCell ref="S51:V51"/>
    <mergeCell ref="AA49:AB49"/>
    <mergeCell ref="AC49:AD49"/>
    <mergeCell ref="AE49:AF49"/>
    <mergeCell ref="AG49:AH49"/>
    <mergeCell ref="F50:G50"/>
    <mergeCell ref="H50:I50"/>
    <mergeCell ref="K50:M50"/>
    <mergeCell ref="O50:Q50"/>
    <mergeCell ref="W51:X51"/>
    <mergeCell ref="Y51:Z51"/>
    <mergeCell ref="AA51:AB51"/>
    <mergeCell ref="AC51:AD51"/>
    <mergeCell ref="AE51:AF51"/>
    <mergeCell ref="AG51:AH51"/>
    <mergeCell ref="S53:V53"/>
    <mergeCell ref="W53:X53"/>
    <mergeCell ref="Y53:Z53"/>
    <mergeCell ref="AA53:AB53"/>
    <mergeCell ref="AC53:AD53"/>
    <mergeCell ref="AE53:AF53"/>
    <mergeCell ref="W52:X52"/>
    <mergeCell ref="Y52:Z52"/>
    <mergeCell ref="AA52:AB52"/>
    <mergeCell ref="AC52:AD52"/>
    <mergeCell ref="AE52:AF52"/>
    <mergeCell ref="AG52:AH52"/>
    <mergeCell ref="AG53:AH53"/>
    <mergeCell ref="H52:I52"/>
    <mergeCell ref="K52:M52"/>
    <mergeCell ref="O52:Q52"/>
    <mergeCell ref="S52:V52"/>
    <mergeCell ref="F53:G53"/>
    <mergeCell ref="H53:I53"/>
    <mergeCell ref="K53:M53"/>
    <mergeCell ref="O53:Q53"/>
    <mergeCell ref="F54:G54"/>
    <mergeCell ref="H54:I54"/>
    <mergeCell ref="K54:M54"/>
    <mergeCell ref="O54:Q54"/>
    <mergeCell ref="S54:V54"/>
    <mergeCell ref="W54:X54"/>
    <mergeCell ref="Y54:Z54"/>
    <mergeCell ref="C65:R65"/>
    <mergeCell ref="S65:AH65"/>
    <mergeCell ref="AE54:AF54"/>
    <mergeCell ref="AG54:AH54"/>
    <mergeCell ref="C55:J55"/>
    <mergeCell ref="K55:M55"/>
    <mergeCell ref="O55:Q55"/>
    <mergeCell ref="S55:Z55"/>
    <mergeCell ref="AA55:AB55"/>
    <mergeCell ref="AC55:AD55"/>
    <mergeCell ref="AE55:AF55"/>
    <mergeCell ref="AG55:AH55"/>
    <mergeCell ref="AA54:AB54"/>
    <mergeCell ref="AC54:AD54"/>
    <mergeCell ref="C57:R60"/>
    <mergeCell ref="C61:R64"/>
    <mergeCell ref="S57:AH60"/>
    <mergeCell ref="S61:AH64"/>
    <mergeCell ref="C56:R56"/>
    <mergeCell ref="S56:AH56"/>
    <mergeCell ref="C52:E54"/>
    <mergeCell ref="F52:G52"/>
    <mergeCell ref="AE79:AF79"/>
    <mergeCell ref="P77:T77"/>
    <mergeCell ref="U77:X77"/>
    <mergeCell ref="Y77:Z77"/>
    <mergeCell ref="AA77:AB77"/>
    <mergeCell ref="AE77:AF77"/>
    <mergeCell ref="P78:Q79"/>
    <mergeCell ref="R78:R79"/>
    <mergeCell ref="U78:X79"/>
    <mergeCell ref="Y78:Z78"/>
    <mergeCell ref="C66:R69"/>
    <mergeCell ref="C70:R73"/>
    <mergeCell ref="C80:F80"/>
    <mergeCell ref="I80:J80"/>
    <mergeCell ref="K80:L80"/>
    <mergeCell ref="N80:O80"/>
    <mergeCell ref="P80:Q80"/>
    <mergeCell ref="S80:T80"/>
    <mergeCell ref="S78:T79"/>
    <mergeCell ref="K78:L79"/>
    <mergeCell ref="M78:M79"/>
    <mergeCell ref="N78:O79"/>
    <mergeCell ref="C75:AH75"/>
    <mergeCell ref="C76:T76"/>
    <mergeCell ref="U76:AH76"/>
    <mergeCell ref="C77:F79"/>
    <mergeCell ref="G77:G79"/>
    <mergeCell ref="H77:H79"/>
    <mergeCell ref="I77:J79"/>
    <mergeCell ref="K77:O77"/>
    <mergeCell ref="AA78:AB78"/>
    <mergeCell ref="AE78:AF78"/>
    <mergeCell ref="Y79:Z79"/>
    <mergeCell ref="AA79:AB79"/>
    <mergeCell ref="C81:F81"/>
    <mergeCell ref="K81:L81"/>
    <mergeCell ref="N81:O81"/>
    <mergeCell ref="P81:Q81"/>
    <mergeCell ref="S81:T81"/>
    <mergeCell ref="C82:F82"/>
    <mergeCell ref="K82:L82"/>
    <mergeCell ref="N82:O82"/>
    <mergeCell ref="P82:Q82"/>
    <mergeCell ref="S82:T82"/>
    <mergeCell ref="I81:J81"/>
    <mergeCell ref="I82:J82"/>
    <mergeCell ref="C83:F83"/>
    <mergeCell ref="K83:L83"/>
    <mergeCell ref="N83:O83"/>
    <mergeCell ref="P83:Q83"/>
    <mergeCell ref="S83:T83"/>
    <mergeCell ref="C84:F84"/>
    <mergeCell ref="K84:L84"/>
    <mergeCell ref="N84:O84"/>
    <mergeCell ref="P84:Q84"/>
    <mergeCell ref="S84:T84"/>
    <mergeCell ref="I83:J83"/>
    <mergeCell ref="I84:J84"/>
    <mergeCell ref="C87:F87"/>
    <mergeCell ref="K87:L87"/>
    <mergeCell ref="N87:O87"/>
    <mergeCell ref="P87:Q87"/>
    <mergeCell ref="S87:T87"/>
    <mergeCell ref="C91:P92"/>
    <mergeCell ref="Q91:Z91"/>
    <mergeCell ref="C85:F85"/>
    <mergeCell ref="K85:L85"/>
    <mergeCell ref="N85:O85"/>
    <mergeCell ref="P85:Q85"/>
    <mergeCell ref="S85:T85"/>
    <mergeCell ref="C86:F86"/>
    <mergeCell ref="K86:L86"/>
    <mergeCell ref="N86:O86"/>
    <mergeCell ref="P86:Q86"/>
    <mergeCell ref="S86:T86"/>
    <mergeCell ref="I85:J85"/>
    <mergeCell ref="I86:J86"/>
    <mergeCell ref="I87:J87"/>
    <mergeCell ref="C94:P94"/>
    <mergeCell ref="Q94:U94"/>
    <mergeCell ref="V94:Z94"/>
    <mergeCell ref="AA94:AE94"/>
    <mergeCell ref="C95:P95"/>
    <mergeCell ref="Q95:U95"/>
    <mergeCell ref="V95:Z95"/>
    <mergeCell ref="AA95:AE95"/>
    <mergeCell ref="AA91:AE92"/>
    <mergeCell ref="Q92:U92"/>
    <mergeCell ref="V92:Z92"/>
    <mergeCell ref="C93:P93"/>
    <mergeCell ref="Q93:U93"/>
    <mergeCell ref="V93:Z93"/>
    <mergeCell ref="AA93:AE93"/>
    <mergeCell ref="AL98:AY98"/>
    <mergeCell ref="AZ98:BD98"/>
    <mergeCell ref="C96:P96"/>
    <mergeCell ref="Q96:U96"/>
    <mergeCell ref="V96:Z96"/>
    <mergeCell ref="AA96:AE96"/>
    <mergeCell ref="C97:P97"/>
    <mergeCell ref="Q97:U97"/>
    <mergeCell ref="V97:Z97"/>
    <mergeCell ref="AA97:AE97"/>
    <mergeCell ref="C99:P99"/>
    <mergeCell ref="Q99:U99"/>
    <mergeCell ref="V99:Z99"/>
    <mergeCell ref="AA99:AE99"/>
    <mergeCell ref="C100:P100"/>
    <mergeCell ref="Q100:U100"/>
    <mergeCell ref="V100:Z100"/>
    <mergeCell ref="AA100:AE100"/>
    <mergeCell ref="C98:P98"/>
    <mergeCell ref="Q98:U98"/>
    <mergeCell ref="V98:Z98"/>
    <mergeCell ref="AA98:AE98"/>
    <mergeCell ref="C103:P103"/>
    <mergeCell ref="Q103:U103"/>
    <mergeCell ref="V103:Z103"/>
    <mergeCell ref="AA103:AE103"/>
    <mergeCell ref="C104:P104"/>
    <mergeCell ref="Q104:U104"/>
    <mergeCell ref="V104:Z104"/>
    <mergeCell ref="AA104:AE104"/>
    <mergeCell ref="C101:P101"/>
    <mergeCell ref="Q101:U101"/>
    <mergeCell ref="V101:Z101"/>
    <mergeCell ref="AA101:AE101"/>
    <mergeCell ref="C102:P102"/>
    <mergeCell ref="Q102:U102"/>
    <mergeCell ref="V102:Z102"/>
    <mergeCell ref="AA102:AE102"/>
    <mergeCell ref="C107:P107"/>
    <mergeCell ref="Q107:U107"/>
    <mergeCell ref="V107:Z107"/>
    <mergeCell ref="AA107:AE107"/>
    <mergeCell ref="C108:P108"/>
    <mergeCell ref="Q108:U108"/>
    <mergeCell ref="V108:Z108"/>
    <mergeCell ref="AA108:AE108"/>
    <mergeCell ref="C105:P105"/>
    <mergeCell ref="Q105:U105"/>
    <mergeCell ref="V105:Z105"/>
    <mergeCell ref="AA105:AE105"/>
    <mergeCell ref="C106:P106"/>
    <mergeCell ref="Q106:U106"/>
    <mergeCell ref="V106:Z106"/>
    <mergeCell ref="AA106:AE106"/>
    <mergeCell ref="C111:P111"/>
    <mergeCell ref="Q111:U111"/>
    <mergeCell ref="V111:Z111"/>
    <mergeCell ref="AA111:AE111"/>
    <mergeCell ref="C109:P109"/>
    <mergeCell ref="Q109:U109"/>
    <mergeCell ref="V109:Z109"/>
    <mergeCell ref="AA109:AE109"/>
    <mergeCell ref="C110:P110"/>
    <mergeCell ref="Q110:U110"/>
    <mergeCell ref="V110:Z110"/>
    <mergeCell ref="AA110:AE110"/>
  </mergeCells>
  <phoneticPr fontId="2"/>
  <dataValidations count="3">
    <dataValidation type="list" allowBlank="1" showInputMessage="1" showErrorMessage="1" sqref="Q8:R8">
      <formula1>$AK$4:$AK$7</formula1>
    </dataValidation>
    <dataValidation type="list" allowBlank="1" showInputMessage="1" showErrorMessage="1" sqref="H80:H87">
      <formula1>$AL$4:$AL$5</formula1>
    </dataValidation>
    <dataValidation type="list" allowBlank="1" showInputMessage="1" showErrorMessage="1" sqref="M80:M87 R80:R87">
      <formula1>$AM$4:$AM$5</formula1>
    </dataValidation>
  </dataValidations>
  <pageMargins left="0.70866141732283472" right="0.59055118110236227" top="0.55118110236220474" bottom="0.35433070866141736" header="0.31496062992125984" footer="0.31496062992125984"/>
  <pageSetup paperSize="9" scale="78" fitToHeight="0" orientation="landscape" blackAndWhite="1" r:id="rId1"/>
  <rowBreaks count="3" manualBreakCount="3">
    <brk id="21" min="1" max="34" man="1"/>
    <brk id="55" min="1" max="34" man="1"/>
    <brk id="88" min="1" max="34" man="1"/>
  </rowBreaks>
  <colBreaks count="1" manualBreakCount="1">
    <brk id="2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E6:G15"/>
  <sheetViews>
    <sheetView workbookViewId="0">
      <selection activeCell="E7" sqref="E7:E15"/>
    </sheetView>
  </sheetViews>
  <sheetFormatPr defaultRowHeight="12.75" x14ac:dyDescent="0.2"/>
  <cols>
    <col min="5" max="7" width="25.83203125" customWidth="1"/>
  </cols>
  <sheetData>
    <row r="6" spans="5:7" ht="13.5" thickBot="1" x14ac:dyDescent="0.25"/>
    <row r="7" spans="5:7" ht="13.5" x14ac:dyDescent="0.2">
      <c r="E7" s="289" t="s">
        <v>147</v>
      </c>
      <c r="F7" s="290" t="s">
        <v>148</v>
      </c>
      <c r="G7" s="290" t="s">
        <v>149</v>
      </c>
    </row>
    <row r="8" spans="5:7" ht="13.5" x14ac:dyDescent="0.2">
      <c r="E8" s="291" t="s">
        <v>147</v>
      </c>
      <c r="F8" s="292" t="s">
        <v>150</v>
      </c>
      <c r="G8" s="292" t="s">
        <v>151</v>
      </c>
    </row>
    <row r="9" spans="5:7" ht="13.5" x14ac:dyDescent="0.2">
      <c r="E9" s="291" t="s">
        <v>152</v>
      </c>
      <c r="F9" s="292" t="s">
        <v>153</v>
      </c>
      <c r="G9" s="292" t="s">
        <v>153</v>
      </c>
    </row>
    <row r="10" spans="5:7" ht="13.5" x14ac:dyDescent="0.2">
      <c r="E10" s="291" t="s">
        <v>154</v>
      </c>
      <c r="F10" s="292" t="s">
        <v>155</v>
      </c>
      <c r="G10" s="292" t="s">
        <v>155</v>
      </c>
    </row>
    <row r="11" spans="5:7" ht="13.5" x14ac:dyDescent="0.2">
      <c r="E11" s="291" t="s">
        <v>156</v>
      </c>
      <c r="F11" s="293" t="s">
        <v>157</v>
      </c>
      <c r="G11" s="293" t="s">
        <v>157</v>
      </c>
    </row>
    <row r="12" spans="5:7" x14ac:dyDescent="0.2">
      <c r="E12" s="291" t="s">
        <v>158</v>
      </c>
      <c r="F12" s="293" t="s">
        <v>159</v>
      </c>
      <c r="G12" s="293" t="s">
        <v>159</v>
      </c>
    </row>
    <row r="13" spans="5:7" ht="13.5" x14ac:dyDescent="0.2">
      <c r="E13" s="291" t="s">
        <v>160</v>
      </c>
      <c r="F13" s="292" t="s">
        <v>161</v>
      </c>
      <c r="G13" s="292" t="s">
        <v>161</v>
      </c>
    </row>
    <row r="14" spans="5:7" ht="13.5" x14ac:dyDescent="0.2">
      <c r="E14" s="291" t="s">
        <v>162</v>
      </c>
      <c r="F14" s="292" t="s">
        <v>161</v>
      </c>
      <c r="G14" s="292" t="s">
        <v>161</v>
      </c>
    </row>
    <row r="15" spans="5:7" ht="13.5" x14ac:dyDescent="0.2">
      <c r="E15" s="291" t="s">
        <v>163</v>
      </c>
      <c r="F15" s="294" t="s">
        <v>164</v>
      </c>
      <c r="G15" s="292" t="s">
        <v>165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BR98"/>
  <sheetViews>
    <sheetView showGridLines="0" view="pageBreakPreview" topLeftCell="A2" zoomScaleNormal="55" zoomScaleSheetLayoutView="100" workbookViewId="0">
      <selection activeCell="S15" sqref="S15:AE15"/>
    </sheetView>
  </sheetViews>
  <sheetFormatPr defaultColWidth="9.33203125" defaultRowHeight="14.25" x14ac:dyDescent="0.2"/>
  <cols>
    <col min="1" max="1" width="9.33203125" style="5"/>
    <col min="2" max="2" width="1.5" style="43" customWidth="1"/>
    <col min="3" max="20" width="5.5" style="5" customWidth="1"/>
    <col min="21" max="34" width="5.83203125" style="5" customWidth="1"/>
    <col min="35" max="35" width="2.33203125" style="5" customWidth="1"/>
    <col min="36" max="16384" width="9.33203125" style="5"/>
  </cols>
  <sheetData>
    <row r="1" spans="3:70" ht="20.100000000000001" hidden="1" customHeight="1" x14ac:dyDescent="0.2">
      <c r="D1" s="2"/>
      <c r="E1" s="2"/>
      <c r="F1" s="2"/>
      <c r="G1" s="2"/>
      <c r="Q1" s="2"/>
      <c r="T1" s="10"/>
      <c r="AG1" s="1384"/>
      <c r="AH1" s="1384"/>
    </row>
    <row r="2" spans="3:70" ht="20.100000000000001" customHeight="1" x14ac:dyDescent="0.2">
      <c r="C2" s="6"/>
    </row>
    <row r="3" spans="3:70" ht="20.100000000000001" customHeight="1" thickBot="1" x14ac:dyDescent="0.25">
      <c r="C3" s="1402" t="s">
        <v>0</v>
      </c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1402"/>
      <c r="R3" s="1402"/>
      <c r="S3" s="1402"/>
      <c r="T3" s="1402"/>
      <c r="U3" s="1402"/>
      <c r="V3" s="1402"/>
      <c r="W3" s="1402"/>
      <c r="X3" s="1402"/>
      <c r="Y3" s="1402"/>
      <c r="Z3" s="1402"/>
      <c r="AA3" s="1402"/>
      <c r="AB3" s="1402"/>
      <c r="AC3" s="1402"/>
      <c r="AD3" s="1402"/>
      <c r="AE3" s="1402"/>
      <c r="AF3" s="1402"/>
      <c r="AG3" s="1402"/>
      <c r="AH3" s="1402"/>
    </row>
    <row r="4" spans="3:70" ht="20.100000000000001" customHeight="1" thickBot="1" x14ac:dyDescent="0.25">
      <c r="T4" s="7"/>
      <c r="AB4" s="101" t="s">
        <v>83</v>
      </c>
      <c r="AC4" s="102"/>
      <c r="AD4" s="102" t="s">
        <v>86</v>
      </c>
      <c r="AE4" s="102"/>
      <c r="AF4" s="102" t="s">
        <v>85</v>
      </c>
      <c r="AG4" s="102"/>
      <c r="AH4" s="100" t="s">
        <v>84</v>
      </c>
    </row>
    <row r="5" spans="3:70" ht="24.95" customHeight="1" thickBot="1" x14ac:dyDescent="0.25">
      <c r="C5" s="1603" t="s">
        <v>92</v>
      </c>
      <c r="D5" s="1604"/>
      <c r="E5" s="1604"/>
      <c r="F5" s="1604"/>
      <c r="G5" s="1604"/>
      <c r="H5" s="1604"/>
      <c r="I5" s="1605"/>
      <c r="L5" s="1539" t="s">
        <v>62</v>
      </c>
      <c r="M5" s="1550" t="s">
        <v>63</v>
      </c>
      <c r="N5" s="1551"/>
      <c r="O5" s="1551"/>
      <c r="P5" s="1552"/>
      <c r="Q5" s="1636"/>
      <c r="R5" s="1636"/>
      <c r="S5" s="1636"/>
      <c r="T5" s="1636"/>
      <c r="U5" s="1636"/>
      <c r="V5" s="1636"/>
      <c r="W5" s="1636"/>
      <c r="X5" s="1636"/>
      <c r="Y5" s="1637"/>
      <c r="Z5" s="1637"/>
      <c r="AA5" s="1637"/>
      <c r="AB5" s="1555" t="s">
        <v>60</v>
      </c>
      <c r="AC5" s="1555"/>
      <c r="AD5" s="1468"/>
      <c r="AE5" s="1469"/>
      <c r="AF5" s="1469"/>
      <c r="AG5" s="1469"/>
      <c r="AH5" s="1470"/>
      <c r="AI5" s="43"/>
      <c r="AM5" s="6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3:70" ht="24.95" customHeight="1" thickBot="1" x14ac:dyDescent="0.2">
      <c r="C6" s="130"/>
      <c r="D6" s="1538" t="s">
        <v>106</v>
      </c>
      <c r="E6" s="1538"/>
      <c r="F6" s="1538"/>
      <c r="G6" s="1538"/>
      <c r="H6" s="1538"/>
      <c r="I6" s="1538"/>
      <c r="L6" s="1540"/>
      <c r="M6" s="1547" t="s">
        <v>64</v>
      </c>
      <c r="N6" s="1548"/>
      <c r="O6" s="1548"/>
      <c r="P6" s="1549"/>
      <c r="Q6" s="1559"/>
      <c r="R6" s="1560"/>
      <c r="S6" s="1560"/>
      <c r="T6" s="1560"/>
      <c r="U6" s="1560"/>
      <c r="V6" s="1560"/>
      <c r="W6" s="1560"/>
      <c r="X6" s="1560"/>
      <c r="Y6" s="1531" t="s">
        <v>1</v>
      </c>
      <c r="Z6" s="1531"/>
      <c r="AA6" s="1531"/>
      <c r="AB6" s="1553"/>
      <c r="AC6" s="1553"/>
      <c r="AD6" s="1553"/>
      <c r="AE6" s="1553"/>
      <c r="AF6" s="1553"/>
      <c r="AG6" s="1553"/>
      <c r="AH6" s="1554"/>
      <c r="AI6" s="43"/>
      <c r="AJ6" s="43"/>
      <c r="AM6" s="1402"/>
      <c r="AN6" s="1402"/>
      <c r="AO6" s="1402"/>
      <c r="AP6" s="1402"/>
      <c r="AQ6" s="1402"/>
      <c r="AR6" s="1402"/>
      <c r="AS6" s="1402"/>
      <c r="AT6" s="1402"/>
      <c r="AU6" s="1402"/>
      <c r="AV6" s="1402"/>
      <c r="AW6" s="1402"/>
      <c r="AX6" s="1402"/>
      <c r="AY6" s="1402"/>
      <c r="AZ6" s="1402"/>
      <c r="BA6" s="1402"/>
      <c r="BB6" s="1402"/>
      <c r="BC6" s="1402"/>
      <c r="BD6" s="1402"/>
      <c r="BE6" s="1402"/>
      <c r="BF6" s="1402"/>
      <c r="BG6" s="1402"/>
      <c r="BH6" s="1402"/>
      <c r="BI6" s="1402"/>
      <c r="BJ6" s="1402"/>
      <c r="BK6" s="1402"/>
      <c r="BL6" s="1402"/>
      <c r="BM6" s="1402"/>
      <c r="BN6" s="1402"/>
      <c r="BO6" s="1402"/>
      <c r="BP6" s="1402"/>
      <c r="BQ6" s="1402"/>
      <c r="BR6" s="1402"/>
    </row>
    <row r="7" spans="3:70" ht="24.95" customHeight="1" x14ac:dyDescent="0.2">
      <c r="C7" s="1624" t="s">
        <v>105</v>
      </c>
      <c r="D7" s="1625"/>
      <c r="E7" s="1626"/>
      <c r="F7" s="1627"/>
      <c r="G7" s="1627"/>
      <c r="H7" s="1627"/>
      <c r="I7" s="1627"/>
      <c r="J7" s="131" t="s">
        <v>93</v>
      </c>
      <c r="L7" s="1540"/>
      <c r="M7" s="1545" t="s">
        <v>107</v>
      </c>
      <c r="N7" s="1469"/>
      <c r="O7" s="1469"/>
      <c r="P7" s="1546"/>
      <c r="Q7" s="110"/>
      <c r="R7" s="111"/>
      <c r="S7" s="111"/>
      <c r="T7" s="111"/>
      <c r="U7" s="111"/>
      <c r="V7" s="111"/>
      <c r="W7" s="111"/>
      <c r="X7" s="112" t="s">
        <v>94</v>
      </c>
      <c r="Y7" s="1558" t="s">
        <v>67</v>
      </c>
      <c r="Z7" s="1558"/>
      <c r="AA7" s="1558"/>
      <c r="AB7" s="1553"/>
      <c r="AC7" s="1553"/>
      <c r="AD7" s="1553"/>
      <c r="AE7" s="1553"/>
      <c r="AF7" s="1553"/>
      <c r="AG7" s="1553"/>
      <c r="AH7" s="1554"/>
      <c r="AI7" s="43"/>
      <c r="AJ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7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7"/>
    </row>
    <row r="8" spans="3:70" ht="24.95" customHeight="1" thickBot="1" x14ac:dyDescent="0.25">
      <c r="C8" s="1628" t="s">
        <v>105</v>
      </c>
      <c r="D8" s="1629"/>
      <c r="E8" s="1630"/>
      <c r="F8" s="1631"/>
      <c r="G8" s="1631"/>
      <c r="H8" s="1631"/>
      <c r="I8" s="1631"/>
      <c r="J8" s="103" t="s">
        <v>93</v>
      </c>
      <c r="L8" s="1541"/>
      <c r="M8" s="1542" t="s">
        <v>65</v>
      </c>
      <c r="N8" s="1543"/>
      <c r="O8" s="1543"/>
      <c r="P8" s="1544"/>
      <c r="Q8" s="113" t="s">
        <v>95</v>
      </c>
      <c r="R8" s="1623"/>
      <c r="S8" s="1623"/>
      <c r="T8" s="72" t="s">
        <v>96</v>
      </c>
      <c r="U8" s="72"/>
      <c r="V8" s="72" t="s">
        <v>97</v>
      </c>
      <c r="W8" s="72"/>
      <c r="X8" s="114" t="s">
        <v>98</v>
      </c>
      <c r="Y8" s="1556" t="s">
        <v>2</v>
      </c>
      <c r="Z8" s="1556"/>
      <c r="AA8" s="1556"/>
      <c r="AB8" s="1556"/>
      <c r="AC8" s="1556"/>
      <c r="AD8" s="1556"/>
      <c r="AE8" s="1556"/>
      <c r="AF8" s="1556"/>
      <c r="AG8" s="1556"/>
      <c r="AH8" s="1557"/>
      <c r="AM8" s="18"/>
      <c r="AN8" s="1403"/>
      <c r="AO8" s="1403"/>
      <c r="AP8" s="1403"/>
      <c r="AQ8" s="1403"/>
      <c r="AR8" s="1403"/>
      <c r="AS8" s="1403"/>
      <c r="AT8" s="43"/>
      <c r="AU8" s="43"/>
      <c r="AV8" s="1393"/>
      <c r="AW8" s="1390"/>
      <c r="AX8" s="1390"/>
      <c r="AY8" s="1390"/>
      <c r="AZ8" s="1390"/>
      <c r="BA8" s="1390"/>
      <c r="BB8" s="1390"/>
      <c r="BC8" s="1390"/>
      <c r="BD8" s="1390"/>
      <c r="BE8" s="1390"/>
      <c r="BF8" s="1390"/>
      <c r="BG8" s="1390"/>
      <c r="BH8" s="1390"/>
      <c r="BI8" s="1390"/>
      <c r="BJ8" s="1390"/>
      <c r="BK8" s="1390"/>
      <c r="BL8" s="1390"/>
      <c r="BM8" s="1390"/>
      <c r="BN8" s="1390"/>
      <c r="BO8" s="1390"/>
      <c r="BP8" s="1390"/>
      <c r="BQ8" s="1390"/>
      <c r="BR8" s="1390"/>
    </row>
    <row r="9" spans="3:70" ht="20.100000000000001" customHeight="1" thickBot="1" x14ac:dyDescent="0.25">
      <c r="C9" s="1632" t="s">
        <v>105</v>
      </c>
      <c r="D9" s="1633"/>
      <c r="E9" s="1634"/>
      <c r="F9" s="1635"/>
      <c r="G9" s="1635"/>
      <c r="H9" s="1635"/>
      <c r="I9" s="1635"/>
      <c r="J9" s="132" t="s">
        <v>93</v>
      </c>
      <c r="U9" s="8"/>
      <c r="AM9" s="18"/>
      <c r="AN9" s="1404"/>
      <c r="AO9" s="1404"/>
      <c r="AP9" s="1404"/>
      <c r="AQ9" s="1404"/>
      <c r="AR9" s="1404"/>
      <c r="AS9" s="1404"/>
      <c r="AT9" s="43"/>
      <c r="AU9" s="43"/>
      <c r="AV9" s="1393"/>
      <c r="AW9" s="1405"/>
      <c r="AX9" s="1405"/>
      <c r="AY9" s="1405"/>
      <c r="AZ9" s="1405"/>
      <c r="BA9" s="1390"/>
      <c r="BB9" s="1390"/>
      <c r="BC9" s="1390"/>
      <c r="BD9" s="1390"/>
      <c r="BE9" s="1390"/>
      <c r="BF9" s="1390"/>
      <c r="BG9" s="1390"/>
      <c r="BH9" s="1390"/>
      <c r="BI9" s="1389"/>
      <c r="BJ9" s="1389"/>
      <c r="BK9" s="1389"/>
      <c r="BL9" s="1390"/>
      <c r="BM9" s="1390"/>
      <c r="BN9" s="1390"/>
      <c r="BO9" s="1390"/>
      <c r="BP9" s="1390"/>
      <c r="BQ9" s="1390"/>
      <c r="BR9" s="1390"/>
    </row>
    <row r="10" spans="3:70" ht="20.100000000000001" customHeight="1" thickBot="1" x14ac:dyDescent="0.25">
      <c r="C10" s="1399" t="s">
        <v>11</v>
      </c>
      <c r="D10" s="1399"/>
      <c r="E10" s="1399"/>
      <c r="F10" s="1399"/>
      <c r="G10" s="1399"/>
      <c r="H10" s="1399"/>
      <c r="I10" s="1399"/>
      <c r="J10" s="1399"/>
      <c r="K10" s="1399"/>
      <c r="L10" s="1399"/>
      <c r="M10" s="1399"/>
      <c r="N10" s="1399"/>
      <c r="O10" s="1399"/>
      <c r="P10" s="1399"/>
      <c r="Q10" s="1399"/>
      <c r="R10" s="1399"/>
      <c r="S10" s="1399"/>
      <c r="T10" s="1399"/>
      <c r="U10" s="1399"/>
      <c r="V10" s="1399"/>
      <c r="W10" s="1399"/>
      <c r="X10" s="1399"/>
      <c r="Y10" s="1399"/>
      <c r="Z10" s="1399"/>
      <c r="AA10" s="1399"/>
      <c r="AB10" s="1399"/>
      <c r="AC10" s="1399"/>
      <c r="AD10" s="1399"/>
      <c r="AE10" s="1399"/>
      <c r="AF10" s="1399"/>
      <c r="AG10" s="1399"/>
      <c r="AH10" s="1399"/>
      <c r="AM10" s="18"/>
      <c r="AN10" s="1404"/>
      <c r="AO10" s="1404"/>
      <c r="AP10" s="1404"/>
      <c r="AQ10" s="1404"/>
      <c r="AR10" s="1404"/>
      <c r="AS10" s="1404"/>
      <c r="AT10" s="43"/>
      <c r="AU10" s="43"/>
      <c r="AV10" s="1393"/>
      <c r="AW10" s="1393"/>
      <c r="AX10" s="1390"/>
      <c r="AY10" s="1390"/>
      <c r="AZ10" s="1390"/>
      <c r="BA10" s="1381"/>
      <c r="BB10" s="1381"/>
      <c r="BC10" s="1381"/>
      <c r="BD10" s="1381"/>
      <c r="BE10" s="1381"/>
      <c r="BF10" s="1381"/>
      <c r="BG10" s="1381"/>
      <c r="BH10" s="1381"/>
      <c r="BI10" s="1397"/>
      <c r="BJ10" s="1397"/>
      <c r="BK10" s="1397"/>
      <c r="BL10" s="1390"/>
      <c r="BM10" s="1390"/>
      <c r="BN10" s="1390"/>
      <c r="BO10" s="1390"/>
      <c r="BP10" s="1390"/>
      <c r="BQ10" s="1390"/>
      <c r="BR10" s="1390"/>
    </row>
    <row r="11" spans="3:70" ht="30" customHeight="1" thickBot="1" x14ac:dyDescent="0.25">
      <c r="C11" s="1535" t="s">
        <v>12</v>
      </c>
      <c r="D11" s="1536"/>
      <c r="E11" s="1536"/>
      <c r="F11" s="1536"/>
      <c r="G11" s="1536"/>
      <c r="H11" s="1536"/>
      <c r="I11" s="1536"/>
      <c r="J11" s="1536"/>
      <c r="K11" s="1536"/>
      <c r="L11" s="1536"/>
      <c r="M11" s="1536"/>
      <c r="N11" s="1536"/>
      <c r="O11" s="1536"/>
      <c r="P11" s="1536"/>
      <c r="Q11" s="1536"/>
      <c r="R11" s="1536"/>
      <c r="S11" s="1536"/>
      <c r="T11" s="1536"/>
      <c r="U11" s="1536"/>
      <c r="V11" s="1536"/>
      <c r="W11" s="1536"/>
      <c r="X11" s="1536"/>
      <c r="Y11" s="1536"/>
      <c r="Z11" s="1536"/>
      <c r="AA11" s="1536"/>
      <c r="AB11" s="1536"/>
      <c r="AC11" s="1536"/>
      <c r="AD11" s="1536"/>
      <c r="AE11" s="1536"/>
      <c r="AF11" s="1536"/>
      <c r="AG11" s="1536"/>
      <c r="AH11" s="1537"/>
      <c r="AM11" s="18"/>
      <c r="AN11" s="1404"/>
      <c r="AO11" s="1404"/>
      <c r="AP11" s="1404"/>
      <c r="AQ11" s="1404"/>
      <c r="AR11" s="1404"/>
      <c r="AS11" s="1404"/>
      <c r="AT11" s="43"/>
      <c r="AU11" s="43"/>
      <c r="AV11" s="1393"/>
      <c r="AW11" s="1406"/>
      <c r="AX11" s="1406"/>
      <c r="AY11" s="1406"/>
      <c r="AZ11" s="1406"/>
      <c r="BA11" s="1390" t="s">
        <v>66</v>
      </c>
      <c r="BB11" s="1390"/>
      <c r="BC11" s="1390"/>
      <c r="BD11" s="1390"/>
      <c r="BE11" s="1390"/>
      <c r="BF11" s="1390"/>
      <c r="BG11" s="1390"/>
      <c r="BH11" s="1390"/>
      <c r="BI11" s="1390"/>
      <c r="BJ11" s="1390"/>
      <c r="BK11" s="1390"/>
      <c r="BL11" s="1390"/>
      <c r="BM11" s="1390"/>
      <c r="BN11" s="1390"/>
      <c r="BO11" s="1390"/>
      <c r="BP11" s="1390"/>
      <c r="BQ11" s="1390"/>
      <c r="BR11" s="1390"/>
    </row>
    <row r="12" spans="3:70" ht="24.95" customHeight="1" thickBot="1" x14ac:dyDescent="0.25">
      <c r="C12" s="1575" t="s">
        <v>75</v>
      </c>
      <c r="D12" s="1576"/>
      <c r="E12" s="1576"/>
      <c r="F12" s="1576"/>
      <c r="G12" s="1576"/>
      <c r="H12" s="1576"/>
      <c r="I12" s="1576"/>
      <c r="J12" s="1576"/>
      <c r="K12" s="1576"/>
      <c r="L12" s="1576"/>
      <c r="M12" s="1576"/>
      <c r="N12" s="1576"/>
      <c r="O12" s="1576"/>
      <c r="P12" s="1576"/>
      <c r="Q12" s="1576"/>
      <c r="R12" s="1576"/>
      <c r="S12" s="1576"/>
      <c r="T12" s="1576"/>
      <c r="U12" s="1576"/>
      <c r="V12" s="1576"/>
      <c r="W12" s="1576"/>
      <c r="X12" s="1576"/>
      <c r="Y12" s="1576"/>
      <c r="Z12" s="1576"/>
      <c r="AA12" s="1576"/>
      <c r="AB12" s="1576"/>
      <c r="AC12" s="1576"/>
      <c r="AD12" s="1576"/>
      <c r="AE12" s="1576"/>
      <c r="AF12" s="1576"/>
      <c r="AG12" s="1576"/>
      <c r="AH12" s="1577"/>
      <c r="AM12" s="18"/>
      <c r="AN12" s="1398"/>
      <c r="AO12" s="1398"/>
      <c r="AP12" s="1398"/>
      <c r="AQ12" s="1398"/>
      <c r="AR12" s="1398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8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</row>
    <row r="13" spans="3:70" ht="20.100000000000001" customHeight="1" x14ac:dyDescent="0.2">
      <c r="C13" s="1455" t="s">
        <v>16</v>
      </c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6"/>
      <c r="AH13" s="1457"/>
      <c r="AM13" s="1399"/>
      <c r="AN13" s="1399"/>
      <c r="AO13" s="1399"/>
      <c r="AP13" s="1399"/>
      <c r="AQ13" s="1399"/>
      <c r="AR13" s="1399"/>
      <c r="AS13" s="1399"/>
      <c r="AT13" s="1399"/>
      <c r="AU13" s="1399"/>
      <c r="AV13" s="1399"/>
      <c r="AW13" s="1399"/>
      <c r="AX13" s="1399"/>
      <c r="AY13" s="1399"/>
      <c r="AZ13" s="1399"/>
      <c r="BA13" s="1399"/>
      <c r="BB13" s="1399"/>
      <c r="BC13" s="1399"/>
      <c r="BD13" s="1399"/>
      <c r="BE13" s="1399"/>
      <c r="BF13" s="1399"/>
      <c r="BG13" s="1399"/>
      <c r="BH13" s="1399"/>
      <c r="BI13" s="1399"/>
      <c r="BJ13" s="1399"/>
      <c r="BK13" s="1399"/>
      <c r="BL13" s="1399"/>
      <c r="BM13" s="1399"/>
      <c r="BN13" s="1399"/>
      <c r="BO13" s="1399"/>
      <c r="BP13" s="1399"/>
      <c r="BQ13" s="1399"/>
      <c r="BR13" s="1399"/>
    </row>
    <row r="14" spans="3:70" ht="20.100000000000001" customHeight="1" x14ac:dyDescent="0.2">
      <c r="C14" s="1471" t="s">
        <v>13</v>
      </c>
      <c r="D14" s="1472"/>
      <c r="E14" s="1472"/>
      <c r="F14" s="1472"/>
      <c r="G14" s="1472"/>
      <c r="H14" s="1472"/>
      <c r="I14" s="1472"/>
      <c r="J14" s="1472"/>
      <c r="K14" s="1472"/>
      <c r="L14" s="1472"/>
      <c r="M14" s="1472"/>
      <c r="N14" s="1472"/>
      <c r="O14" s="1472"/>
      <c r="P14" s="1472"/>
      <c r="Q14" s="1472"/>
      <c r="R14" s="1570"/>
      <c r="S14" s="1571" t="s">
        <v>100</v>
      </c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2"/>
      <c r="AM14" s="1384"/>
      <c r="AN14" s="1384"/>
      <c r="AO14" s="1384"/>
      <c r="AP14" s="1384"/>
      <c r="AQ14" s="1384"/>
      <c r="AR14" s="1384"/>
      <c r="AS14" s="1384"/>
      <c r="AT14" s="1384"/>
      <c r="AU14" s="1384"/>
      <c r="AV14" s="1384"/>
      <c r="AW14" s="1384"/>
      <c r="AX14" s="1384"/>
      <c r="AY14" s="1384"/>
      <c r="AZ14" s="1384"/>
      <c r="BA14" s="1384"/>
      <c r="BB14" s="1384"/>
      <c r="BC14" s="1384"/>
      <c r="BD14" s="1384"/>
      <c r="BE14" s="1384"/>
      <c r="BF14" s="1384"/>
      <c r="BG14" s="1384"/>
      <c r="BH14" s="1384"/>
      <c r="BI14" s="1384"/>
      <c r="BJ14" s="1384"/>
      <c r="BK14" s="1384"/>
      <c r="BL14" s="1384"/>
      <c r="BM14" s="1384"/>
      <c r="BN14" s="1384"/>
      <c r="BO14" s="1384"/>
      <c r="BP14" s="1384"/>
      <c r="BQ14" s="1384"/>
      <c r="BR14" s="1384"/>
    </row>
    <row r="15" spans="3:70" ht="20.100000000000001" customHeight="1" x14ac:dyDescent="0.2">
      <c r="C15" s="1561" t="s">
        <v>61</v>
      </c>
      <c r="D15" s="1562"/>
      <c r="E15" s="1562"/>
      <c r="F15" s="1562"/>
      <c r="G15" s="1562"/>
      <c r="H15" s="1562"/>
      <c r="I15" s="1562"/>
      <c r="J15" s="1562"/>
      <c r="K15" s="1562"/>
      <c r="L15" s="1562"/>
      <c r="M15" s="1562"/>
      <c r="N15" s="1562"/>
      <c r="O15" s="1562"/>
      <c r="P15" s="1475" t="s">
        <v>59</v>
      </c>
      <c r="Q15" s="1475"/>
      <c r="R15" s="1563"/>
      <c r="S15" s="1561" t="s">
        <v>61</v>
      </c>
      <c r="T15" s="1562"/>
      <c r="U15" s="1562"/>
      <c r="V15" s="1562"/>
      <c r="W15" s="1562"/>
      <c r="X15" s="1562"/>
      <c r="Y15" s="1562"/>
      <c r="Z15" s="1562"/>
      <c r="AA15" s="1562"/>
      <c r="AB15" s="1562"/>
      <c r="AC15" s="1562"/>
      <c r="AD15" s="1562"/>
      <c r="AE15" s="1562"/>
      <c r="AF15" s="1475" t="s">
        <v>59</v>
      </c>
      <c r="AG15" s="1475"/>
      <c r="AH15" s="1563"/>
      <c r="AM15" s="1383"/>
      <c r="AN15" s="1383"/>
      <c r="AO15" s="1383"/>
      <c r="AP15" s="1383"/>
      <c r="AQ15" s="1383"/>
      <c r="AR15" s="1383"/>
      <c r="AS15" s="1383"/>
      <c r="AT15" s="1383"/>
      <c r="AU15" s="1383"/>
      <c r="AV15" s="1383"/>
      <c r="AW15" s="1383"/>
      <c r="AX15" s="1383"/>
      <c r="AY15" s="1383"/>
      <c r="AZ15" s="1383"/>
      <c r="BA15" s="1383"/>
      <c r="BB15" s="1383"/>
      <c r="BC15" s="1383"/>
      <c r="BD15" s="1383"/>
      <c r="BE15" s="1383"/>
      <c r="BF15" s="1383"/>
      <c r="BG15" s="1383"/>
      <c r="BH15" s="1383"/>
      <c r="BI15" s="1383"/>
      <c r="BJ15" s="1383"/>
      <c r="BK15" s="1383"/>
      <c r="BL15" s="1383"/>
      <c r="BM15" s="1383"/>
      <c r="BN15" s="1383"/>
      <c r="BO15" s="1383"/>
      <c r="BP15" s="1383"/>
      <c r="BQ15" s="1383"/>
      <c r="BR15" s="1383"/>
    </row>
    <row r="16" spans="3:70" ht="20.100000000000001" customHeight="1" x14ac:dyDescent="0.2">
      <c r="C16" s="1565" t="s">
        <v>87</v>
      </c>
      <c r="D16" s="1401"/>
      <c r="E16" s="1401"/>
      <c r="F16" s="1401"/>
      <c r="G16" s="1401"/>
      <c r="H16" s="1401"/>
      <c r="I16" s="1401"/>
      <c r="J16" s="1401"/>
      <c r="K16" s="1401"/>
      <c r="L16" s="1401"/>
      <c r="M16" s="1401"/>
      <c r="N16" s="1401"/>
      <c r="O16" s="1401"/>
      <c r="P16" s="1385"/>
      <c r="Q16" s="1385"/>
      <c r="R16" s="1564"/>
      <c r="S16" s="1565" t="s">
        <v>88</v>
      </c>
      <c r="T16" s="1401"/>
      <c r="U16" s="1401"/>
      <c r="V16" s="1401"/>
      <c r="W16" s="1401"/>
      <c r="X16" s="1401"/>
      <c r="Y16" s="1401"/>
      <c r="Z16" s="1401"/>
      <c r="AA16" s="1401"/>
      <c r="AB16" s="1401"/>
      <c r="AC16" s="1401"/>
      <c r="AD16" s="1401"/>
      <c r="AE16" s="1401"/>
      <c r="AF16" s="1385"/>
      <c r="AG16" s="1385"/>
      <c r="AH16" s="1564"/>
      <c r="AM16" s="1399"/>
      <c r="AN16" s="1399"/>
      <c r="AO16" s="1399"/>
      <c r="AP16" s="1399"/>
      <c r="AQ16" s="1399"/>
      <c r="AR16" s="1399"/>
      <c r="AS16" s="1399"/>
      <c r="AT16" s="1399"/>
      <c r="AU16" s="1399"/>
      <c r="AV16" s="1399"/>
      <c r="AW16" s="1399"/>
      <c r="AX16" s="1399"/>
      <c r="AY16" s="1399"/>
      <c r="AZ16" s="1399"/>
      <c r="BA16" s="1399"/>
      <c r="BB16" s="1399"/>
      <c r="BC16" s="1399"/>
      <c r="BD16" s="1399"/>
      <c r="BE16" s="1399"/>
      <c r="BF16" s="1399"/>
      <c r="BG16" s="1399"/>
      <c r="BH16" s="1399"/>
      <c r="BI16" s="1399"/>
      <c r="BJ16" s="1399"/>
      <c r="BK16" s="1399"/>
      <c r="BL16" s="1399"/>
      <c r="BM16" s="1399"/>
      <c r="BN16" s="1399"/>
      <c r="BO16" s="1399"/>
      <c r="BP16" s="1399"/>
      <c r="BQ16" s="1399"/>
      <c r="BR16" s="1399"/>
    </row>
    <row r="17" spans="3:70" ht="20.100000000000001" customHeight="1" thickBot="1" x14ac:dyDescent="0.25">
      <c r="C17" s="1578" t="s">
        <v>90</v>
      </c>
      <c r="D17" s="1579"/>
      <c r="E17" s="1579"/>
      <c r="F17" s="1579"/>
      <c r="G17" s="1579"/>
      <c r="H17" s="1579"/>
      <c r="I17" s="1579"/>
      <c r="J17" s="1579"/>
      <c r="K17" s="1579"/>
      <c r="L17" s="1579"/>
      <c r="M17" s="1579"/>
      <c r="N17" s="1579"/>
      <c r="O17" s="1579"/>
      <c r="P17" s="1579"/>
      <c r="Q17" s="1579"/>
      <c r="R17" s="1580"/>
      <c r="S17" s="1578" t="s">
        <v>89</v>
      </c>
      <c r="T17" s="1579"/>
      <c r="U17" s="1579"/>
      <c r="V17" s="1579"/>
      <c r="W17" s="1579"/>
      <c r="X17" s="1579"/>
      <c r="Y17" s="1579"/>
      <c r="Z17" s="1579"/>
      <c r="AA17" s="1579"/>
      <c r="AB17" s="1579"/>
      <c r="AC17" s="1579"/>
      <c r="AD17" s="1579"/>
      <c r="AE17" s="1579"/>
      <c r="AF17" s="1579"/>
      <c r="AG17" s="1579"/>
      <c r="AH17" s="1580"/>
      <c r="AM17" s="1384"/>
      <c r="AN17" s="1384"/>
      <c r="AO17" s="1384"/>
      <c r="AP17" s="1384"/>
      <c r="AQ17" s="1384"/>
      <c r="AR17" s="1384"/>
      <c r="AS17" s="1384"/>
      <c r="AT17" s="1384"/>
      <c r="AU17" s="1384"/>
      <c r="AV17" s="1384"/>
      <c r="AW17" s="1384"/>
      <c r="AX17" s="1384"/>
      <c r="AY17" s="1384"/>
      <c r="AZ17" s="1384"/>
      <c r="BA17" s="1384"/>
      <c r="BB17" s="1384"/>
      <c r="BC17" s="1400"/>
      <c r="BD17" s="1400"/>
      <c r="BE17" s="1400"/>
      <c r="BF17" s="1400"/>
      <c r="BG17" s="1400"/>
      <c r="BH17" s="1400"/>
      <c r="BI17" s="1400"/>
      <c r="BJ17" s="1400"/>
      <c r="BK17" s="1400"/>
      <c r="BL17" s="1400"/>
      <c r="BM17" s="1400"/>
      <c r="BN17" s="1400"/>
      <c r="BO17" s="1400"/>
      <c r="BP17" s="1400"/>
      <c r="BQ17" s="1400"/>
      <c r="BR17" s="1400"/>
    </row>
    <row r="18" spans="3:70" ht="20.100000000000001" customHeight="1" x14ac:dyDescent="0.2">
      <c r="C18" s="1566" t="s">
        <v>30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8"/>
      <c r="AC18" s="1568"/>
      <c r="AD18" s="1568"/>
      <c r="AE18" s="1568"/>
      <c r="AF18" s="1568"/>
      <c r="AG18" s="1567"/>
      <c r="AH18" s="1569"/>
      <c r="AM18" s="1401"/>
      <c r="AN18" s="1401"/>
      <c r="AO18" s="1401"/>
      <c r="AP18" s="1401"/>
      <c r="AQ18" s="1401"/>
      <c r="AR18" s="1401"/>
      <c r="AS18" s="1401"/>
      <c r="AT18" s="1401"/>
      <c r="AU18" s="1401"/>
      <c r="AV18" s="1401"/>
      <c r="AW18" s="1401"/>
      <c r="AX18" s="1401"/>
      <c r="AY18" s="1401"/>
      <c r="AZ18" s="1385"/>
      <c r="BA18" s="1385"/>
      <c r="BB18" s="1385"/>
      <c r="BC18" s="1401"/>
      <c r="BD18" s="1401"/>
      <c r="BE18" s="1401"/>
      <c r="BF18" s="1401"/>
      <c r="BG18" s="1401"/>
      <c r="BH18" s="1401"/>
      <c r="BI18" s="1401"/>
      <c r="BJ18" s="1401"/>
      <c r="BK18" s="1401"/>
      <c r="BL18" s="1401"/>
      <c r="BM18" s="1401"/>
      <c r="BN18" s="1401"/>
      <c r="BO18" s="1401"/>
      <c r="BP18" s="1385"/>
      <c r="BQ18" s="1385"/>
      <c r="BR18" s="1385"/>
    </row>
    <row r="19" spans="3:70" ht="20.100000000000001" customHeight="1" x14ac:dyDescent="0.2">
      <c r="C19" s="51"/>
      <c r="D19" s="52"/>
      <c r="E19" s="52"/>
      <c r="F19" s="52"/>
      <c r="G19" s="52"/>
      <c r="H19" s="53"/>
      <c r="I19" s="1531" t="s">
        <v>28</v>
      </c>
      <c r="J19" s="1531"/>
      <c r="K19" s="1531"/>
      <c r="L19" s="1531"/>
      <c r="M19" s="1531" t="str">
        <f>S14</f>
        <v>目標（　年）</v>
      </c>
      <c r="N19" s="1531"/>
      <c r="O19" s="1531"/>
      <c r="P19" s="1531"/>
      <c r="Q19" s="1529"/>
      <c r="R19" s="1411"/>
      <c r="S19" s="1411"/>
      <c r="T19" s="1411"/>
      <c r="U19" s="1411"/>
      <c r="V19" s="1530"/>
      <c r="W19" s="1573" t="s">
        <v>20</v>
      </c>
      <c r="X19" s="1573"/>
      <c r="Y19" s="1573"/>
      <c r="Z19" s="1573"/>
      <c r="AA19" s="1574" t="str">
        <f>S14</f>
        <v>目標（　年）</v>
      </c>
      <c r="AB19" s="1574"/>
      <c r="AC19" s="1574"/>
      <c r="AD19" s="1574"/>
      <c r="AE19" s="1461" t="s">
        <v>22</v>
      </c>
      <c r="AF19" s="1462"/>
      <c r="AG19" s="1600"/>
      <c r="AH19" s="1412" t="s">
        <v>91</v>
      </c>
      <c r="AM19" s="1401"/>
      <c r="AN19" s="1401"/>
      <c r="AO19" s="1401"/>
      <c r="AP19" s="1401"/>
      <c r="AQ19" s="1401"/>
      <c r="AR19" s="1401"/>
      <c r="AS19" s="1401"/>
      <c r="AT19" s="1401"/>
      <c r="AU19" s="1401"/>
      <c r="AV19" s="1401"/>
      <c r="AW19" s="1401"/>
      <c r="AX19" s="1401"/>
      <c r="AY19" s="1401"/>
      <c r="AZ19" s="1385"/>
      <c r="BA19" s="1385"/>
      <c r="BB19" s="1385"/>
      <c r="BC19" s="1401"/>
      <c r="BD19" s="1401"/>
      <c r="BE19" s="1401"/>
      <c r="BF19" s="1401"/>
      <c r="BG19" s="1401"/>
      <c r="BH19" s="1401"/>
      <c r="BI19" s="1401"/>
      <c r="BJ19" s="1401"/>
      <c r="BK19" s="1401"/>
      <c r="BL19" s="1401"/>
      <c r="BM19" s="1401"/>
      <c r="BN19" s="1401"/>
      <c r="BO19" s="1401"/>
      <c r="BP19" s="1385"/>
      <c r="BQ19" s="1385"/>
      <c r="BR19" s="1385"/>
    </row>
    <row r="20" spans="3:70" s="43" customFormat="1" ht="30" customHeight="1" x14ac:dyDescent="0.2">
      <c r="C20" s="1491" t="s">
        <v>27</v>
      </c>
      <c r="D20" s="1492"/>
      <c r="E20" s="1492"/>
      <c r="F20" s="1492"/>
      <c r="G20" s="1492"/>
      <c r="H20" s="1493"/>
      <c r="I20" s="1606"/>
      <c r="J20" s="1607"/>
      <c r="K20" s="1607"/>
      <c r="L20" s="116" t="s">
        <v>21</v>
      </c>
      <c r="M20" s="1610"/>
      <c r="N20" s="1611"/>
      <c r="O20" s="1611"/>
      <c r="P20" s="115" t="s">
        <v>21</v>
      </c>
      <c r="Q20" s="1526" t="s">
        <v>32</v>
      </c>
      <c r="R20" s="1527"/>
      <c r="S20" s="1527"/>
      <c r="T20" s="1527"/>
      <c r="U20" s="1527"/>
      <c r="V20" s="1528"/>
      <c r="W20" s="1614"/>
      <c r="X20" s="1615"/>
      <c r="Y20" s="1616"/>
      <c r="Z20" s="117" t="s">
        <v>74</v>
      </c>
      <c r="AA20" s="1614"/>
      <c r="AB20" s="1615"/>
      <c r="AC20" s="1616"/>
      <c r="AD20" s="117" t="s">
        <v>74</v>
      </c>
      <c r="AE20" s="1461"/>
      <c r="AF20" s="1462"/>
      <c r="AG20" s="1601"/>
      <c r="AH20" s="1414"/>
      <c r="AM20" s="1387"/>
      <c r="AN20" s="1387"/>
      <c r="AO20" s="1387"/>
      <c r="AP20" s="1387"/>
      <c r="AQ20" s="1387"/>
      <c r="AR20" s="1387"/>
      <c r="AS20" s="1387"/>
      <c r="AT20" s="1387"/>
      <c r="AU20" s="1387"/>
      <c r="AV20" s="1387"/>
      <c r="AW20" s="1387"/>
      <c r="AX20" s="1387"/>
      <c r="AY20" s="1387"/>
      <c r="AZ20" s="1387"/>
      <c r="BA20" s="1387"/>
      <c r="BB20" s="1387"/>
      <c r="BC20" s="1387"/>
      <c r="BD20" s="1387"/>
      <c r="BE20" s="1387"/>
      <c r="BF20" s="1387"/>
      <c r="BG20" s="1387"/>
      <c r="BH20" s="1387"/>
      <c r="BI20" s="1387"/>
      <c r="BJ20" s="1387"/>
      <c r="BK20" s="1387"/>
      <c r="BL20" s="1387"/>
      <c r="BM20" s="1387"/>
      <c r="BN20" s="1387"/>
      <c r="BO20" s="1387"/>
      <c r="BP20" s="1387"/>
      <c r="BQ20" s="1387"/>
      <c r="BR20" s="1387"/>
    </row>
    <row r="21" spans="3:70" s="43" customFormat="1" ht="30" customHeight="1" thickBot="1" x14ac:dyDescent="0.25">
      <c r="C21" s="54"/>
      <c r="D21" s="1465" t="s">
        <v>29</v>
      </c>
      <c r="E21" s="1466"/>
      <c r="F21" s="1466"/>
      <c r="G21" s="1466"/>
      <c r="H21" s="1467"/>
      <c r="I21" s="1608"/>
      <c r="J21" s="1609"/>
      <c r="K21" s="1609"/>
      <c r="L21" s="125" t="s">
        <v>21</v>
      </c>
      <c r="M21" s="1612"/>
      <c r="N21" s="1613"/>
      <c r="O21" s="1613"/>
      <c r="P21" s="126" t="s">
        <v>21</v>
      </c>
      <c r="Q21" s="23"/>
      <c r="R21" s="1465" t="s">
        <v>31</v>
      </c>
      <c r="S21" s="1466"/>
      <c r="T21" s="1466"/>
      <c r="U21" s="1466"/>
      <c r="V21" s="1467"/>
      <c r="W21" s="1617"/>
      <c r="X21" s="1618"/>
      <c r="Y21" s="1619"/>
      <c r="Z21" s="127" t="s">
        <v>74</v>
      </c>
      <c r="AA21" s="1620"/>
      <c r="AB21" s="1621"/>
      <c r="AC21" s="1622"/>
      <c r="AD21" s="127" t="s">
        <v>74</v>
      </c>
      <c r="AE21" s="1463"/>
      <c r="AF21" s="1464"/>
      <c r="AG21" s="1602"/>
      <c r="AH21" s="1417"/>
      <c r="AM21" s="1388"/>
      <c r="AN21" s="1388"/>
      <c r="AO21" s="1388"/>
      <c r="AP21" s="1388"/>
      <c r="AQ21" s="1388"/>
      <c r="AR21" s="1388"/>
      <c r="AS21" s="1388"/>
      <c r="AT21" s="1388"/>
      <c r="AU21" s="1388"/>
      <c r="AV21" s="1388"/>
      <c r="AW21" s="1388"/>
      <c r="AX21" s="1388"/>
      <c r="AY21" s="1388"/>
      <c r="AZ21" s="1388"/>
      <c r="BA21" s="1388"/>
      <c r="BB21" s="1388"/>
      <c r="BC21" s="1388"/>
      <c r="BD21" s="1388"/>
      <c r="BE21" s="1388"/>
      <c r="BF21" s="1388"/>
      <c r="BG21" s="1388"/>
      <c r="BH21" s="1388"/>
      <c r="BI21" s="1388"/>
      <c r="BJ21" s="1388"/>
      <c r="BK21" s="1388"/>
      <c r="BL21" s="1388"/>
      <c r="BM21" s="1388"/>
      <c r="BN21" s="1388"/>
      <c r="BO21" s="1388"/>
      <c r="BP21" s="1388"/>
      <c r="BQ21" s="1388"/>
      <c r="BR21" s="1388"/>
    </row>
    <row r="22" spans="3:70" ht="24.95" customHeight="1" thickBot="1" x14ac:dyDescent="0.25">
      <c r="C22" s="1495" t="s">
        <v>76</v>
      </c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M22" s="99"/>
      <c r="AN22" s="99"/>
      <c r="AO22" s="99"/>
      <c r="AP22" s="99"/>
      <c r="AQ22" s="99"/>
      <c r="AR22" s="99"/>
      <c r="AS22" s="1389"/>
      <c r="AT22" s="1389"/>
      <c r="AU22" s="1389"/>
      <c r="AV22" s="1389"/>
      <c r="AW22" s="1389"/>
      <c r="AX22" s="1389"/>
      <c r="AY22" s="1389"/>
      <c r="AZ22" s="1389"/>
      <c r="BA22" s="1390"/>
      <c r="BB22" s="1390"/>
      <c r="BC22" s="1390"/>
      <c r="BD22" s="1390"/>
      <c r="BE22" s="1390"/>
      <c r="BF22" s="1390"/>
      <c r="BG22" s="1391"/>
      <c r="BH22" s="1391"/>
      <c r="BI22" s="1391"/>
      <c r="BJ22" s="1391"/>
      <c r="BK22" s="1392"/>
      <c r="BL22" s="1392"/>
      <c r="BM22" s="1392"/>
      <c r="BN22" s="1392"/>
      <c r="BO22" s="1393"/>
      <c r="BP22" s="1393"/>
      <c r="BQ22" s="1381"/>
      <c r="BR22" s="1381"/>
    </row>
    <row r="23" spans="3:70" ht="20.100000000000001" customHeight="1" x14ac:dyDescent="0.2">
      <c r="C23" s="1424" t="s">
        <v>17</v>
      </c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5"/>
      <c r="R23" s="1425"/>
      <c r="S23" s="1425"/>
      <c r="T23" s="1425"/>
      <c r="U23" s="1425"/>
      <c r="V23" s="1425"/>
      <c r="W23" s="1425"/>
      <c r="X23" s="1426"/>
      <c r="Y23" s="1502" t="s">
        <v>26</v>
      </c>
      <c r="Z23" s="1503"/>
      <c r="AA23" s="1503"/>
      <c r="AB23" s="1503"/>
      <c r="AC23" s="1503"/>
      <c r="AD23" s="1503"/>
      <c r="AE23" s="1503"/>
      <c r="AF23" s="1503"/>
      <c r="AG23" s="1503"/>
      <c r="AH23" s="1504"/>
      <c r="AM23" s="1386"/>
      <c r="AN23" s="1386"/>
      <c r="AO23" s="1386"/>
      <c r="AP23" s="1386"/>
      <c r="AQ23" s="1386"/>
      <c r="AR23" s="1386"/>
      <c r="AS23" s="1394"/>
      <c r="AT23" s="1394"/>
      <c r="AU23" s="1394"/>
      <c r="AV23" s="1394"/>
      <c r="AW23" s="1394"/>
      <c r="AX23" s="1394"/>
      <c r="AY23" s="1394"/>
      <c r="AZ23" s="1394"/>
      <c r="BA23" s="1395"/>
      <c r="BB23" s="1395"/>
      <c r="BC23" s="1395"/>
      <c r="BD23" s="1395"/>
      <c r="BE23" s="1395"/>
      <c r="BF23" s="1395"/>
      <c r="BG23" s="1396"/>
      <c r="BH23" s="1396"/>
      <c r="BI23" s="1396"/>
      <c r="BJ23" s="1396"/>
      <c r="BK23" s="1396"/>
      <c r="BL23" s="1396"/>
      <c r="BM23" s="1396"/>
      <c r="BN23" s="1396"/>
      <c r="BO23" s="1393"/>
      <c r="BP23" s="1393"/>
      <c r="BQ23" s="1381"/>
      <c r="BR23" s="1381"/>
    </row>
    <row r="24" spans="3:70" ht="20.100000000000001" customHeight="1" x14ac:dyDescent="0.2">
      <c r="C24" s="1514" t="s">
        <v>24</v>
      </c>
      <c r="D24" s="1475"/>
      <c r="E24" s="1515"/>
      <c r="F24" s="1474" t="s">
        <v>4</v>
      </c>
      <c r="G24" s="1475"/>
      <c r="H24" s="1476"/>
      <c r="I24" s="1477"/>
      <c r="J24" s="1478" t="str">
        <f>S14</f>
        <v>目標（　年）</v>
      </c>
      <c r="K24" s="1479"/>
      <c r="L24" s="1479"/>
      <c r="M24" s="1480"/>
      <c r="N24" s="1514" t="s">
        <v>25</v>
      </c>
      <c r="O24" s="1475"/>
      <c r="P24" s="1515"/>
      <c r="Q24" s="1494" t="s">
        <v>4</v>
      </c>
      <c r="R24" s="1476"/>
      <c r="S24" s="1476"/>
      <c r="T24" s="1477"/>
      <c r="U24" s="1478" t="str">
        <f>S14</f>
        <v>目標（　年）</v>
      </c>
      <c r="V24" s="1479"/>
      <c r="W24" s="1479"/>
      <c r="X24" s="1480"/>
      <c r="Y24" s="1452"/>
      <c r="Z24" s="1453"/>
      <c r="AA24" s="1453"/>
      <c r="AB24" s="1453"/>
      <c r="AC24" s="1453"/>
      <c r="AD24" s="1453"/>
      <c r="AE24" s="1453"/>
      <c r="AF24" s="1453"/>
      <c r="AG24" s="1453"/>
      <c r="AH24" s="1505"/>
      <c r="AM24" s="43"/>
      <c r="AN24" s="1397"/>
      <c r="AO24" s="1397"/>
      <c r="AP24" s="1397"/>
      <c r="AQ24" s="1397"/>
      <c r="AR24" s="1397"/>
      <c r="AS24" s="1394"/>
      <c r="AT24" s="1394"/>
      <c r="AU24" s="1394"/>
      <c r="AV24" s="1394"/>
      <c r="AW24" s="1394"/>
      <c r="AX24" s="1394"/>
      <c r="AY24" s="1394"/>
      <c r="AZ24" s="1394"/>
      <c r="BA24" s="43"/>
      <c r="BB24" s="1397"/>
      <c r="BC24" s="1397"/>
      <c r="BD24" s="1397"/>
      <c r="BE24" s="1397"/>
      <c r="BF24" s="1397"/>
      <c r="BG24" s="1396"/>
      <c r="BH24" s="1396"/>
      <c r="BI24" s="1396"/>
      <c r="BJ24" s="1396"/>
      <c r="BK24" s="1396"/>
      <c r="BL24" s="1396"/>
      <c r="BM24" s="1396"/>
      <c r="BN24" s="1396"/>
      <c r="BO24" s="1393"/>
      <c r="BP24" s="1393"/>
      <c r="BQ24" s="1381"/>
      <c r="BR24" s="1381"/>
    </row>
    <row r="25" spans="3:70" ht="20.100000000000001" customHeight="1" x14ac:dyDescent="0.2">
      <c r="C25" s="1516"/>
      <c r="D25" s="1385"/>
      <c r="E25" s="1385"/>
      <c r="F25" s="1510" t="s">
        <v>72</v>
      </c>
      <c r="G25" s="1511"/>
      <c r="H25" s="1510" t="s">
        <v>57</v>
      </c>
      <c r="I25" s="1511"/>
      <c r="J25" s="1510" t="s">
        <v>72</v>
      </c>
      <c r="K25" s="1511"/>
      <c r="L25" s="1510" t="s">
        <v>57</v>
      </c>
      <c r="M25" s="1511"/>
      <c r="N25" s="1516"/>
      <c r="O25" s="1385"/>
      <c r="P25" s="1517"/>
      <c r="Q25" s="1506" t="s">
        <v>58</v>
      </c>
      <c r="R25" s="1507"/>
      <c r="S25" s="1510" t="s">
        <v>57</v>
      </c>
      <c r="T25" s="1511"/>
      <c r="U25" s="1506" t="s">
        <v>58</v>
      </c>
      <c r="V25" s="1507"/>
      <c r="W25" s="1510" t="s">
        <v>57</v>
      </c>
      <c r="X25" s="1511"/>
      <c r="Y25" s="1471" t="s">
        <v>23</v>
      </c>
      <c r="Z25" s="1472"/>
      <c r="AA25" s="1472"/>
      <c r="AB25" s="1473"/>
      <c r="AC25" s="1498" t="s">
        <v>3</v>
      </c>
      <c r="AD25" s="1472"/>
      <c r="AE25" s="1473"/>
      <c r="AF25" s="1499" t="str">
        <f>S14</f>
        <v>目標（　年）</v>
      </c>
      <c r="AG25" s="1500"/>
      <c r="AH25" s="1501"/>
      <c r="AM25" s="1382"/>
      <c r="AN25" s="1382"/>
      <c r="AO25" s="1382"/>
      <c r="AP25" s="1382"/>
      <c r="AQ25" s="1382"/>
      <c r="AR25" s="1382"/>
      <c r="AS25" s="1382"/>
      <c r="AT25" s="1382"/>
      <c r="AU25" s="1382"/>
      <c r="AV25" s="1382"/>
      <c r="AW25" s="1382"/>
      <c r="AX25" s="1382"/>
      <c r="AY25" s="1382"/>
      <c r="AZ25" s="1382"/>
      <c r="BA25" s="1382"/>
      <c r="BB25" s="1382"/>
      <c r="BC25" s="1382"/>
      <c r="BD25" s="1382"/>
      <c r="BE25" s="1382"/>
      <c r="BF25" s="1382"/>
      <c r="BG25" s="1382"/>
      <c r="BH25" s="1382"/>
      <c r="BI25" s="1382"/>
      <c r="BJ25" s="1382"/>
      <c r="BK25" s="1382"/>
      <c r="BL25" s="1382"/>
      <c r="BM25" s="1382"/>
      <c r="BN25" s="1382"/>
      <c r="BO25" s="1382"/>
      <c r="BP25" s="1382"/>
      <c r="BQ25" s="1382"/>
      <c r="BR25" s="1382"/>
    </row>
    <row r="26" spans="3:70" ht="20.100000000000001" customHeight="1" x14ac:dyDescent="0.2">
      <c r="C26" s="1518"/>
      <c r="D26" s="1509"/>
      <c r="E26" s="1509"/>
      <c r="F26" s="1512"/>
      <c r="G26" s="1513"/>
      <c r="H26" s="1512"/>
      <c r="I26" s="1513"/>
      <c r="J26" s="1512"/>
      <c r="K26" s="1513"/>
      <c r="L26" s="1512"/>
      <c r="M26" s="1513"/>
      <c r="N26" s="1518"/>
      <c r="O26" s="1509"/>
      <c r="P26" s="1519"/>
      <c r="Q26" s="1508"/>
      <c r="R26" s="1509"/>
      <c r="S26" s="1512"/>
      <c r="T26" s="1513"/>
      <c r="U26" s="1508"/>
      <c r="V26" s="1509"/>
      <c r="W26" s="1512"/>
      <c r="X26" s="1513"/>
      <c r="Y26" s="24"/>
      <c r="Z26" s="21"/>
      <c r="AA26" s="21"/>
      <c r="AB26" s="21"/>
      <c r="AC26" s="1468"/>
      <c r="AD26" s="1523"/>
      <c r="AE26" s="111" t="s">
        <v>21</v>
      </c>
      <c r="AF26" s="1468"/>
      <c r="AG26" s="1523"/>
      <c r="AH26" s="120" t="s">
        <v>21</v>
      </c>
      <c r="AM26" s="1383"/>
      <c r="AN26" s="1383"/>
      <c r="AO26" s="1383"/>
      <c r="AP26" s="1383"/>
      <c r="AQ26" s="1383"/>
      <c r="AR26" s="1383"/>
      <c r="AS26" s="1383"/>
      <c r="AT26" s="1383"/>
      <c r="AU26" s="1383"/>
      <c r="AV26" s="1383"/>
      <c r="AW26" s="1383"/>
      <c r="AX26" s="1383"/>
      <c r="AY26" s="1383"/>
      <c r="AZ26" s="1383"/>
      <c r="BA26" s="1383"/>
      <c r="BB26" s="1383"/>
      <c r="BC26" s="1383"/>
      <c r="BD26" s="1383"/>
      <c r="BE26" s="1383"/>
      <c r="BF26" s="1383"/>
      <c r="BG26" s="1383"/>
      <c r="BH26" s="1383"/>
      <c r="BI26" s="1384"/>
      <c r="BJ26" s="1384"/>
      <c r="BK26" s="1384"/>
      <c r="BL26" s="1384"/>
      <c r="BM26" s="1384"/>
      <c r="BN26" s="1384"/>
      <c r="BO26" s="1384"/>
      <c r="BP26" s="1384"/>
      <c r="BQ26" s="1384"/>
      <c r="BR26" s="1384"/>
    </row>
    <row r="27" spans="3:70" ht="20.100000000000001" customHeight="1" x14ac:dyDescent="0.2">
      <c r="C27" s="32"/>
      <c r="D27" s="19"/>
      <c r="E27" s="19"/>
      <c r="F27" s="59"/>
      <c r="G27" s="81"/>
      <c r="H27" s="19"/>
      <c r="I27" s="19"/>
      <c r="J27" s="20"/>
      <c r="K27" s="81"/>
      <c r="L27" s="19"/>
      <c r="M27" s="33"/>
      <c r="N27" s="32"/>
      <c r="O27" s="19"/>
      <c r="P27" s="19"/>
      <c r="Q27" s="20"/>
      <c r="R27" s="61"/>
      <c r="S27" s="19"/>
      <c r="T27" s="19"/>
      <c r="U27" s="20"/>
      <c r="V27" s="61"/>
      <c r="W27" s="19"/>
      <c r="X27" s="33"/>
      <c r="Y27" s="24"/>
      <c r="Z27" s="21"/>
      <c r="AA27" s="21"/>
      <c r="AB27" s="21"/>
      <c r="AC27" s="1468"/>
      <c r="AD27" s="1523"/>
      <c r="AE27" s="111" t="s">
        <v>21</v>
      </c>
      <c r="AF27" s="1468"/>
      <c r="AG27" s="1523"/>
      <c r="AH27" s="120" t="s">
        <v>21</v>
      </c>
      <c r="AM27" s="1385"/>
      <c r="AN27" s="1385"/>
      <c r="AO27" s="1385"/>
      <c r="AP27" s="1385"/>
      <c r="AQ27" s="1385"/>
      <c r="AR27" s="1385"/>
      <c r="AS27" s="1385"/>
      <c r="AT27" s="1385"/>
      <c r="AU27" s="1385"/>
      <c r="AV27" s="1385"/>
      <c r="AW27" s="1385"/>
      <c r="AX27" s="1385"/>
      <c r="AY27" s="1385"/>
      <c r="AZ27" s="1385"/>
      <c r="BA27" s="1385"/>
      <c r="BB27" s="1385"/>
      <c r="BC27" s="1385"/>
      <c r="BD27" s="1385"/>
      <c r="BE27" s="1385"/>
      <c r="BF27" s="1385"/>
      <c r="BG27" s="1385"/>
      <c r="BH27" s="1385"/>
      <c r="BI27" s="1384"/>
      <c r="BJ27" s="1384"/>
      <c r="BK27" s="1384"/>
      <c r="BL27" s="1384"/>
      <c r="BM27" s="1384"/>
      <c r="BN27" s="1384"/>
      <c r="BO27" s="1384"/>
      <c r="BP27" s="1384"/>
      <c r="BQ27" s="1384"/>
      <c r="BR27" s="1384"/>
    </row>
    <row r="28" spans="3:70" ht="20.100000000000001" customHeight="1" x14ac:dyDescent="0.2">
      <c r="C28" s="30"/>
      <c r="D28" s="12"/>
      <c r="E28" s="12"/>
      <c r="F28" s="11"/>
      <c r="G28" s="57"/>
      <c r="H28" s="12"/>
      <c r="I28" s="12"/>
      <c r="J28" s="11"/>
      <c r="K28" s="57"/>
      <c r="L28" s="12"/>
      <c r="M28" s="31"/>
      <c r="N28" s="30"/>
      <c r="O28" s="12"/>
      <c r="P28" s="12"/>
      <c r="Q28" s="11"/>
      <c r="R28" s="57"/>
      <c r="S28" s="12"/>
      <c r="T28" s="12"/>
      <c r="U28" s="11"/>
      <c r="V28" s="57"/>
      <c r="W28" s="12"/>
      <c r="X28" s="31"/>
      <c r="Y28" s="24"/>
      <c r="Z28" s="21"/>
      <c r="AA28" s="21"/>
      <c r="AB28" s="21"/>
      <c r="AC28" s="1468"/>
      <c r="AD28" s="1523"/>
      <c r="AE28" s="111" t="s">
        <v>21</v>
      </c>
      <c r="AF28" s="1468"/>
      <c r="AG28" s="1523"/>
      <c r="AH28" s="120" t="s">
        <v>21</v>
      </c>
      <c r="AM28" s="1385"/>
      <c r="AN28" s="1385"/>
      <c r="AO28" s="1385"/>
      <c r="AP28" s="1385"/>
      <c r="AQ28" s="1385"/>
      <c r="AR28" s="1385"/>
      <c r="AS28" s="1385"/>
      <c r="AT28" s="1385"/>
      <c r="AU28" s="1385"/>
      <c r="AV28" s="1385"/>
      <c r="AW28" s="1385"/>
      <c r="AX28" s="1385"/>
      <c r="AY28" s="1385"/>
      <c r="AZ28" s="1385"/>
      <c r="BA28" s="1385"/>
      <c r="BB28" s="1385"/>
      <c r="BC28" s="1385"/>
      <c r="BD28" s="1385"/>
      <c r="BE28" s="1385"/>
      <c r="BF28" s="1385"/>
      <c r="BG28" s="1385"/>
      <c r="BH28" s="1385"/>
      <c r="BI28" s="1384"/>
      <c r="BJ28" s="1384"/>
      <c r="BK28" s="1384"/>
      <c r="BL28" s="1384"/>
      <c r="BM28" s="1384"/>
      <c r="BN28" s="1384"/>
      <c r="BO28" s="1384"/>
      <c r="BP28" s="1386"/>
      <c r="BQ28" s="1386"/>
      <c r="BR28" s="1386"/>
    </row>
    <row r="29" spans="3:70" ht="20.100000000000001" customHeight="1" thickBot="1" x14ac:dyDescent="0.25">
      <c r="C29" s="28"/>
      <c r="D29" s="29"/>
      <c r="E29" s="29"/>
      <c r="F29" s="34"/>
      <c r="G29" s="82"/>
      <c r="H29" s="29"/>
      <c r="I29" s="29"/>
      <c r="J29" s="34"/>
      <c r="K29" s="82"/>
      <c r="L29" s="29"/>
      <c r="M29" s="35"/>
      <c r="N29" s="28"/>
      <c r="O29" s="29"/>
      <c r="P29" s="29"/>
      <c r="Q29" s="34"/>
      <c r="R29" s="82"/>
      <c r="S29" s="29"/>
      <c r="T29" s="29"/>
      <c r="U29" s="34"/>
      <c r="V29" s="82"/>
      <c r="W29" s="29"/>
      <c r="X29" s="35"/>
      <c r="Y29" s="25"/>
      <c r="Z29" s="22"/>
      <c r="AA29" s="22"/>
      <c r="AB29" s="22"/>
      <c r="AC29" s="1468"/>
      <c r="AD29" s="1523"/>
      <c r="AE29" s="111" t="s">
        <v>21</v>
      </c>
      <c r="AF29" s="1524"/>
      <c r="AG29" s="1525"/>
      <c r="AH29" s="65" t="s">
        <v>21</v>
      </c>
      <c r="AM29" s="1385"/>
      <c r="AN29" s="1385"/>
      <c r="AO29" s="1385"/>
      <c r="AP29" s="1385"/>
      <c r="AQ29" s="1385"/>
      <c r="AR29" s="1385"/>
      <c r="AS29" s="1385"/>
      <c r="AT29" s="1385"/>
      <c r="AU29" s="1385"/>
      <c r="AV29" s="1385"/>
      <c r="AW29" s="1385"/>
      <c r="AX29" s="1385"/>
      <c r="AY29" s="1385"/>
      <c r="AZ29" s="1385"/>
      <c r="BA29" s="1385"/>
      <c r="BB29" s="1385"/>
      <c r="BC29" s="1385"/>
      <c r="BD29" s="1385"/>
      <c r="BE29" s="1385"/>
      <c r="BF29" s="1385"/>
      <c r="BG29" s="1385"/>
      <c r="BH29" s="1385"/>
      <c r="BI29" s="18"/>
      <c r="BJ29" s="18"/>
      <c r="BK29" s="18"/>
      <c r="BL29" s="18"/>
      <c r="BM29" s="1381"/>
      <c r="BN29" s="1381"/>
      <c r="BO29" s="1381"/>
      <c r="BP29" s="1381"/>
      <c r="BQ29" s="1381"/>
      <c r="BR29" s="1381"/>
    </row>
    <row r="30" spans="3:70" s="43" customFormat="1" ht="11.25" customHeight="1" x14ac:dyDescent="0.2"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8"/>
      <c r="AD30" s="98"/>
      <c r="AE30" s="98"/>
      <c r="AF30" s="98"/>
      <c r="AG30" s="98"/>
      <c r="AH30" s="9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381"/>
      <c r="BN30" s="1381"/>
      <c r="BO30" s="1381"/>
      <c r="BP30" s="1381"/>
      <c r="BQ30" s="1381"/>
      <c r="BR30" s="1381"/>
    </row>
    <row r="31" spans="3:70" s="43" customFormat="1" ht="9" customHeight="1" thickBo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94"/>
      <c r="AD31" s="94"/>
      <c r="AE31" s="94"/>
      <c r="AF31" s="94"/>
      <c r="AG31" s="94"/>
      <c r="AH31" s="94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381"/>
      <c r="BN31" s="1381"/>
      <c r="BO31" s="1381"/>
      <c r="BP31" s="1381"/>
      <c r="BQ31" s="1381"/>
      <c r="BR31" s="1381"/>
    </row>
    <row r="32" spans="3:70" ht="20.100000000000001" customHeight="1" thickBot="1" x14ac:dyDescent="0.25">
      <c r="C32" s="1458" t="s">
        <v>19</v>
      </c>
      <c r="D32" s="1459"/>
      <c r="E32" s="1459"/>
      <c r="F32" s="1459"/>
      <c r="G32" s="1459"/>
      <c r="H32" s="1459"/>
      <c r="I32" s="1459"/>
      <c r="J32" s="1459"/>
      <c r="K32" s="1459"/>
      <c r="L32" s="1459"/>
      <c r="M32" s="1459"/>
      <c r="N32" s="1459"/>
      <c r="O32" s="1459"/>
      <c r="P32" s="1459"/>
      <c r="Q32" s="1459"/>
      <c r="R32" s="1459"/>
      <c r="S32" s="1459"/>
      <c r="T32" s="1459"/>
      <c r="U32" s="1459"/>
      <c r="V32" s="1459"/>
      <c r="W32" s="1459"/>
      <c r="X32" s="1459"/>
      <c r="Y32" s="1459"/>
      <c r="Z32" s="1459"/>
      <c r="AA32" s="1459"/>
      <c r="AB32" s="1459"/>
      <c r="AC32" s="1459"/>
      <c r="AD32" s="1459"/>
      <c r="AE32" s="1459"/>
      <c r="AF32" s="1459"/>
      <c r="AG32" s="1459"/>
      <c r="AH32" s="1460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381"/>
      <c r="BN32" s="1381"/>
      <c r="BO32" s="1381"/>
      <c r="BP32" s="1381"/>
      <c r="BQ32" s="1381"/>
      <c r="BR32" s="1381"/>
    </row>
    <row r="33" spans="2:34" ht="20.100000000000001" customHeight="1" x14ac:dyDescent="0.2">
      <c r="C33" s="1455" t="s">
        <v>77</v>
      </c>
      <c r="D33" s="1456"/>
      <c r="E33" s="1456"/>
      <c r="F33" s="1456"/>
      <c r="G33" s="1456"/>
      <c r="H33" s="1456"/>
      <c r="I33" s="1456"/>
      <c r="J33" s="1456"/>
      <c r="K33" s="1456"/>
      <c r="L33" s="1456"/>
      <c r="M33" s="1456"/>
      <c r="N33" s="1456"/>
      <c r="O33" s="1456"/>
      <c r="P33" s="1456"/>
      <c r="Q33" s="1456"/>
      <c r="R33" s="1457"/>
      <c r="S33" s="1455" t="s">
        <v>78</v>
      </c>
      <c r="T33" s="1456"/>
      <c r="U33" s="1456"/>
      <c r="V33" s="1456"/>
      <c r="W33" s="1456"/>
      <c r="X33" s="1456"/>
      <c r="Y33" s="1456"/>
      <c r="Z33" s="1456"/>
      <c r="AA33" s="1456"/>
      <c r="AB33" s="1456"/>
      <c r="AC33" s="1456"/>
      <c r="AD33" s="1456"/>
      <c r="AE33" s="1456"/>
      <c r="AF33" s="1456"/>
      <c r="AG33" s="1456"/>
      <c r="AH33" s="1457"/>
    </row>
    <row r="34" spans="2:34" ht="20.100000000000001" customHeight="1" x14ac:dyDescent="0.2">
      <c r="C34" s="1418" t="s">
        <v>14</v>
      </c>
      <c r="D34" s="1419"/>
      <c r="E34" s="1482"/>
      <c r="F34" s="1439" t="s">
        <v>5</v>
      </c>
      <c r="G34" s="1419"/>
      <c r="H34" s="1419"/>
      <c r="I34" s="1482"/>
      <c r="J34" s="1532" t="s">
        <v>6</v>
      </c>
      <c r="K34" s="1439" t="s">
        <v>101</v>
      </c>
      <c r="L34" s="1419"/>
      <c r="M34" s="1419"/>
      <c r="N34" s="1482"/>
      <c r="O34" s="1439" t="str">
        <f>S14</f>
        <v>目標（　年）</v>
      </c>
      <c r="P34" s="1419"/>
      <c r="Q34" s="1419"/>
      <c r="R34" s="1520"/>
      <c r="S34" s="1418" t="s">
        <v>18</v>
      </c>
      <c r="T34" s="1419"/>
      <c r="U34" s="1419"/>
      <c r="V34" s="1440"/>
      <c r="W34" s="1443" t="s">
        <v>5</v>
      </c>
      <c r="X34" s="1419"/>
      <c r="Y34" s="1419"/>
      <c r="Z34" s="1482"/>
      <c r="AA34" s="1468" t="s">
        <v>15</v>
      </c>
      <c r="AB34" s="1469"/>
      <c r="AC34" s="1469"/>
      <c r="AD34" s="1469"/>
      <c r="AE34" s="1469"/>
      <c r="AF34" s="1469"/>
      <c r="AG34" s="1469"/>
      <c r="AH34" s="1470"/>
    </row>
    <row r="35" spans="2:34" s="43" customFormat="1" ht="15.75" customHeight="1" x14ac:dyDescent="0.2">
      <c r="C35" s="1420"/>
      <c r="D35" s="1384"/>
      <c r="E35" s="1483"/>
      <c r="F35" s="1481" t="s">
        <v>7</v>
      </c>
      <c r="G35" s="1481"/>
      <c r="H35" s="1481" t="s">
        <v>8</v>
      </c>
      <c r="I35" s="1481"/>
      <c r="J35" s="1533"/>
      <c r="K35" s="1441"/>
      <c r="L35" s="1384"/>
      <c r="M35" s="1384"/>
      <c r="N35" s="1483"/>
      <c r="O35" s="1441"/>
      <c r="P35" s="1384"/>
      <c r="Q35" s="1384"/>
      <c r="R35" s="1521"/>
      <c r="S35" s="1420"/>
      <c r="T35" s="1384"/>
      <c r="U35" s="1384"/>
      <c r="V35" s="1384"/>
      <c r="W35" s="1481" t="s">
        <v>7</v>
      </c>
      <c r="X35" s="1481"/>
      <c r="Y35" s="1481" t="s">
        <v>8</v>
      </c>
      <c r="Z35" s="1481"/>
      <c r="AA35" s="1468" t="s">
        <v>68</v>
      </c>
      <c r="AB35" s="1469"/>
      <c r="AC35" s="1469"/>
      <c r="AD35" s="1469"/>
      <c r="AE35" s="1468" t="str">
        <f>S14</f>
        <v>目標（　年）</v>
      </c>
      <c r="AF35" s="1469"/>
      <c r="AG35" s="1469"/>
      <c r="AH35" s="1470"/>
    </row>
    <row r="36" spans="2:34" ht="15" customHeight="1" x14ac:dyDescent="0.2">
      <c r="C36" s="1452"/>
      <c r="D36" s="1453"/>
      <c r="E36" s="1484"/>
      <c r="F36" s="1481"/>
      <c r="G36" s="1481"/>
      <c r="H36" s="1481"/>
      <c r="I36" s="1481"/>
      <c r="J36" s="1534"/>
      <c r="K36" s="1423"/>
      <c r="L36" s="1432"/>
      <c r="M36" s="1432"/>
      <c r="N36" s="1422"/>
      <c r="O36" s="1423"/>
      <c r="P36" s="1432"/>
      <c r="Q36" s="1432"/>
      <c r="R36" s="1522"/>
      <c r="S36" s="1452"/>
      <c r="T36" s="1453"/>
      <c r="U36" s="1453"/>
      <c r="V36" s="1453"/>
      <c r="W36" s="1481"/>
      <c r="X36" s="1481"/>
      <c r="Y36" s="1481"/>
      <c r="Z36" s="1481"/>
      <c r="AA36" s="118"/>
      <c r="AB36" s="104" t="s">
        <v>69</v>
      </c>
      <c r="AC36" s="121"/>
      <c r="AD36" s="119" t="s">
        <v>99</v>
      </c>
      <c r="AE36" s="118"/>
      <c r="AF36" s="104" t="s">
        <v>69</v>
      </c>
      <c r="AG36" s="121"/>
      <c r="AH36" s="119" t="s">
        <v>99</v>
      </c>
    </row>
    <row r="37" spans="2:34" ht="20.100000000000001" customHeight="1" x14ac:dyDescent="0.2">
      <c r="C37" s="1418" t="s">
        <v>9</v>
      </c>
      <c r="D37" s="1419"/>
      <c r="E37" s="1440"/>
      <c r="F37" s="1645"/>
      <c r="G37" s="1646"/>
      <c r="H37" s="83"/>
      <c r="I37" s="84"/>
      <c r="J37" s="41"/>
      <c r="K37" s="1640"/>
      <c r="L37" s="1641"/>
      <c r="M37" s="1641"/>
      <c r="N37" s="128" t="s">
        <v>104</v>
      </c>
      <c r="O37" s="1640"/>
      <c r="P37" s="1641"/>
      <c r="Q37" s="1641"/>
      <c r="R37" s="128" t="s">
        <v>104</v>
      </c>
      <c r="S37" s="27"/>
      <c r="T37" s="16"/>
      <c r="U37" s="16"/>
      <c r="V37" s="17"/>
      <c r="W37" s="15"/>
      <c r="X37" s="17"/>
      <c r="Y37" s="15"/>
      <c r="Z37" s="17"/>
      <c r="AA37" s="13"/>
      <c r="AB37" s="85"/>
      <c r="AC37" s="3"/>
      <c r="AD37" s="14"/>
      <c r="AE37" s="13"/>
      <c r="AF37" s="85"/>
      <c r="AG37" s="3"/>
      <c r="AH37" s="26"/>
    </row>
    <row r="38" spans="2:34" s="42" customFormat="1" ht="20.100000000000001" customHeight="1" x14ac:dyDescent="0.2">
      <c r="B38" s="43"/>
      <c r="C38" s="1420"/>
      <c r="D38" s="1384"/>
      <c r="E38" s="1442"/>
      <c r="F38" s="1645"/>
      <c r="G38" s="1646"/>
      <c r="H38" s="1645"/>
      <c r="I38" s="1646"/>
      <c r="J38" s="41"/>
      <c r="K38" s="1640"/>
      <c r="L38" s="1641"/>
      <c r="M38" s="1641"/>
      <c r="N38" s="128" t="s">
        <v>104</v>
      </c>
      <c r="O38" s="1640"/>
      <c r="P38" s="1641"/>
      <c r="Q38" s="1641"/>
      <c r="R38" s="128" t="s">
        <v>104</v>
      </c>
      <c r="S38" s="27"/>
      <c r="T38" s="16"/>
      <c r="U38" s="16"/>
      <c r="V38" s="17"/>
      <c r="W38" s="15"/>
      <c r="X38" s="17"/>
      <c r="Y38" s="15"/>
      <c r="Z38" s="17"/>
      <c r="AA38" s="13"/>
      <c r="AB38" s="85"/>
      <c r="AC38" s="3"/>
      <c r="AD38" s="14"/>
      <c r="AE38" s="13"/>
      <c r="AF38" s="85"/>
      <c r="AG38" s="3"/>
      <c r="AH38" s="26"/>
    </row>
    <row r="39" spans="2:34" s="42" customFormat="1" ht="20.100000000000001" customHeight="1" x14ac:dyDescent="0.2">
      <c r="B39" s="43"/>
      <c r="C39" s="1449" t="s">
        <v>10</v>
      </c>
      <c r="D39" s="1450"/>
      <c r="E39" s="1451"/>
      <c r="F39" s="1645"/>
      <c r="G39" s="1646"/>
      <c r="H39" s="1645"/>
      <c r="I39" s="1646"/>
      <c r="J39" s="41"/>
      <c r="K39" s="1640"/>
      <c r="L39" s="1641"/>
      <c r="M39" s="1641"/>
      <c r="N39" s="128" t="s">
        <v>104</v>
      </c>
      <c r="O39" s="1640"/>
      <c r="P39" s="1641"/>
      <c r="Q39" s="1641"/>
      <c r="R39" s="128" t="s">
        <v>104</v>
      </c>
      <c r="S39" s="27"/>
      <c r="T39" s="16"/>
      <c r="U39" s="16"/>
      <c r="V39" s="17"/>
      <c r="W39" s="15"/>
      <c r="X39" s="17"/>
      <c r="Y39" s="15"/>
      <c r="Z39" s="17"/>
      <c r="AA39" s="13"/>
      <c r="AB39" s="85"/>
      <c r="AC39" s="3"/>
      <c r="AD39" s="14"/>
      <c r="AE39" s="13"/>
      <c r="AF39" s="85"/>
      <c r="AG39" s="3"/>
      <c r="AH39" s="26"/>
    </row>
    <row r="40" spans="2:34" ht="20.100000000000001" customHeight="1" x14ac:dyDescent="0.2">
      <c r="C40" s="1452"/>
      <c r="D40" s="1453"/>
      <c r="E40" s="1454"/>
      <c r="F40" s="1645"/>
      <c r="G40" s="1646"/>
      <c r="H40" s="1645"/>
      <c r="I40" s="1646"/>
      <c r="J40" s="91"/>
      <c r="K40" s="1640"/>
      <c r="L40" s="1641"/>
      <c r="M40" s="1641"/>
      <c r="N40" s="128" t="s">
        <v>104</v>
      </c>
      <c r="O40" s="1640"/>
      <c r="P40" s="1641"/>
      <c r="Q40" s="1641"/>
      <c r="R40" s="128" t="s">
        <v>104</v>
      </c>
      <c r="S40" s="27"/>
      <c r="T40" s="16"/>
      <c r="U40" s="16"/>
      <c r="V40" s="17"/>
      <c r="W40" s="15"/>
      <c r="X40" s="17"/>
      <c r="Y40" s="15"/>
      <c r="Z40" s="17"/>
      <c r="AA40" s="13"/>
      <c r="AB40" s="85"/>
      <c r="AC40" s="3"/>
      <c r="AD40" s="14"/>
      <c r="AE40" s="13"/>
      <c r="AF40" s="85"/>
      <c r="AG40" s="3"/>
      <c r="AH40" s="26"/>
    </row>
    <row r="41" spans="2:34" s="42" customFormat="1" ht="20.100000000000001" customHeight="1" x14ac:dyDescent="0.2">
      <c r="B41" s="43"/>
      <c r="C41" s="1418" t="s">
        <v>71</v>
      </c>
      <c r="D41" s="1419"/>
      <c r="E41" s="1419"/>
      <c r="F41" s="1645"/>
      <c r="G41" s="1646"/>
      <c r="H41" s="1645"/>
      <c r="I41" s="1646"/>
      <c r="J41" s="92"/>
      <c r="K41" s="1640"/>
      <c r="L41" s="1641"/>
      <c r="M41" s="1641"/>
      <c r="N41" s="128" t="s">
        <v>104</v>
      </c>
      <c r="O41" s="1640"/>
      <c r="P41" s="1641"/>
      <c r="Q41" s="1641"/>
      <c r="R41" s="128" t="s">
        <v>104</v>
      </c>
      <c r="S41" s="27"/>
      <c r="T41" s="16"/>
      <c r="U41" s="16"/>
      <c r="V41" s="17"/>
      <c r="W41" s="15"/>
      <c r="X41" s="17"/>
      <c r="Y41" s="15"/>
      <c r="Z41" s="17"/>
      <c r="AA41" s="13"/>
      <c r="AB41" s="85"/>
      <c r="AC41" s="3"/>
      <c r="AD41" s="14"/>
      <c r="AE41" s="13"/>
      <c r="AF41" s="85"/>
      <c r="AG41" s="3"/>
      <c r="AH41" s="26"/>
    </row>
    <row r="42" spans="2:34" s="42" customFormat="1" ht="20.100000000000001" customHeight="1" x14ac:dyDescent="0.2">
      <c r="B42" s="43"/>
      <c r="C42" s="1420"/>
      <c r="D42" s="1384"/>
      <c r="E42" s="1384"/>
      <c r="F42" s="1645"/>
      <c r="G42" s="1646"/>
      <c r="H42" s="1645"/>
      <c r="I42" s="1646"/>
      <c r="J42" s="91"/>
      <c r="K42" s="1640"/>
      <c r="L42" s="1641"/>
      <c r="M42" s="1641"/>
      <c r="N42" s="128" t="s">
        <v>104</v>
      </c>
      <c r="O42" s="1640"/>
      <c r="P42" s="1641"/>
      <c r="Q42" s="1641"/>
      <c r="R42" s="128" t="s">
        <v>104</v>
      </c>
      <c r="S42" s="27"/>
      <c r="T42" s="16"/>
      <c r="U42" s="16"/>
      <c r="V42" s="17"/>
      <c r="W42" s="15"/>
      <c r="X42" s="17"/>
      <c r="Y42" s="15"/>
      <c r="Z42" s="17"/>
      <c r="AA42" s="13"/>
      <c r="AB42" s="85"/>
      <c r="AC42" s="3"/>
      <c r="AD42" s="14"/>
      <c r="AE42" s="13"/>
      <c r="AF42" s="85"/>
      <c r="AG42" s="3"/>
      <c r="AH42" s="26"/>
    </row>
    <row r="43" spans="2:34" ht="20.100000000000001" customHeight="1" thickBot="1" x14ac:dyDescent="0.25">
      <c r="C43" s="1488" t="s">
        <v>70</v>
      </c>
      <c r="D43" s="1489"/>
      <c r="E43" s="1489"/>
      <c r="F43" s="1489"/>
      <c r="G43" s="1489"/>
      <c r="H43" s="1489"/>
      <c r="I43" s="1489"/>
      <c r="J43" s="1490"/>
      <c r="K43" s="1434"/>
      <c r="L43" s="1435"/>
      <c r="M43" s="1435"/>
      <c r="N43" s="105" t="s">
        <v>103</v>
      </c>
      <c r="O43" s="1434"/>
      <c r="P43" s="1435"/>
      <c r="Q43" s="1435"/>
      <c r="R43" s="129" t="s">
        <v>103</v>
      </c>
      <c r="S43" s="1485" t="s">
        <v>70</v>
      </c>
      <c r="T43" s="1486"/>
      <c r="U43" s="1486"/>
      <c r="V43" s="1486"/>
      <c r="W43" s="1486"/>
      <c r="X43" s="1486"/>
      <c r="Y43" s="1486"/>
      <c r="Z43" s="1487"/>
      <c r="AA43" s="87"/>
      <c r="AB43" s="86"/>
      <c r="AC43" s="88"/>
      <c r="AD43" s="89"/>
      <c r="AE43" s="87"/>
      <c r="AF43" s="86"/>
      <c r="AG43" s="88"/>
      <c r="AH43" s="90"/>
    </row>
    <row r="44" spans="2:34" ht="20.100000000000001" customHeight="1" x14ac:dyDescent="0.2">
      <c r="C44" s="1455" t="s">
        <v>79</v>
      </c>
      <c r="D44" s="1456"/>
      <c r="E44" s="1456"/>
      <c r="F44" s="1456"/>
      <c r="G44" s="1456"/>
      <c r="H44" s="1456"/>
      <c r="I44" s="1456"/>
      <c r="J44" s="1456"/>
      <c r="K44" s="1456"/>
      <c r="L44" s="1456"/>
      <c r="M44" s="1456"/>
      <c r="N44" s="1456"/>
      <c r="O44" s="1456"/>
      <c r="P44" s="1456"/>
      <c r="Q44" s="1456"/>
      <c r="R44" s="1457"/>
      <c r="S44" s="1424" t="s">
        <v>80</v>
      </c>
      <c r="T44" s="1425"/>
      <c r="U44" s="1425"/>
      <c r="V44" s="1425"/>
      <c r="W44" s="1425"/>
      <c r="X44" s="1425"/>
      <c r="Y44" s="1425"/>
      <c r="Z44" s="1425"/>
      <c r="AA44" s="1425"/>
      <c r="AB44" s="1425"/>
      <c r="AC44" s="1425"/>
      <c r="AD44" s="1425"/>
      <c r="AE44" s="1425"/>
      <c r="AF44" s="1425"/>
      <c r="AG44" s="1425"/>
      <c r="AH44" s="1426"/>
    </row>
    <row r="45" spans="2:34" ht="20.100000000000001" customHeight="1" x14ac:dyDescent="0.2">
      <c r="C45" s="1413"/>
      <c r="D45" s="1390"/>
      <c r="E45" s="1390"/>
      <c r="F45" s="1390"/>
      <c r="G45" s="1390"/>
      <c r="H45" s="1390"/>
      <c r="I45" s="1390"/>
      <c r="J45" s="1390"/>
      <c r="K45" s="1390"/>
      <c r="L45" s="1390"/>
      <c r="M45" s="1390"/>
      <c r="N45" s="1390"/>
      <c r="O45" s="1390"/>
      <c r="P45" s="1390"/>
      <c r="Q45" s="1390"/>
      <c r="R45" s="1414"/>
      <c r="S45" s="1413"/>
      <c r="T45" s="1390"/>
      <c r="U45" s="1390"/>
      <c r="V45" s="1390"/>
      <c r="W45" s="1390"/>
      <c r="X45" s="1390"/>
      <c r="Y45" s="1390"/>
      <c r="Z45" s="1390"/>
      <c r="AA45" s="1390"/>
      <c r="AB45" s="1390"/>
      <c r="AC45" s="1390"/>
      <c r="AD45" s="1390"/>
      <c r="AE45" s="1390"/>
      <c r="AF45" s="1390"/>
      <c r="AG45" s="1390"/>
      <c r="AH45" s="1414"/>
    </row>
    <row r="46" spans="2:34" s="43" customFormat="1" ht="20.100000000000001" customHeight="1" x14ac:dyDescent="0.2">
      <c r="C46" s="1413"/>
      <c r="D46" s="1390"/>
      <c r="E46" s="1390"/>
      <c r="F46" s="1390"/>
      <c r="G46" s="1390"/>
      <c r="H46" s="1390"/>
      <c r="I46" s="1390"/>
      <c r="J46" s="1390"/>
      <c r="K46" s="1390"/>
      <c r="L46" s="1390"/>
      <c r="M46" s="1390"/>
      <c r="N46" s="1390"/>
      <c r="O46" s="1390"/>
      <c r="P46" s="1390"/>
      <c r="Q46" s="1390"/>
      <c r="R46" s="1414"/>
      <c r="S46" s="1413"/>
      <c r="T46" s="1390"/>
      <c r="U46" s="1390"/>
      <c r="V46" s="1390"/>
      <c r="W46" s="1390"/>
      <c r="X46" s="1390"/>
      <c r="Y46" s="1390"/>
      <c r="Z46" s="1390"/>
      <c r="AA46" s="1390"/>
      <c r="AB46" s="1390"/>
      <c r="AC46" s="1390"/>
      <c r="AD46" s="1390"/>
      <c r="AE46" s="1390"/>
      <c r="AF46" s="1390"/>
      <c r="AG46" s="1390"/>
      <c r="AH46" s="1414"/>
    </row>
    <row r="47" spans="2:34" ht="20.100000000000001" customHeight="1" x14ac:dyDescent="0.2">
      <c r="C47" s="1413"/>
      <c r="D47" s="1390"/>
      <c r="E47" s="1390"/>
      <c r="F47" s="1390"/>
      <c r="G47" s="1390"/>
      <c r="H47" s="1390"/>
      <c r="I47" s="1390"/>
      <c r="J47" s="1390"/>
      <c r="K47" s="1390"/>
      <c r="L47" s="1390"/>
      <c r="M47" s="1390"/>
      <c r="N47" s="1390"/>
      <c r="O47" s="1390"/>
      <c r="P47" s="1390"/>
      <c r="Q47" s="1390"/>
      <c r="R47" s="1414"/>
      <c r="S47" s="1413"/>
      <c r="T47" s="1390"/>
      <c r="U47" s="1390"/>
      <c r="V47" s="1390"/>
      <c r="W47" s="1390"/>
      <c r="X47" s="1390"/>
      <c r="Y47" s="1390"/>
      <c r="Z47" s="1390"/>
      <c r="AA47" s="1390"/>
      <c r="AB47" s="1390"/>
      <c r="AC47" s="1390"/>
      <c r="AD47" s="1390"/>
      <c r="AE47" s="1390"/>
      <c r="AF47" s="1390"/>
      <c r="AG47" s="1390"/>
      <c r="AH47" s="1414"/>
    </row>
    <row r="48" spans="2:34" ht="20.100000000000001" customHeight="1" thickBot="1" x14ac:dyDescent="0.25">
      <c r="C48" s="1415"/>
      <c r="D48" s="1416"/>
      <c r="E48" s="1416"/>
      <c r="F48" s="1416"/>
      <c r="G48" s="1416"/>
      <c r="H48" s="1416"/>
      <c r="I48" s="1416"/>
      <c r="J48" s="1416"/>
      <c r="K48" s="1416"/>
      <c r="L48" s="1416"/>
      <c r="M48" s="1416"/>
      <c r="N48" s="1416"/>
      <c r="O48" s="1416"/>
      <c r="P48" s="1416"/>
      <c r="Q48" s="1416"/>
      <c r="R48" s="1417"/>
      <c r="S48" s="1415"/>
      <c r="T48" s="1416"/>
      <c r="U48" s="1416"/>
      <c r="V48" s="1416"/>
      <c r="W48" s="1416"/>
      <c r="X48" s="1416"/>
      <c r="Y48" s="1416"/>
      <c r="Z48" s="1416"/>
      <c r="AA48" s="1416"/>
      <c r="AB48" s="1416"/>
      <c r="AC48" s="1416"/>
      <c r="AD48" s="1416"/>
      <c r="AE48" s="1416"/>
      <c r="AF48" s="1416"/>
      <c r="AG48" s="1416"/>
      <c r="AH48" s="1417"/>
    </row>
    <row r="49" spans="3:34" ht="20.100000000000001" customHeight="1" x14ac:dyDescent="0.2">
      <c r="C49" s="1424" t="s">
        <v>81</v>
      </c>
      <c r="D49" s="1425"/>
      <c r="E49" s="1425"/>
      <c r="F49" s="1425"/>
      <c r="G49" s="1425"/>
      <c r="H49" s="1425"/>
      <c r="I49" s="1425"/>
      <c r="J49" s="1425"/>
      <c r="K49" s="1425"/>
      <c r="L49" s="1425"/>
      <c r="M49" s="1425"/>
      <c r="N49" s="1425"/>
      <c r="O49" s="1425"/>
      <c r="P49" s="1425"/>
      <c r="Q49" s="1425"/>
      <c r="R49" s="1426"/>
      <c r="S49" s="1424" t="s">
        <v>82</v>
      </c>
      <c r="T49" s="1425"/>
      <c r="U49" s="1425"/>
      <c r="V49" s="1425"/>
      <c r="W49" s="1425"/>
      <c r="X49" s="1425"/>
      <c r="Y49" s="1425"/>
      <c r="Z49" s="1425"/>
      <c r="AA49" s="1425"/>
      <c r="AB49" s="1425"/>
      <c r="AC49" s="1425"/>
      <c r="AD49" s="1425"/>
      <c r="AE49" s="1425"/>
      <c r="AF49" s="1425"/>
      <c r="AG49" s="1425"/>
      <c r="AH49" s="1426"/>
    </row>
    <row r="50" spans="3:34" ht="20.100000000000001" customHeight="1" x14ac:dyDescent="0.2">
      <c r="C50" s="3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37"/>
      <c r="S50" s="1410"/>
      <c r="T50" s="1411"/>
      <c r="U50" s="1411"/>
      <c r="V50" s="1411"/>
      <c r="W50" s="1411"/>
      <c r="X50" s="1411"/>
      <c r="Y50" s="1411"/>
      <c r="Z50" s="1411"/>
      <c r="AA50" s="1411"/>
      <c r="AB50" s="1411"/>
      <c r="AC50" s="1411"/>
      <c r="AD50" s="1411"/>
      <c r="AE50" s="1411"/>
      <c r="AF50" s="1411"/>
      <c r="AG50" s="1411"/>
      <c r="AH50" s="1412"/>
    </row>
    <row r="51" spans="3:34" ht="20.100000000000001" customHeight="1" x14ac:dyDescent="0.2">
      <c r="C51" s="3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9"/>
      <c r="S51" s="1413"/>
      <c r="T51" s="1390"/>
      <c r="U51" s="1390"/>
      <c r="V51" s="1390"/>
      <c r="W51" s="1390"/>
      <c r="X51" s="1390"/>
      <c r="Y51" s="1390"/>
      <c r="Z51" s="1390"/>
      <c r="AA51" s="1390"/>
      <c r="AB51" s="1390"/>
      <c r="AC51" s="1390"/>
      <c r="AD51" s="1390"/>
      <c r="AE51" s="1390"/>
      <c r="AF51" s="1390"/>
      <c r="AG51" s="1390"/>
      <c r="AH51" s="1414"/>
    </row>
    <row r="52" spans="3:34" ht="20.100000000000001" customHeight="1" x14ac:dyDescent="0.2">
      <c r="C52" s="3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9"/>
      <c r="S52" s="1413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0"/>
      <c r="AD52" s="1390"/>
      <c r="AE52" s="1390"/>
      <c r="AF52" s="1390"/>
      <c r="AG52" s="1390"/>
      <c r="AH52" s="1414"/>
    </row>
    <row r="53" spans="3:34" ht="20.100000000000001" customHeight="1" thickBot="1" x14ac:dyDescent="0.25">
      <c r="C53" s="4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50"/>
      <c r="S53" s="1415"/>
      <c r="T53" s="1416"/>
      <c r="U53" s="1416"/>
      <c r="V53" s="1416"/>
      <c r="W53" s="1416"/>
      <c r="X53" s="1416"/>
      <c r="Y53" s="1416"/>
      <c r="Z53" s="1416"/>
      <c r="AA53" s="1416"/>
      <c r="AB53" s="1416"/>
      <c r="AC53" s="1416"/>
      <c r="AD53" s="1416"/>
      <c r="AE53" s="1416"/>
      <c r="AF53" s="1416"/>
      <c r="AG53" s="1416"/>
      <c r="AH53" s="1417"/>
    </row>
    <row r="54" spans="3:34" s="43" customFormat="1" ht="8.25" customHeight="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3:34" s="43" customFormat="1" ht="20.100000000000001" customHeight="1" x14ac:dyDescent="0.2">
      <c r="C55" s="1383" t="s">
        <v>33</v>
      </c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3"/>
    </row>
    <row r="56" spans="3:34" s="43" customFormat="1" ht="20.100000000000001" customHeight="1" x14ac:dyDescent="0.2">
      <c r="C56" s="1642" t="s">
        <v>34</v>
      </c>
      <c r="D56" s="1643"/>
      <c r="E56" s="1643"/>
      <c r="F56" s="1643"/>
      <c r="G56" s="1643"/>
      <c r="H56" s="1643"/>
      <c r="I56" s="1643"/>
      <c r="J56" s="1643"/>
      <c r="K56" s="1643"/>
      <c r="L56" s="1643"/>
      <c r="M56" s="1643"/>
      <c r="N56" s="1643"/>
      <c r="O56" s="1643"/>
      <c r="P56" s="1643"/>
      <c r="Q56" s="1643"/>
      <c r="R56" s="1643"/>
      <c r="S56" s="1643"/>
      <c r="T56" s="1644"/>
      <c r="U56" s="1407" t="s">
        <v>42</v>
      </c>
      <c r="V56" s="1408"/>
      <c r="W56" s="1408"/>
      <c r="X56" s="1408"/>
      <c r="Y56" s="1408"/>
      <c r="Z56" s="1408"/>
      <c r="AA56" s="1408"/>
      <c r="AB56" s="1408"/>
      <c r="AC56" s="1408"/>
      <c r="AD56" s="1408"/>
      <c r="AE56" s="1408"/>
      <c r="AF56" s="1408"/>
      <c r="AG56" s="1408"/>
      <c r="AH56" s="1409"/>
    </row>
    <row r="57" spans="3:34" s="43" customFormat="1" ht="20.100000000000001" customHeight="1" x14ac:dyDescent="0.2">
      <c r="C57" s="1439" t="s">
        <v>35</v>
      </c>
      <c r="D57" s="1419"/>
      <c r="E57" s="1419"/>
      <c r="F57" s="1440"/>
      <c r="G57" s="1443" t="s">
        <v>36</v>
      </c>
      <c r="H57" s="1443" t="s">
        <v>37</v>
      </c>
      <c r="I57" s="1594" t="s">
        <v>38</v>
      </c>
      <c r="J57" s="1595"/>
      <c r="K57" s="1443" t="s">
        <v>3</v>
      </c>
      <c r="L57" s="1419"/>
      <c r="M57" s="1419"/>
      <c r="N57" s="1419"/>
      <c r="O57" s="1440"/>
      <c r="P57" s="1429" t="s">
        <v>39</v>
      </c>
      <c r="Q57" s="1430"/>
      <c r="R57" s="1430"/>
      <c r="S57" s="1430"/>
      <c r="T57" s="1431"/>
      <c r="U57" s="1423" t="s">
        <v>43</v>
      </c>
      <c r="V57" s="1432"/>
      <c r="W57" s="1432"/>
      <c r="X57" s="1433"/>
      <c r="Y57" s="1421" t="s">
        <v>44</v>
      </c>
      <c r="Z57" s="1422"/>
      <c r="AA57" s="1423" t="s">
        <v>45</v>
      </c>
      <c r="AB57" s="1422"/>
      <c r="AC57" s="122"/>
      <c r="AD57" s="46" t="s">
        <v>46</v>
      </c>
      <c r="AE57" s="1423" t="s">
        <v>47</v>
      </c>
      <c r="AF57" s="1422"/>
      <c r="AG57" s="122"/>
      <c r="AH57" s="46" t="s">
        <v>46</v>
      </c>
    </row>
    <row r="58" spans="3:34" s="43" customFormat="1" ht="20.100000000000001" customHeight="1" x14ac:dyDescent="0.2">
      <c r="C58" s="1441"/>
      <c r="D58" s="1384"/>
      <c r="E58" s="1384"/>
      <c r="F58" s="1442"/>
      <c r="G58" s="1444"/>
      <c r="H58" s="1444"/>
      <c r="I58" s="1596"/>
      <c r="J58" s="1597"/>
      <c r="K58" s="1445" t="s">
        <v>40</v>
      </c>
      <c r="L58" s="1445"/>
      <c r="M58" s="1446" t="s">
        <v>41</v>
      </c>
      <c r="N58" s="1447" t="s">
        <v>73</v>
      </c>
      <c r="O58" s="1448"/>
      <c r="P58" s="1445" t="s">
        <v>40</v>
      </c>
      <c r="Q58" s="1445"/>
      <c r="R58" s="1446" t="s">
        <v>41</v>
      </c>
      <c r="S58" s="1447" t="s">
        <v>73</v>
      </c>
      <c r="T58" s="1448"/>
      <c r="U58" s="1581" t="s">
        <v>48</v>
      </c>
      <c r="V58" s="1450"/>
      <c r="W58" s="1450"/>
      <c r="X58" s="1451"/>
      <c r="Y58" s="1583" t="s">
        <v>44</v>
      </c>
      <c r="Z58" s="1584"/>
      <c r="AA58" s="1585" t="s">
        <v>45</v>
      </c>
      <c r="AB58" s="1584"/>
      <c r="AC58" s="122"/>
      <c r="AD58" s="45" t="s">
        <v>46</v>
      </c>
      <c r="AE58" s="1585" t="s">
        <v>47</v>
      </c>
      <c r="AF58" s="1584"/>
      <c r="AG58" s="122"/>
      <c r="AH58" s="45" t="s">
        <v>46</v>
      </c>
    </row>
    <row r="59" spans="3:34" s="43" customFormat="1" ht="20.100000000000001" customHeight="1" x14ac:dyDescent="0.2">
      <c r="C59" s="1423"/>
      <c r="D59" s="1432"/>
      <c r="E59" s="1432"/>
      <c r="F59" s="1433"/>
      <c r="G59" s="1444"/>
      <c r="H59" s="1444"/>
      <c r="I59" s="1598"/>
      <c r="J59" s="1599"/>
      <c r="K59" s="1445"/>
      <c r="L59" s="1445"/>
      <c r="M59" s="1446"/>
      <c r="N59" s="1448"/>
      <c r="O59" s="1448"/>
      <c r="P59" s="1445"/>
      <c r="Q59" s="1445"/>
      <c r="R59" s="1446"/>
      <c r="S59" s="1448"/>
      <c r="T59" s="1448"/>
      <c r="U59" s="1582"/>
      <c r="V59" s="1453"/>
      <c r="W59" s="1453"/>
      <c r="X59" s="1454"/>
      <c r="Y59" s="1586" t="s">
        <v>49</v>
      </c>
      <c r="Z59" s="1428"/>
      <c r="AA59" s="1427" t="s">
        <v>45</v>
      </c>
      <c r="AB59" s="1428"/>
      <c r="AC59" s="122"/>
      <c r="AD59" s="45" t="s">
        <v>46</v>
      </c>
      <c r="AE59" s="1427" t="s">
        <v>47</v>
      </c>
      <c r="AF59" s="1428"/>
      <c r="AG59" s="122"/>
      <c r="AH59" s="45" t="s">
        <v>46</v>
      </c>
    </row>
    <row r="60" spans="3:34" s="43" customFormat="1" ht="20.100000000000001" customHeight="1" x14ac:dyDescent="0.2">
      <c r="C60" s="1589"/>
      <c r="D60" s="1590"/>
      <c r="E60" s="1590"/>
      <c r="F60" s="1591"/>
      <c r="G60" s="58"/>
      <c r="H60" s="58"/>
      <c r="I60" s="1592"/>
      <c r="J60" s="1593"/>
      <c r="K60" s="1638"/>
      <c r="L60" s="1639"/>
      <c r="M60" s="59"/>
      <c r="N60" s="123"/>
      <c r="O60" s="124" t="s">
        <v>102</v>
      </c>
      <c r="P60" s="1638"/>
      <c r="Q60" s="1639"/>
      <c r="R60" s="59"/>
      <c r="S60" s="59"/>
      <c r="T60" s="124" t="s">
        <v>102</v>
      </c>
      <c r="U60" s="44"/>
    </row>
    <row r="61" spans="3:34" s="43" customFormat="1" ht="20.100000000000001" customHeight="1" x14ac:dyDescent="0.2">
      <c r="C61" s="55"/>
      <c r="D61" s="12"/>
      <c r="E61" s="12"/>
      <c r="F61" s="12"/>
      <c r="G61" s="56"/>
      <c r="H61" s="56"/>
      <c r="I61" s="12"/>
      <c r="J61" s="12"/>
      <c r="K61" s="1638"/>
      <c r="L61" s="1639"/>
      <c r="M61" s="11"/>
      <c r="N61" s="11"/>
      <c r="O61" s="124" t="s">
        <v>102</v>
      </c>
      <c r="P61" s="1638"/>
      <c r="Q61" s="1639"/>
      <c r="R61" s="11"/>
      <c r="S61" s="11"/>
      <c r="T61" s="124" t="s">
        <v>102</v>
      </c>
      <c r="U61" s="18"/>
    </row>
    <row r="62" spans="3:34" s="43" customFormat="1" ht="20.100000000000001" customHeight="1" x14ac:dyDescent="0.2">
      <c r="C62" s="13"/>
      <c r="D62" s="3"/>
      <c r="E62" s="3"/>
      <c r="F62" s="3"/>
      <c r="G62" s="58"/>
      <c r="H62" s="58"/>
      <c r="I62" s="3"/>
      <c r="J62" s="3"/>
      <c r="K62" s="1638"/>
      <c r="L62" s="1639"/>
      <c r="M62" s="1"/>
      <c r="N62" s="1"/>
      <c r="O62" s="124" t="s">
        <v>102</v>
      </c>
      <c r="P62" s="1638"/>
      <c r="Q62" s="1639"/>
      <c r="R62" s="1"/>
      <c r="S62" s="1"/>
      <c r="T62" s="124" t="s">
        <v>102</v>
      </c>
      <c r="U62" s="18"/>
    </row>
    <row r="63" spans="3:34" s="43" customFormat="1" ht="20.100000000000001" customHeight="1" x14ac:dyDescent="0.2">
      <c r="C63" s="60"/>
      <c r="D63" s="19"/>
      <c r="E63" s="19"/>
      <c r="F63" s="19"/>
      <c r="G63" s="58"/>
      <c r="H63" s="58"/>
      <c r="I63" s="19"/>
      <c r="J63" s="19"/>
      <c r="K63" s="1638"/>
      <c r="L63" s="1639"/>
      <c r="M63" s="20"/>
      <c r="N63" s="20"/>
      <c r="O63" s="124" t="s">
        <v>102</v>
      </c>
      <c r="P63" s="1638"/>
      <c r="Q63" s="1639"/>
      <c r="R63" s="20"/>
      <c r="S63" s="20"/>
      <c r="T63" s="124" t="s">
        <v>102</v>
      </c>
      <c r="U63" s="18"/>
    </row>
    <row r="64" spans="3:34" s="43" customFormat="1" ht="12.75" customHeight="1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3:69" s="43" customFormat="1" ht="7.5" customHeight="1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3:69" ht="20.100000000000001" customHeight="1" thickBot="1" x14ac:dyDescent="0.25">
      <c r="C66" s="8" t="s">
        <v>53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0"/>
      <c r="T66" s="80"/>
      <c r="U66" s="80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3:69" s="43" customFormat="1" ht="24" customHeight="1" x14ac:dyDescent="0.2">
      <c r="C67" s="1436" t="s">
        <v>52</v>
      </c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8"/>
      <c r="Q67" s="1587" t="s">
        <v>50</v>
      </c>
      <c r="R67" s="1437"/>
      <c r="S67" s="1437"/>
      <c r="T67" s="1437"/>
      <c r="U67" s="1588"/>
    </row>
    <row r="68" spans="3:69" s="43" customFormat="1" ht="24" customHeight="1" x14ac:dyDescent="0.2">
      <c r="C68" s="74"/>
      <c r="D68" s="75"/>
      <c r="E68" s="75"/>
      <c r="F68" s="75"/>
      <c r="G68" s="75"/>
      <c r="H68" s="68"/>
      <c r="I68" s="68"/>
      <c r="J68" s="68"/>
      <c r="K68" s="68"/>
      <c r="L68" s="68"/>
      <c r="M68" s="75"/>
      <c r="N68" s="66"/>
      <c r="O68" s="66"/>
      <c r="P68" s="67"/>
      <c r="Q68" s="69"/>
      <c r="R68" s="68"/>
      <c r="S68" s="68"/>
      <c r="T68" s="68"/>
      <c r="U68" s="73"/>
    </row>
    <row r="69" spans="3:69" s="43" customFormat="1" ht="24" customHeight="1" x14ac:dyDescent="0.2">
      <c r="C69" s="74"/>
      <c r="D69" s="75"/>
      <c r="E69" s="75"/>
      <c r="F69" s="75"/>
      <c r="G69" s="75"/>
      <c r="H69" s="68"/>
      <c r="I69" s="68"/>
      <c r="J69" s="68"/>
      <c r="K69" s="68"/>
      <c r="L69" s="68"/>
      <c r="M69" s="68"/>
      <c r="N69" s="66"/>
      <c r="O69" s="66"/>
      <c r="P69" s="67"/>
      <c r="Q69" s="69"/>
      <c r="R69" s="68"/>
      <c r="S69" s="68"/>
      <c r="T69" s="68"/>
      <c r="U69" s="73"/>
    </row>
    <row r="70" spans="3:69" s="43" customFormat="1" ht="24" customHeight="1" x14ac:dyDescent="0.2">
      <c r="C70" s="74"/>
      <c r="D70" s="75"/>
      <c r="E70" s="75"/>
      <c r="F70" s="75"/>
      <c r="G70" s="75"/>
      <c r="H70" s="68"/>
      <c r="I70" s="68"/>
      <c r="J70" s="68"/>
      <c r="K70" s="68"/>
      <c r="L70" s="68"/>
      <c r="M70" s="68"/>
      <c r="N70" s="66"/>
      <c r="O70" s="66"/>
      <c r="P70" s="67"/>
      <c r="Q70" s="69"/>
      <c r="R70" s="68"/>
      <c r="S70" s="68"/>
      <c r="T70" s="68"/>
      <c r="U70" s="73"/>
    </row>
    <row r="71" spans="3:69" s="43" customFormat="1" ht="24" customHeight="1" x14ac:dyDescent="0.2">
      <c r="C71" s="74"/>
      <c r="D71" s="75"/>
      <c r="E71" s="75"/>
      <c r="F71" s="75"/>
      <c r="G71" s="75"/>
      <c r="H71" s="68"/>
      <c r="I71" s="68"/>
      <c r="J71" s="68"/>
      <c r="K71" s="68"/>
      <c r="L71" s="68"/>
      <c r="M71" s="68"/>
      <c r="N71" s="66"/>
      <c r="O71" s="66"/>
      <c r="P71" s="67"/>
      <c r="Q71" s="69"/>
      <c r="R71" s="68"/>
      <c r="S71" s="68"/>
      <c r="T71" s="68"/>
      <c r="U71" s="73"/>
    </row>
    <row r="72" spans="3:69" s="43" customFormat="1" ht="24" customHeight="1" x14ac:dyDescent="0.2">
      <c r="C72" s="74"/>
      <c r="D72" s="75"/>
      <c r="E72" s="75"/>
      <c r="F72" s="75"/>
      <c r="G72" s="75"/>
      <c r="H72" s="68"/>
      <c r="I72" s="68"/>
      <c r="J72" s="68"/>
      <c r="K72" s="68"/>
      <c r="L72" s="68"/>
      <c r="M72" s="68"/>
      <c r="N72" s="66"/>
      <c r="O72" s="66"/>
      <c r="P72" s="67"/>
      <c r="Q72" s="69"/>
      <c r="R72" s="68"/>
      <c r="S72" s="68"/>
      <c r="T72" s="68"/>
      <c r="U72" s="73"/>
    </row>
    <row r="73" spans="3:69" s="43" customFormat="1" ht="24" customHeight="1" x14ac:dyDescent="0.2">
      <c r="C73" s="74"/>
      <c r="D73" s="75"/>
      <c r="E73" s="75"/>
      <c r="F73" s="75"/>
      <c r="G73" s="75"/>
      <c r="H73" s="68"/>
      <c r="I73" s="68"/>
      <c r="J73" s="68"/>
      <c r="K73" s="68"/>
      <c r="L73" s="68"/>
      <c r="M73" s="68"/>
      <c r="N73" s="66"/>
      <c r="O73" s="66"/>
      <c r="P73" s="67"/>
      <c r="Q73" s="69"/>
      <c r="R73" s="68"/>
      <c r="S73" s="68"/>
      <c r="T73" s="68"/>
      <c r="U73" s="73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0"/>
      <c r="BC73" s="80"/>
      <c r="BD73" s="80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</row>
    <row r="74" spans="3:69" s="43" customFormat="1" ht="24" customHeight="1" x14ac:dyDescent="0.2">
      <c r="C74" s="74"/>
      <c r="D74" s="75"/>
      <c r="E74" s="75"/>
      <c r="F74" s="75"/>
      <c r="G74" s="75"/>
      <c r="H74" s="68"/>
      <c r="I74" s="68"/>
      <c r="J74" s="68"/>
      <c r="K74" s="68"/>
      <c r="L74" s="68"/>
      <c r="M74" s="68"/>
      <c r="N74" s="66"/>
      <c r="O74" s="66"/>
      <c r="P74" s="67"/>
      <c r="Q74" s="69"/>
      <c r="R74" s="68"/>
      <c r="S74" s="68"/>
      <c r="T74" s="68"/>
      <c r="U74" s="73"/>
      <c r="AL74" s="1149"/>
      <c r="AM74" s="1149"/>
      <c r="AN74" s="1149"/>
      <c r="AO74" s="1149"/>
      <c r="AP74" s="1149"/>
      <c r="AQ74" s="1149"/>
      <c r="AR74" s="1149"/>
      <c r="AS74" s="1149"/>
      <c r="AT74" s="1149"/>
      <c r="AU74" s="1149"/>
      <c r="AV74" s="1149"/>
      <c r="AW74" s="1149"/>
      <c r="AX74" s="1149"/>
      <c r="AY74" s="1149"/>
      <c r="AZ74" s="1149"/>
      <c r="BA74" s="1149"/>
      <c r="BB74" s="1149"/>
      <c r="BC74" s="1149"/>
      <c r="BD74" s="1149"/>
    </row>
    <row r="75" spans="3:69" s="43" customFormat="1" ht="24" customHeight="1" x14ac:dyDescent="0.2">
      <c r="C75" s="74"/>
      <c r="D75" s="75"/>
      <c r="E75" s="75"/>
      <c r="F75" s="75"/>
      <c r="G75" s="75"/>
      <c r="H75" s="68"/>
      <c r="I75" s="68"/>
      <c r="J75" s="68"/>
      <c r="K75" s="68"/>
      <c r="L75" s="68"/>
      <c r="M75" s="68"/>
      <c r="N75" s="66"/>
      <c r="O75" s="66"/>
      <c r="P75" s="67"/>
      <c r="Q75" s="69"/>
      <c r="R75" s="68"/>
      <c r="S75" s="68"/>
      <c r="T75" s="68"/>
      <c r="U75" s="73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4"/>
      <c r="AX75" s="4"/>
      <c r="AY75" s="4"/>
      <c r="AZ75" s="96"/>
      <c r="BA75" s="96"/>
      <c r="BB75" s="96"/>
      <c r="BC75" s="96"/>
      <c r="BD75" s="96"/>
    </row>
    <row r="76" spans="3:69" s="43" customFormat="1" ht="24" customHeight="1" x14ac:dyDescent="0.2">
      <c r="C76" s="74"/>
      <c r="D76" s="75"/>
      <c r="E76" s="75"/>
      <c r="F76" s="75"/>
      <c r="G76" s="75"/>
      <c r="H76" s="68"/>
      <c r="I76" s="68"/>
      <c r="J76" s="68"/>
      <c r="K76" s="68"/>
      <c r="L76" s="68"/>
      <c r="M76" s="68"/>
      <c r="N76" s="66"/>
      <c r="O76" s="66"/>
      <c r="P76" s="67"/>
      <c r="Q76" s="69"/>
      <c r="R76" s="68"/>
      <c r="S76" s="68"/>
      <c r="T76" s="68"/>
      <c r="U76" s="73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4"/>
      <c r="AX76" s="4"/>
      <c r="AY76" s="4"/>
      <c r="AZ76" s="96"/>
      <c r="BA76" s="96"/>
      <c r="BB76" s="96"/>
      <c r="BC76" s="96"/>
      <c r="BD76" s="96"/>
    </row>
    <row r="77" spans="3:69" s="43" customFormat="1" ht="24" customHeight="1" x14ac:dyDescent="0.2">
      <c r="C77" s="74"/>
      <c r="D77" s="75"/>
      <c r="E77" s="75"/>
      <c r="F77" s="75"/>
      <c r="G77" s="75"/>
      <c r="H77" s="68"/>
      <c r="I77" s="68"/>
      <c r="J77" s="68"/>
      <c r="K77" s="68"/>
      <c r="L77" s="68"/>
      <c r="M77" s="68"/>
      <c r="N77" s="66"/>
      <c r="O77" s="66"/>
      <c r="P77" s="67"/>
      <c r="Q77" s="69"/>
      <c r="R77" s="68"/>
      <c r="S77" s="68"/>
      <c r="T77" s="68"/>
      <c r="U77" s="73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4"/>
      <c r="AX77" s="4"/>
      <c r="AY77" s="4"/>
      <c r="AZ77" s="96"/>
      <c r="BA77" s="96"/>
      <c r="BB77" s="96"/>
      <c r="BC77" s="96"/>
      <c r="BD77" s="96"/>
    </row>
    <row r="78" spans="3:69" s="43" customFormat="1" ht="24" customHeight="1" x14ac:dyDescent="0.2">
      <c r="C78" s="74"/>
      <c r="D78" s="75"/>
      <c r="E78" s="75"/>
      <c r="F78" s="75"/>
      <c r="G78" s="75"/>
      <c r="H78" s="68"/>
      <c r="I78" s="68"/>
      <c r="J78" s="68"/>
      <c r="K78" s="68"/>
      <c r="L78" s="68"/>
      <c r="M78" s="68"/>
      <c r="N78" s="66"/>
      <c r="O78" s="66"/>
      <c r="P78" s="67"/>
      <c r="Q78" s="69"/>
      <c r="R78" s="68"/>
      <c r="S78" s="68"/>
      <c r="T78" s="68"/>
      <c r="U78" s="73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4"/>
      <c r="AX78" s="4"/>
      <c r="AY78" s="4"/>
      <c r="AZ78" s="96"/>
      <c r="BA78" s="96"/>
      <c r="BB78" s="96"/>
      <c r="BC78" s="96"/>
      <c r="BD78" s="96"/>
    </row>
    <row r="79" spans="3:69" s="43" customFormat="1" ht="24" customHeight="1" x14ac:dyDescent="0.2">
      <c r="C79" s="74"/>
      <c r="D79" s="75"/>
      <c r="E79" s="75"/>
      <c r="F79" s="75"/>
      <c r="G79" s="75"/>
      <c r="H79" s="68"/>
      <c r="I79" s="68"/>
      <c r="J79" s="68"/>
      <c r="K79" s="68"/>
      <c r="L79" s="68"/>
      <c r="M79" s="68"/>
      <c r="N79" s="66"/>
      <c r="O79" s="66"/>
      <c r="P79" s="67"/>
      <c r="Q79" s="69"/>
      <c r="R79" s="68"/>
      <c r="S79" s="68"/>
      <c r="T79" s="68"/>
      <c r="U79" s="73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4"/>
      <c r="AX79" s="4"/>
      <c r="AY79" s="4"/>
      <c r="AZ79" s="96"/>
      <c r="BA79" s="96"/>
      <c r="BB79" s="96"/>
      <c r="BC79" s="96"/>
      <c r="BD79" s="96"/>
    </row>
    <row r="80" spans="3:69" s="43" customFormat="1" ht="24" customHeight="1" x14ac:dyDescent="0.2">
      <c r="C80" s="74"/>
      <c r="D80" s="75"/>
      <c r="E80" s="75"/>
      <c r="F80" s="75"/>
      <c r="G80" s="75"/>
      <c r="H80" s="68"/>
      <c r="I80" s="68"/>
      <c r="J80" s="68"/>
      <c r="K80" s="68"/>
      <c r="L80" s="68"/>
      <c r="M80" s="68"/>
      <c r="N80" s="66"/>
      <c r="O80" s="66"/>
      <c r="P80" s="67"/>
      <c r="Q80" s="69"/>
      <c r="R80" s="68"/>
      <c r="S80" s="68"/>
      <c r="T80" s="68"/>
      <c r="U80" s="73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4"/>
      <c r="AX80" s="4"/>
      <c r="AY80" s="4"/>
      <c r="AZ80" s="96"/>
      <c r="BA80" s="96"/>
      <c r="BB80" s="96"/>
      <c r="BC80" s="96"/>
      <c r="BD80" s="96"/>
    </row>
    <row r="81" spans="3:69" s="43" customFormat="1" ht="24" customHeight="1" x14ac:dyDescent="0.2">
      <c r="C81" s="74"/>
      <c r="D81" s="75"/>
      <c r="E81" s="75"/>
      <c r="F81" s="75"/>
      <c r="G81" s="75"/>
      <c r="H81" s="68"/>
      <c r="I81" s="68"/>
      <c r="J81" s="68"/>
      <c r="K81" s="68"/>
      <c r="L81" s="68"/>
      <c r="M81" s="68"/>
      <c r="N81" s="66"/>
      <c r="O81" s="66"/>
      <c r="P81" s="67"/>
      <c r="Q81" s="69"/>
      <c r="R81" s="68"/>
      <c r="S81" s="68"/>
      <c r="T81" s="68"/>
      <c r="U81" s="73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4"/>
      <c r="AX81" s="4"/>
      <c r="AY81" s="4"/>
      <c r="AZ81" s="96"/>
      <c r="BA81" s="96"/>
      <c r="BB81" s="96"/>
      <c r="BC81" s="96"/>
      <c r="BD81" s="96"/>
    </row>
    <row r="82" spans="3:69" s="43" customFormat="1" ht="24" customHeight="1" x14ac:dyDescent="0.2">
      <c r="C82" s="74"/>
      <c r="D82" s="75"/>
      <c r="E82" s="75"/>
      <c r="F82" s="75"/>
      <c r="G82" s="75"/>
      <c r="H82" s="68"/>
      <c r="I82" s="68"/>
      <c r="J82" s="68"/>
      <c r="K82" s="68"/>
      <c r="L82" s="68"/>
      <c r="M82" s="68"/>
      <c r="N82" s="66"/>
      <c r="O82" s="66"/>
      <c r="P82" s="67"/>
      <c r="Q82" s="69"/>
      <c r="R82" s="68"/>
      <c r="S82" s="68"/>
      <c r="T82" s="68"/>
      <c r="U82" s="73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4"/>
      <c r="AX82" s="4"/>
      <c r="AY82" s="4"/>
      <c r="AZ82" s="96"/>
      <c r="BA82" s="96"/>
      <c r="BB82" s="96"/>
      <c r="BC82" s="96"/>
      <c r="BD82" s="96"/>
    </row>
    <row r="83" spans="3:69" s="43" customFormat="1" ht="24" customHeight="1" x14ac:dyDescent="0.2">
      <c r="C83" s="74"/>
      <c r="D83" s="75"/>
      <c r="E83" s="75"/>
      <c r="F83" s="75"/>
      <c r="G83" s="75"/>
      <c r="H83" s="68"/>
      <c r="I83" s="68"/>
      <c r="J83" s="68"/>
      <c r="K83" s="68"/>
      <c r="L83" s="68"/>
      <c r="M83" s="68"/>
      <c r="N83" s="66"/>
      <c r="O83" s="66"/>
      <c r="P83" s="67"/>
      <c r="Q83" s="69"/>
      <c r="R83" s="68"/>
      <c r="S83" s="68"/>
      <c r="T83" s="68"/>
      <c r="U83" s="73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4"/>
      <c r="AX83" s="4"/>
      <c r="AY83" s="4"/>
      <c r="AZ83" s="96"/>
      <c r="BA83" s="96"/>
      <c r="BB83" s="96"/>
      <c r="BC83" s="96"/>
      <c r="BD83" s="96"/>
    </row>
    <row r="84" spans="3:69" s="43" customFormat="1" ht="24" customHeight="1" x14ac:dyDescent="0.2">
      <c r="C84" s="74"/>
      <c r="D84" s="75"/>
      <c r="E84" s="75"/>
      <c r="F84" s="75"/>
      <c r="G84" s="75"/>
      <c r="H84" s="68"/>
      <c r="I84" s="68"/>
      <c r="J84" s="68"/>
      <c r="K84" s="68"/>
      <c r="L84" s="68"/>
      <c r="M84" s="68"/>
      <c r="N84" s="66"/>
      <c r="O84" s="66"/>
      <c r="P84" s="67"/>
      <c r="Q84" s="69"/>
      <c r="R84" s="68"/>
      <c r="S84" s="68"/>
      <c r="T84" s="68"/>
      <c r="U84" s="73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4"/>
      <c r="AX84" s="4"/>
      <c r="AY84" s="4"/>
      <c r="AZ84" s="96"/>
      <c r="BA84" s="96"/>
      <c r="BB84" s="96"/>
      <c r="BC84" s="96"/>
      <c r="BD84" s="96"/>
    </row>
    <row r="85" spans="3:69" s="43" customFormat="1" ht="24" customHeight="1" x14ac:dyDescent="0.2">
      <c r="C85" s="74"/>
      <c r="D85" s="75"/>
      <c r="E85" s="75"/>
      <c r="F85" s="75"/>
      <c r="G85" s="75"/>
      <c r="H85" s="68"/>
      <c r="I85" s="68"/>
      <c r="J85" s="68"/>
      <c r="K85" s="68"/>
      <c r="L85" s="68"/>
      <c r="M85" s="68"/>
      <c r="N85" s="66"/>
      <c r="O85" s="66"/>
      <c r="P85" s="67"/>
      <c r="Q85" s="69"/>
      <c r="R85" s="68"/>
      <c r="S85" s="68"/>
      <c r="T85" s="68"/>
      <c r="U85" s="73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4"/>
      <c r="AX85" s="4"/>
      <c r="AY85" s="4"/>
      <c r="AZ85" s="96"/>
      <c r="BA85" s="96"/>
      <c r="BB85" s="96"/>
      <c r="BC85" s="96"/>
      <c r="BD85" s="96"/>
    </row>
    <row r="86" spans="3:69" s="43" customFormat="1" ht="24" customHeight="1" x14ac:dyDescent="0.2">
      <c r="C86" s="74"/>
      <c r="D86" s="75"/>
      <c r="E86" s="75"/>
      <c r="F86" s="75"/>
      <c r="G86" s="75"/>
      <c r="H86" s="68"/>
      <c r="I86" s="68"/>
      <c r="J86" s="68"/>
      <c r="K86" s="68"/>
      <c r="L86" s="68"/>
      <c r="M86" s="68"/>
      <c r="N86" s="66"/>
      <c r="O86" s="66"/>
      <c r="P86" s="67"/>
      <c r="Q86" s="69"/>
      <c r="R86" s="68"/>
      <c r="S86" s="68"/>
      <c r="T86" s="68"/>
      <c r="U86" s="73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4"/>
      <c r="AX86" s="4"/>
      <c r="AY86" s="4"/>
      <c r="AZ86" s="96"/>
      <c r="BA86" s="96"/>
      <c r="BB86" s="96"/>
      <c r="BC86" s="96"/>
      <c r="BD86" s="96"/>
    </row>
    <row r="87" spans="3:69" ht="24" customHeight="1" thickBot="1" x14ac:dyDescent="0.25">
      <c r="C87" s="70"/>
      <c r="D87" s="63"/>
      <c r="E87" s="63"/>
      <c r="F87" s="63"/>
      <c r="G87" s="63"/>
      <c r="H87" s="72"/>
      <c r="I87" s="72"/>
      <c r="J87" s="72"/>
      <c r="K87" s="72"/>
      <c r="L87" s="72"/>
      <c r="M87" s="72"/>
      <c r="N87" s="63"/>
      <c r="O87" s="63"/>
      <c r="P87" s="64"/>
      <c r="Q87" s="62"/>
      <c r="R87" s="63"/>
      <c r="S87" s="63"/>
      <c r="T87" s="63"/>
      <c r="U87" s="65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4"/>
      <c r="AX87" s="4"/>
      <c r="AY87" s="4"/>
      <c r="AZ87" s="96"/>
      <c r="BA87" s="96"/>
      <c r="BB87" s="96"/>
      <c r="BC87" s="96"/>
      <c r="BD87" s="96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</row>
    <row r="88" spans="3:69" s="43" customFormat="1" ht="20.100000000000001" customHeight="1" x14ac:dyDescent="0.2">
      <c r="C88" s="4" t="s">
        <v>51</v>
      </c>
      <c r="D88" s="77"/>
      <c r="E88" s="77"/>
      <c r="F88" s="77"/>
      <c r="G88" s="77"/>
      <c r="H88" s="77"/>
      <c r="I88" s="77"/>
      <c r="J88" s="77"/>
      <c r="K88" s="78"/>
      <c r="L88" s="78"/>
      <c r="M88" s="78"/>
      <c r="N88" s="78"/>
      <c r="O88" s="78"/>
      <c r="P88" s="77"/>
      <c r="Q88" s="77"/>
      <c r="R88" s="77"/>
      <c r="S88" s="77"/>
      <c r="T88" s="4"/>
      <c r="U88" s="4"/>
      <c r="V88" s="4"/>
      <c r="W88" s="4"/>
      <c r="X88" s="4"/>
      <c r="Y88" s="71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4"/>
      <c r="AX88" s="4"/>
      <c r="AY88" s="4"/>
      <c r="AZ88" s="96"/>
      <c r="BA88" s="96"/>
      <c r="BB88" s="96"/>
      <c r="BC88" s="96"/>
      <c r="BD88" s="96"/>
    </row>
    <row r="89" spans="3:69" s="43" customFormat="1" ht="20.100000000000001" customHeight="1" x14ac:dyDescent="0.2">
      <c r="C89" s="4" t="s">
        <v>54</v>
      </c>
      <c r="D89" s="79"/>
      <c r="E89" s="79"/>
      <c r="F89" s="79"/>
      <c r="G89" s="79"/>
      <c r="H89" s="79"/>
      <c r="I89" s="79"/>
      <c r="J89" s="77"/>
      <c r="K89" s="77"/>
      <c r="L89" s="77"/>
      <c r="M89" s="77"/>
      <c r="N89" s="77"/>
      <c r="O89" s="77"/>
      <c r="P89" s="77"/>
      <c r="Q89" s="77"/>
      <c r="R89" s="77"/>
      <c r="S89" s="78"/>
      <c r="T89" s="48"/>
      <c r="U89" s="48"/>
      <c r="V89" s="48"/>
      <c r="W89" s="48"/>
      <c r="X89" s="4"/>
      <c r="Y89" s="71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4"/>
      <c r="AX89" s="4"/>
      <c r="AY89" s="4"/>
      <c r="AZ89" s="96"/>
      <c r="BA89" s="96"/>
      <c r="BB89" s="96"/>
      <c r="BC89" s="96"/>
      <c r="BD89" s="96"/>
    </row>
    <row r="90" spans="3:69" s="43" customFormat="1" ht="20.100000000000001" customHeight="1" x14ac:dyDescent="0.2">
      <c r="C90" s="4" t="s">
        <v>56</v>
      </c>
      <c r="D90" s="79"/>
      <c r="E90" s="79"/>
      <c r="F90" s="79"/>
      <c r="G90" s="79"/>
      <c r="H90" s="79"/>
      <c r="I90" s="79"/>
      <c r="J90" s="77"/>
      <c r="K90" s="77"/>
      <c r="L90" s="77"/>
      <c r="M90" s="77"/>
      <c r="N90" s="77"/>
      <c r="O90" s="77"/>
      <c r="P90" s="77"/>
      <c r="Q90" s="77"/>
      <c r="R90" s="77"/>
      <c r="S90" s="78"/>
      <c r="T90" s="48"/>
      <c r="U90" s="48"/>
      <c r="V90" s="48"/>
      <c r="W90" s="48"/>
      <c r="X90" s="5"/>
      <c r="Y90" s="5"/>
      <c r="Z90" s="5"/>
      <c r="AA90" s="47"/>
      <c r="AB90" s="5"/>
      <c r="AC90" s="5"/>
      <c r="AD90" s="5"/>
      <c r="AE90" s="5"/>
      <c r="AF90" s="5"/>
      <c r="AG90" s="5"/>
      <c r="AH90" s="5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4"/>
      <c r="AX90" s="4"/>
      <c r="AY90" s="4"/>
      <c r="AZ90" s="96"/>
      <c r="BA90" s="96"/>
      <c r="BB90" s="96"/>
      <c r="BC90" s="96"/>
      <c r="BD90" s="96"/>
    </row>
    <row r="91" spans="3:69" s="43" customFormat="1" ht="19.5" customHeight="1" x14ac:dyDescent="0.2">
      <c r="C91" s="4" t="s">
        <v>55</v>
      </c>
      <c r="D91" s="79"/>
      <c r="E91" s="79"/>
      <c r="F91" s="79"/>
      <c r="G91" s="79"/>
      <c r="H91" s="79"/>
      <c r="I91" s="79"/>
      <c r="J91" s="77"/>
      <c r="K91" s="77"/>
      <c r="L91" s="77"/>
      <c r="M91" s="77"/>
      <c r="N91" s="77"/>
      <c r="O91" s="77"/>
      <c r="P91" s="77"/>
      <c r="Q91" s="77"/>
      <c r="R91" s="77"/>
      <c r="S91" s="78"/>
      <c r="T91" s="76"/>
      <c r="U91" s="76"/>
      <c r="V91" s="76"/>
      <c r="W91" s="76"/>
      <c r="AA91" s="7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4"/>
      <c r="AX91" s="4"/>
      <c r="AY91" s="4"/>
      <c r="AZ91" s="96"/>
      <c r="BA91" s="96"/>
      <c r="BB91" s="96"/>
      <c r="BC91" s="96"/>
      <c r="BD91" s="96"/>
    </row>
    <row r="92" spans="3:69" s="43" customFormat="1" ht="20.100000000000001" customHeight="1" x14ac:dyDescent="0.2">
      <c r="C92" s="4"/>
      <c r="J92" s="4"/>
      <c r="K92" s="4"/>
      <c r="L92" s="4"/>
      <c r="M92" s="4"/>
      <c r="N92" s="4"/>
      <c r="O92" s="4"/>
      <c r="P92" s="4"/>
      <c r="Q92" s="4"/>
      <c r="R92" s="4"/>
      <c r="S92" s="48"/>
      <c r="T92" s="48"/>
      <c r="U92" s="48"/>
      <c r="V92" s="48"/>
      <c r="W92" s="48"/>
      <c r="X92" s="5"/>
      <c r="Y92" s="5"/>
      <c r="Z92" s="5"/>
      <c r="AA92" s="47"/>
      <c r="AB92" s="5"/>
      <c r="AC92" s="5"/>
      <c r="AD92" s="5"/>
      <c r="AE92" s="5"/>
      <c r="AF92" s="5"/>
      <c r="AG92" s="5"/>
      <c r="AH92" s="5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4"/>
      <c r="AX92" s="4"/>
      <c r="AY92" s="4"/>
      <c r="AZ92" s="96"/>
      <c r="BA92" s="96"/>
      <c r="BB92" s="96"/>
      <c r="BC92" s="96"/>
      <c r="BD92" s="96"/>
    </row>
    <row r="93" spans="3:69" s="43" customFormat="1" ht="20.100000000000001" customHeight="1" x14ac:dyDescent="0.2">
      <c r="C93" s="4"/>
      <c r="J93" s="4"/>
      <c r="K93" s="4"/>
      <c r="L93" s="4"/>
      <c r="M93" s="4"/>
      <c r="N93" s="4"/>
      <c r="O93" s="4"/>
      <c r="P93" s="4"/>
      <c r="Q93" s="4"/>
      <c r="R93" s="4"/>
      <c r="S93" s="48"/>
      <c r="T93" s="48"/>
      <c r="U93" s="48"/>
      <c r="V93" s="48"/>
      <c r="W93" s="48"/>
      <c r="AA93" s="71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4"/>
      <c r="AX93" s="4"/>
      <c r="AY93" s="4"/>
      <c r="AZ93" s="96"/>
      <c r="BA93" s="96"/>
      <c r="BB93" s="96"/>
      <c r="BC93" s="96"/>
      <c r="BD93" s="96"/>
    </row>
    <row r="94" spans="3:69" s="43" customFormat="1" ht="20.100000000000001" customHeight="1" x14ac:dyDescent="0.2">
      <c r="C94" s="4"/>
      <c r="J94" s="4"/>
      <c r="K94" s="4"/>
      <c r="L94" s="4"/>
      <c r="M94" s="4"/>
      <c r="N94" s="4"/>
      <c r="O94" s="4"/>
      <c r="P94" s="4"/>
      <c r="Q94" s="4"/>
      <c r="R94" s="4"/>
      <c r="S94" s="48"/>
      <c r="T94" s="48"/>
      <c r="U94" s="48"/>
      <c r="V94" s="48"/>
      <c r="W94" s="48"/>
      <c r="X94" s="4"/>
      <c r="Y94" s="4"/>
      <c r="AF94" s="71"/>
      <c r="AL94" s="4"/>
      <c r="AM94" s="4"/>
      <c r="AN94" s="4"/>
      <c r="AO94" s="4"/>
      <c r="AP94" s="4"/>
      <c r="AQ94" s="96"/>
      <c r="AR94" s="96"/>
      <c r="AS94" s="96"/>
      <c r="AT94" s="96"/>
      <c r="AU94" s="96"/>
      <c r="AV94" s="96"/>
      <c r="AW94" s="4"/>
      <c r="AX94" s="4"/>
      <c r="AY94" s="4"/>
      <c r="AZ94" s="4"/>
      <c r="BA94" s="4"/>
      <c r="BB94" s="4"/>
      <c r="BC94" s="4"/>
      <c r="BD94" s="4"/>
    </row>
    <row r="95" spans="3:69" s="43" customFormat="1" ht="20.100000000000001" customHeight="1" x14ac:dyDescent="0.2">
      <c r="C95" s="4"/>
      <c r="J95" s="4"/>
      <c r="K95" s="4"/>
      <c r="L95" s="4"/>
      <c r="M95" s="4"/>
      <c r="N95" s="4"/>
      <c r="O95" s="4"/>
      <c r="P95" s="4"/>
      <c r="Q95" s="4"/>
      <c r="R95" s="4"/>
      <c r="S95" s="48"/>
      <c r="T95" s="48"/>
      <c r="U95" s="48"/>
      <c r="V95" s="48"/>
      <c r="W95" s="48"/>
      <c r="X95" s="48"/>
      <c r="Y95" s="48"/>
      <c r="AF95" s="48"/>
      <c r="AG95" s="48"/>
      <c r="AH95" s="48"/>
      <c r="AL95" s="4"/>
      <c r="AM95" s="77"/>
      <c r="AN95" s="77"/>
      <c r="AO95" s="77"/>
      <c r="AP95" s="77"/>
      <c r="AQ95" s="77"/>
      <c r="AR95" s="77"/>
      <c r="AS95" s="77"/>
      <c r="AT95" s="78"/>
      <c r="AU95" s="78"/>
      <c r="AV95" s="78"/>
      <c r="AW95" s="78"/>
      <c r="AX95" s="78"/>
      <c r="AY95" s="77"/>
      <c r="AZ95" s="77"/>
      <c r="BA95" s="77"/>
      <c r="BB95" s="77"/>
      <c r="BC95" s="4"/>
      <c r="BD95" s="4"/>
      <c r="BE95" s="4"/>
      <c r="BF95" s="4"/>
      <c r="BG95" s="4"/>
      <c r="BH95" s="93"/>
    </row>
    <row r="96" spans="3:69" x14ac:dyDescent="0.2">
      <c r="AL96" s="4"/>
      <c r="AM96" s="79"/>
      <c r="AN96" s="79"/>
      <c r="AO96" s="79"/>
      <c r="AP96" s="79"/>
      <c r="AQ96" s="79"/>
      <c r="AR96" s="79"/>
      <c r="AS96" s="77"/>
      <c r="AT96" s="77"/>
      <c r="AU96" s="77"/>
      <c r="AV96" s="77"/>
      <c r="AW96" s="77"/>
      <c r="AX96" s="77"/>
      <c r="AY96" s="77"/>
      <c r="AZ96" s="77"/>
      <c r="BA96" s="77"/>
      <c r="BB96" s="78"/>
      <c r="BC96" s="96"/>
      <c r="BD96" s="96"/>
      <c r="BE96" s="93"/>
      <c r="BF96" s="93"/>
      <c r="BG96" s="4"/>
      <c r="BH96" s="93"/>
      <c r="BI96" s="43"/>
      <c r="BJ96" s="43"/>
      <c r="BK96" s="43"/>
      <c r="BL96" s="43"/>
      <c r="BM96" s="43"/>
      <c r="BN96" s="43"/>
      <c r="BO96" s="43"/>
      <c r="BP96" s="43"/>
      <c r="BQ96" s="43"/>
    </row>
    <row r="97" spans="38:69" x14ac:dyDescent="0.2">
      <c r="AL97" s="4"/>
      <c r="AM97" s="79"/>
      <c r="AN97" s="79"/>
      <c r="AO97" s="79"/>
      <c r="AP97" s="79"/>
      <c r="AQ97" s="79"/>
      <c r="AR97" s="79"/>
      <c r="AS97" s="77"/>
      <c r="AT97" s="77"/>
      <c r="AU97" s="77"/>
      <c r="AV97" s="77"/>
      <c r="AW97" s="77"/>
      <c r="AX97" s="77"/>
      <c r="AY97" s="77"/>
      <c r="AZ97" s="77"/>
      <c r="BA97" s="77"/>
      <c r="BB97" s="78"/>
      <c r="BC97" s="93"/>
      <c r="BD97" s="93"/>
      <c r="BE97" s="93"/>
      <c r="BF97" s="93"/>
      <c r="BG97" s="43"/>
      <c r="BH97" s="43"/>
      <c r="BI97" s="43"/>
      <c r="BJ97" s="93"/>
      <c r="BK97" s="43"/>
      <c r="BL97" s="43"/>
      <c r="BM97" s="43"/>
      <c r="BN97" s="43"/>
      <c r="BO97" s="43"/>
      <c r="BP97" s="43"/>
      <c r="BQ97" s="43"/>
    </row>
    <row r="98" spans="38:69" x14ac:dyDescent="0.2">
      <c r="AL98" s="4"/>
      <c r="AM98" s="79"/>
      <c r="AN98" s="79"/>
      <c r="AO98" s="79"/>
      <c r="AP98" s="79"/>
      <c r="AQ98" s="79"/>
      <c r="AR98" s="79"/>
      <c r="AS98" s="77"/>
      <c r="AT98" s="77"/>
      <c r="AU98" s="77"/>
      <c r="AV98" s="77"/>
      <c r="AW98" s="77"/>
      <c r="AX98" s="77"/>
      <c r="AY98" s="77"/>
      <c r="AZ98" s="77"/>
      <c r="BA98" s="77"/>
      <c r="BB98" s="78"/>
      <c r="BC98" s="93"/>
      <c r="BD98" s="93"/>
      <c r="BE98" s="93"/>
      <c r="BF98" s="93"/>
      <c r="BG98" s="43"/>
      <c r="BH98" s="43"/>
      <c r="BI98" s="43"/>
      <c r="BJ98" s="93"/>
      <c r="BK98" s="43"/>
      <c r="BL98" s="43"/>
      <c r="BM98" s="43"/>
      <c r="BN98" s="43"/>
      <c r="BO98" s="43"/>
      <c r="BP98" s="43"/>
      <c r="BQ98" s="43"/>
    </row>
  </sheetData>
  <mergeCells count="268">
    <mergeCell ref="F39:G39"/>
    <mergeCell ref="F40:G40"/>
    <mergeCell ref="F41:G41"/>
    <mergeCell ref="F42:G42"/>
    <mergeCell ref="H38:I38"/>
    <mergeCell ref="H39:I39"/>
    <mergeCell ref="H40:I40"/>
    <mergeCell ref="H41:I41"/>
    <mergeCell ref="H42:I42"/>
    <mergeCell ref="K60:L60"/>
    <mergeCell ref="K61:L61"/>
    <mergeCell ref="K62:L62"/>
    <mergeCell ref="K63:L63"/>
    <mergeCell ref="P60:Q60"/>
    <mergeCell ref="P61:Q61"/>
    <mergeCell ref="P62:Q62"/>
    <mergeCell ref="P63:Q63"/>
    <mergeCell ref="K37:M37"/>
    <mergeCell ref="K38:M38"/>
    <mergeCell ref="K39:M39"/>
    <mergeCell ref="K40:M40"/>
    <mergeCell ref="K41:M41"/>
    <mergeCell ref="K42:M42"/>
    <mergeCell ref="O37:Q37"/>
    <mergeCell ref="O38:Q38"/>
    <mergeCell ref="O39:Q39"/>
    <mergeCell ref="O40:Q40"/>
    <mergeCell ref="O41:Q41"/>
    <mergeCell ref="O42:Q42"/>
    <mergeCell ref="K43:M43"/>
    <mergeCell ref="C56:T56"/>
    <mergeCell ref="F37:G37"/>
    <mergeCell ref="F38:G38"/>
    <mergeCell ref="C60:F60"/>
    <mergeCell ref="I60:J60"/>
    <mergeCell ref="H57:H59"/>
    <mergeCell ref="I57:J59"/>
    <mergeCell ref="K57:O57"/>
    <mergeCell ref="AH19:AH21"/>
    <mergeCell ref="AG19:AG21"/>
    <mergeCell ref="C5:I5"/>
    <mergeCell ref="I20:K20"/>
    <mergeCell ref="I21:K21"/>
    <mergeCell ref="M20:O20"/>
    <mergeCell ref="M21:O21"/>
    <mergeCell ref="W20:Y20"/>
    <mergeCell ref="W21:Y21"/>
    <mergeCell ref="AA20:AC20"/>
    <mergeCell ref="AA21:AC21"/>
    <mergeCell ref="R8:S8"/>
    <mergeCell ref="C7:D7"/>
    <mergeCell ref="E7:I7"/>
    <mergeCell ref="C8:D8"/>
    <mergeCell ref="E8:I8"/>
    <mergeCell ref="C9:D9"/>
    <mergeCell ref="E9:I9"/>
    <mergeCell ref="Q5:AA5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S17:AH17"/>
    <mergeCell ref="I19:L19"/>
    <mergeCell ref="P15:R16"/>
    <mergeCell ref="C15:O15"/>
    <mergeCell ref="C16:O16"/>
    <mergeCell ref="Q20:V20"/>
    <mergeCell ref="Q19:V19"/>
    <mergeCell ref="M19:P19"/>
    <mergeCell ref="F34:I34"/>
    <mergeCell ref="J34:J36"/>
    <mergeCell ref="AG1:AH1"/>
    <mergeCell ref="C10:AH10"/>
    <mergeCell ref="C3:AH3"/>
    <mergeCell ref="C11:AH11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AB8:AH8"/>
    <mergeCell ref="Y6:AA6"/>
    <mergeCell ref="Y7:AA7"/>
    <mergeCell ref="Q6:X6"/>
    <mergeCell ref="K34:N36"/>
    <mergeCell ref="O34:R36"/>
    <mergeCell ref="S34:V36"/>
    <mergeCell ref="W34:Z34"/>
    <mergeCell ref="S33:AH33"/>
    <mergeCell ref="AE35:AH35"/>
    <mergeCell ref="AC26:AD26"/>
    <mergeCell ref="AC27:AD27"/>
    <mergeCell ref="AC28:AD28"/>
    <mergeCell ref="AC29:AD29"/>
    <mergeCell ref="AF26:AG26"/>
    <mergeCell ref="AF27:AG27"/>
    <mergeCell ref="AF28:AG28"/>
    <mergeCell ref="AF29:AG29"/>
    <mergeCell ref="C22:AH22"/>
    <mergeCell ref="AC25:AE25"/>
    <mergeCell ref="AF25:AH25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C39:E40"/>
    <mergeCell ref="C44:R44"/>
    <mergeCell ref="S44:AH44"/>
    <mergeCell ref="C32:AH32"/>
    <mergeCell ref="AE19:AF21"/>
    <mergeCell ref="R21:V21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C43:J43"/>
    <mergeCell ref="C20:H20"/>
    <mergeCell ref="D21:H21"/>
    <mergeCell ref="Q24:T24"/>
    <mergeCell ref="C37:E38"/>
    <mergeCell ref="C55:AH55"/>
    <mergeCell ref="U56:AH56"/>
    <mergeCell ref="S50:AH5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O43:Q43"/>
    <mergeCell ref="C67:P67"/>
    <mergeCell ref="C57:F59"/>
    <mergeCell ref="G57:G59"/>
    <mergeCell ref="AE57:AF57"/>
    <mergeCell ref="K58:L59"/>
    <mergeCell ref="M58:M59"/>
    <mergeCell ref="N58:O59"/>
    <mergeCell ref="P58:Q5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topLeftCell="A133" zoomScale="55" zoomScaleNormal="55" workbookViewId="0">
      <selection activeCell="AA186" sqref="AA186"/>
    </sheetView>
  </sheetViews>
  <sheetFormatPr defaultRowHeight="12.75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★印刷用</vt:lpstr>
      <vt:lpstr>■エクセル入力用</vt:lpstr>
      <vt:lpstr>エラーチェック</vt:lpstr>
      <vt:lpstr>エクセル入力用</vt:lpstr>
      <vt:lpstr>※使用不可３</vt:lpstr>
      <vt:lpstr>※使用不可５</vt:lpstr>
      <vt:lpstr>※使用不可４</vt:lpstr>
      <vt:lpstr>※使用不可２</vt:lpstr>
      <vt:lpstr>※使用不可１</vt:lpstr>
      <vt:lpstr>■エクセル入力用!Print_Area</vt:lpstr>
      <vt:lpstr>★印刷用!Print_Area</vt:lpstr>
      <vt:lpstr>※使用不可２!Print_Area</vt:lpstr>
      <vt:lpstr>※使用不可３!Print_Area</vt:lpstr>
      <vt:lpstr>※使用不可５!Print_Area</vt:lpstr>
      <vt:lpstr>エクセル入力用!Print_Area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